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Temp\data_analysis_assignment\data\"/>
    </mc:Choice>
  </mc:AlternateContent>
  <xr:revisionPtr revIDLastSave="0" documentId="13_ncr:1_{74CA4CA5-A379-42A3-B262-6C14B84F7AA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Pivot_table" sheetId="4" r:id="rId1"/>
    <sheet name="Pivot_chart" sheetId="5" r:id="rId2"/>
    <sheet name="Data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" i="1"/>
  <c r="C55" i="4"/>
  <c r="D55" i="4"/>
  <c r="E55" i="4"/>
  <c r="F55" i="4"/>
  <c r="G55" i="4"/>
  <c r="H55" i="4"/>
  <c r="H57" i="4" s="1"/>
  <c r="I55" i="4"/>
  <c r="J55" i="4"/>
  <c r="K55" i="4"/>
  <c r="L55" i="4"/>
  <c r="M55" i="4"/>
  <c r="N55" i="4"/>
  <c r="O55" i="4"/>
  <c r="P55" i="4"/>
  <c r="P57" i="4" s="1"/>
  <c r="Q55" i="4"/>
  <c r="Q57" i="4" s="1"/>
  <c r="R55" i="4"/>
  <c r="R57" i="4" s="1"/>
  <c r="S55" i="4"/>
  <c r="T55" i="4"/>
  <c r="U55" i="4"/>
  <c r="V55" i="4"/>
  <c r="W55" i="4"/>
  <c r="X55" i="4"/>
  <c r="X57" i="4" s="1"/>
  <c r="Y55" i="4"/>
  <c r="Y57" i="4" s="1"/>
  <c r="Z55" i="4"/>
  <c r="AA55" i="4"/>
  <c r="AB55" i="4"/>
  <c r="AC55" i="4"/>
  <c r="AD55" i="4"/>
  <c r="AE55" i="4"/>
  <c r="AF55" i="4"/>
  <c r="AF57" i="4" s="1"/>
  <c r="AG55" i="4"/>
  <c r="AG57" i="4" s="1"/>
  <c r="AH55" i="4"/>
  <c r="AH57" i="4" s="1"/>
  <c r="AI55" i="4"/>
  <c r="AJ55" i="4"/>
  <c r="AK55" i="4"/>
  <c r="AL55" i="4"/>
  <c r="AM55" i="4"/>
  <c r="AN55" i="4"/>
  <c r="AN57" i="4" s="1"/>
  <c r="AO55" i="4"/>
  <c r="AP55" i="4"/>
  <c r="AQ55" i="4"/>
  <c r="AR55" i="4"/>
  <c r="AS55" i="4"/>
  <c r="C56" i="4"/>
  <c r="D56" i="4"/>
  <c r="D57" i="4" s="1"/>
  <c r="E56" i="4"/>
  <c r="E57" i="4" s="1"/>
  <c r="F56" i="4"/>
  <c r="F57" i="4" s="1"/>
  <c r="G56" i="4"/>
  <c r="H56" i="4"/>
  <c r="I56" i="4"/>
  <c r="J56" i="4"/>
  <c r="K56" i="4"/>
  <c r="L56" i="4"/>
  <c r="L57" i="4" s="1"/>
  <c r="M56" i="4"/>
  <c r="M57" i="4" s="1"/>
  <c r="N56" i="4"/>
  <c r="N57" i="4" s="1"/>
  <c r="O56" i="4"/>
  <c r="P56" i="4"/>
  <c r="Q56" i="4"/>
  <c r="R56" i="4"/>
  <c r="S56" i="4"/>
  <c r="T56" i="4"/>
  <c r="T57" i="4" s="1"/>
  <c r="U56" i="4"/>
  <c r="U57" i="4" s="1"/>
  <c r="V56" i="4"/>
  <c r="V57" i="4" s="1"/>
  <c r="W56" i="4"/>
  <c r="X56" i="4"/>
  <c r="Y56" i="4"/>
  <c r="Z56" i="4"/>
  <c r="AA56" i="4"/>
  <c r="AB56" i="4"/>
  <c r="AB57" i="4" s="1"/>
  <c r="AC56" i="4"/>
  <c r="AC57" i="4" s="1"/>
  <c r="AD56" i="4"/>
  <c r="AD57" i="4" s="1"/>
  <c r="AE56" i="4"/>
  <c r="AF56" i="4"/>
  <c r="AG56" i="4"/>
  <c r="AH56" i="4"/>
  <c r="AI56" i="4"/>
  <c r="AJ56" i="4"/>
  <c r="AJ57" i="4" s="1"/>
  <c r="AK56" i="4"/>
  <c r="AK57" i="4" s="1"/>
  <c r="AL56" i="4"/>
  <c r="AL57" i="4" s="1"/>
  <c r="AM56" i="4"/>
  <c r="AN56" i="4"/>
  <c r="AO56" i="4"/>
  <c r="AP56" i="4"/>
  <c r="AQ56" i="4"/>
  <c r="AR56" i="4"/>
  <c r="AR57" i="4" s="1"/>
  <c r="AS56" i="4"/>
  <c r="C57" i="4"/>
  <c r="K57" i="4"/>
  <c r="S57" i="4"/>
  <c r="AA57" i="4"/>
  <c r="AI57" i="4"/>
  <c r="AQ57" i="4"/>
  <c r="B56" i="4"/>
  <c r="B55" i="4"/>
  <c r="B57" i="4" l="1"/>
  <c r="I57" i="4"/>
  <c r="AP57" i="4"/>
  <c r="Z57" i="4"/>
  <c r="J57" i="4"/>
  <c r="AO57" i="4"/>
  <c r="AM57" i="4"/>
  <c r="AE57" i="4"/>
  <c r="W57" i="4"/>
  <c r="O57" i="4"/>
  <c r="G57" i="4"/>
</calcChain>
</file>

<file path=xl/sharedStrings.xml><?xml version="1.0" encoding="utf-8"?>
<sst xmlns="http://schemas.openxmlformats.org/spreadsheetml/2006/main" count="41121" uniqueCount="8961">
  <si>
    <t>Order Date</t>
  </si>
  <si>
    <t>Order Date Year</t>
  </si>
  <si>
    <t>Order Date Month</t>
  </si>
  <si>
    <t>Order Date Day</t>
  </si>
  <si>
    <t>Ship Date</t>
  </si>
  <si>
    <t>Ship Date Year</t>
  </si>
  <si>
    <t>Ship Date Month</t>
  </si>
  <si>
    <t>Ship Date Day</t>
  </si>
  <si>
    <t>Ship Mode</t>
  </si>
  <si>
    <t>Customer ID</t>
  </si>
  <si>
    <t>Customer Name</t>
  </si>
  <si>
    <t>Segment</t>
  </si>
  <si>
    <t>City</t>
  </si>
  <si>
    <t>State</t>
  </si>
  <si>
    <t>Country</t>
  </si>
  <si>
    <t>Postal Code</t>
  </si>
  <si>
    <t>Market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</si>
  <si>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</si>
  <si>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</si>
  <si>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</si>
  <si>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</si>
  <si>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</si>
  <si>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</si>
  <si>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</si>
  <si>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</si>
  <si>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</si>
  <si>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Shipping Cost</t>
  </si>
  <si>
    <t>Order Priority</t>
  </si>
  <si>
    <t>Unnamed: 24</t>
  </si>
  <si>
    <t>Unnamed: 25</t>
  </si>
  <si>
    <t>1/1/2011</t>
  </si>
  <si>
    <t>6/1/2011</t>
  </si>
  <si>
    <t>Standard Class</t>
  </si>
  <si>
    <t>TB-11280</t>
  </si>
  <si>
    <t>Toby Braunhardt</t>
  </si>
  <si>
    <t>Consumer</t>
  </si>
  <si>
    <t>Constantine</t>
  </si>
  <si>
    <t>Algeria</t>
  </si>
  <si>
    <t>Africa</t>
  </si>
  <si>
    <t>OFF-TEN-10000025</t>
  </si>
  <si>
    <t>Office Supplies</t>
  </si>
  <si>
    <t>Storage</t>
  </si>
  <si>
    <t>Tenex Lockers, Blue</t>
  </si>
  <si>
    <t>Medium</t>
  </si>
  <si>
    <t>1/2/2011</t>
  </si>
  <si>
    <t>7/2/2011</t>
  </si>
  <si>
    <t>IM-15055</t>
  </si>
  <si>
    <t>Ionia McGrath</t>
  </si>
  <si>
    <t>Halle</t>
  </si>
  <si>
    <t>North Rhine-Westphalia</t>
  </si>
  <si>
    <t>Germany</t>
  </si>
  <si>
    <t>EU</t>
  </si>
  <si>
    <t>Central</t>
  </si>
  <si>
    <t>OFF-BI-10001249</t>
  </si>
  <si>
    <t>Binders</t>
  </si>
  <si>
    <t>Acco Hole Reinforcements, Recycled</t>
  </si>
  <si>
    <t>1/3/2011</t>
  </si>
  <si>
    <t>8/3/2011</t>
  </si>
  <si>
    <t>CM-12235</t>
  </si>
  <si>
    <t>Chris McAfee</t>
  </si>
  <si>
    <t>Colmar</t>
  </si>
  <si>
    <t>Alsace</t>
  </si>
  <si>
    <t>France</t>
  </si>
  <si>
    <t>OFF-AR-10001418</t>
  </si>
  <si>
    <t>Art</t>
  </si>
  <si>
    <t>BIC Markers, Easy-Erase</t>
  </si>
  <si>
    <t>Low</t>
  </si>
  <si>
    <t>6/3/2011</t>
  </si>
  <si>
    <t>TS-21370</t>
  </si>
  <si>
    <t>Todd Sumrall</t>
  </si>
  <si>
    <t>Corporate</t>
  </si>
  <si>
    <t>Farnborough</t>
  </si>
  <si>
    <t>England</t>
  </si>
  <si>
    <t>United Kingdom</t>
  </si>
  <si>
    <t>North</t>
  </si>
  <si>
    <t>OFF-AR-10004884</t>
  </si>
  <si>
    <t>Sanford Pens, Fluorescent</t>
  </si>
  <si>
    <t>High</t>
  </si>
  <si>
    <t>1/4/2011</t>
  </si>
  <si>
    <t>5/4/2011</t>
  </si>
  <si>
    <t>Second Class</t>
  </si>
  <si>
    <t>JB-15400</t>
  </si>
  <si>
    <t>Jennifer Braxton</t>
  </si>
  <si>
    <t>Lima</t>
  </si>
  <si>
    <t>Lima (city)</t>
  </si>
  <si>
    <t>Peru</t>
  </si>
  <si>
    <t>LATAM</t>
  </si>
  <si>
    <t>South</t>
  </si>
  <si>
    <t>TEC-PH-10002871</t>
  </si>
  <si>
    <t>Technology</t>
  </si>
  <si>
    <t>Phones</t>
  </si>
  <si>
    <t>Motorola Audio Dock, with Caller ID</t>
  </si>
  <si>
    <t>OFF-EN-10002226</t>
  </si>
  <si>
    <t>Envelopes</t>
  </si>
  <si>
    <t>Jiffy Clasp Envelope, Recycled</t>
  </si>
  <si>
    <t>1/6/2011</t>
  </si>
  <si>
    <t>4/6/2011</t>
  </si>
  <si>
    <t>First Class</t>
  </si>
  <si>
    <t>EB-13930</t>
  </si>
  <si>
    <t>Eric Barreto</t>
  </si>
  <si>
    <t>Townsville</t>
  </si>
  <si>
    <t>Queensland</t>
  </si>
  <si>
    <t>Australia</t>
  </si>
  <si>
    <t>APAC</t>
  </si>
  <si>
    <t>Oceania</t>
  </si>
  <si>
    <t>OFF-ST-10004972</t>
  </si>
  <si>
    <t>Eldon Shelving, Blue</t>
  </si>
  <si>
    <t>Critical</t>
  </si>
  <si>
    <t>5/6/2011</t>
  </si>
  <si>
    <t>AA-375</t>
  </si>
  <si>
    <t>Allen Armold</t>
  </si>
  <si>
    <t>Lodz</t>
  </si>
  <si>
    <t>Poland</t>
  </si>
  <si>
    <t>EMEA</t>
  </si>
  <si>
    <t>OFF-IBI-10001640</t>
  </si>
  <si>
    <t>Ibico Hole Reinforcements, Economy</t>
  </si>
  <si>
    <t>1/8/2011</t>
  </si>
  <si>
    <t>5/8/2011</t>
  </si>
  <si>
    <t>JL-5850</t>
  </si>
  <si>
    <t>John Lucas</t>
  </si>
  <si>
    <t>Nitra</t>
  </si>
  <si>
    <t>Slovakia</t>
  </si>
  <si>
    <t>OFF-CUI-10000140</t>
  </si>
  <si>
    <t>Appliances</t>
  </si>
  <si>
    <t>Cuisinart Microwave, Silver</t>
  </si>
  <si>
    <t>6/8/2011</t>
  </si>
  <si>
    <t>JF-15565</t>
  </si>
  <si>
    <t>Jill Fjeld</t>
  </si>
  <si>
    <t>Manila</t>
  </si>
  <si>
    <t>National Capital</t>
  </si>
  <si>
    <t>Philippines</t>
  </si>
  <si>
    <t>Southeast Asia</t>
  </si>
  <si>
    <t>OFF-PA-10000048</t>
  </si>
  <si>
    <t>Paper</t>
  </si>
  <si>
    <t>Xerox Memo Slips, Multicolor</t>
  </si>
  <si>
    <t>1/9/2011</t>
  </si>
  <si>
    <t>4/9/2011</t>
  </si>
  <si>
    <t>JS-5595</t>
  </si>
  <si>
    <t>Jill Stevenson</t>
  </si>
  <si>
    <t>Montr閍l</t>
  </si>
  <si>
    <t>Quebec</t>
  </si>
  <si>
    <t>Canada</t>
  </si>
  <si>
    <t>TEC-APP-10002321</t>
  </si>
  <si>
    <t>Apple Signal Booster, Full Size</t>
  </si>
  <si>
    <t>1/10/2011</t>
  </si>
  <si>
    <t>5/10/2011</t>
  </si>
  <si>
    <t>EH-14185</t>
  </si>
  <si>
    <t>Evan Henry</t>
  </si>
  <si>
    <t>Santa Clara</t>
  </si>
  <si>
    <t>Villa Clara</t>
  </si>
  <si>
    <t>Cuba</t>
  </si>
  <si>
    <t>Caribbean</t>
  </si>
  <si>
    <t>TEC-CO-10001177</t>
  </si>
  <si>
    <t>Copiers</t>
  </si>
  <si>
    <t>HP Fax and Copier, Color</t>
  </si>
  <si>
    <t>1/11/2011</t>
  </si>
  <si>
    <t>2/11/2011</t>
  </si>
  <si>
    <t>MK-18160</t>
  </si>
  <si>
    <t>Mike Kennedy</t>
  </si>
  <si>
    <t>Seoul</t>
  </si>
  <si>
    <t>South Korea</t>
  </si>
  <si>
    <t>North Asia</t>
  </si>
  <si>
    <t>OFF-BI-10001032</t>
  </si>
  <si>
    <t>Avery Binding Machine, Recycled</t>
  </si>
  <si>
    <t>5/11/2011</t>
  </si>
  <si>
    <t>KD-16270</t>
  </si>
  <si>
    <t>Karen Daniels</t>
  </si>
  <si>
    <t>Magdeburg</t>
  </si>
  <si>
    <t>Saxony-Anhalt</t>
  </si>
  <si>
    <t>OFF-AR-10000184</t>
  </si>
  <si>
    <t>Boston Pencil Sharpener, Water Color</t>
  </si>
  <si>
    <t>ND-18370</t>
  </si>
  <si>
    <t>Natalie DeCherney</t>
  </si>
  <si>
    <t>Portland</t>
  </si>
  <si>
    <t>Oregon</t>
  </si>
  <si>
    <t>United States</t>
  </si>
  <si>
    <t>US</t>
  </si>
  <si>
    <t>West</t>
  </si>
  <si>
    <t>TEC-PH-10000673</t>
  </si>
  <si>
    <t>Plantronics Voyager Pro HD - Bluetooth Headset</t>
  </si>
  <si>
    <t>8/11/2011</t>
  </si>
  <si>
    <t>PL-18925</t>
  </si>
  <si>
    <t>Paul Lucas</t>
  </si>
  <si>
    <t>Home Office</t>
  </si>
  <si>
    <t>Los Angeles</t>
  </si>
  <si>
    <t>California</t>
  </si>
  <si>
    <t>OFF-PA-10004947</t>
  </si>
  <si>
    <t>Staples</t>
  </si>
  <si>
    <t>1/12/2011</t>
  </si>
  <si>
    <t>4/12/2011</t>
  </si>
  <si>
    <t>CB-12415</t>
  </si>
  <si>
    <t>Christy Brittain</t>
  </si>
  <si>
    <t>Takatsuki</t>
  </si>
  <si>
    <t>Osaka</t>
  </si>
  <si>
    <t>Japan</t>
  </si>
  <si>
    <t>FUR-CH-10004049</t>
  </si>
  <si>
    <t>Furniture</t>
  </si>
  <si>
    <t>Chairs</t>
  </si>
  <si>
    <t>SAFCO Bag Chairs, Set of Two</t>
  </si>
  <si>
    <t>5/12/2011</t>
  </si>
  <si>
    <t>KA-16525</t>
  </si>
  <si>
    <t>Kelly Andreada</t>
  </si>
  <si>
    <t>Managua</t>
  </si>
  <si>
    <t>Nicaragua</t>
  </si>
  <si>
    <t>OFF-PA-10002363</t>
  </si>
  <si>
    <t>Eaton Message Books, Recycled</t>
  </si>
  <si>
    <t>2/2/2011</t>
  </si>
  <si>
    <t>4/2/2011</t>
  </si>
  <si>
    <t>JM-15580</t>
  </si>
  <si>
    <t>Jill Matthias</t>
  </si>
  <si>
    <t>London</t>
  </si>
  <si>
    <t>TEC-PH-10004614</t>
  </si>
  <si>
    <t>Cisco Headset, Full Size</t>
  </si>
  <si>
    <t>2/3/2011</t>
  </si>
  <si>
    <t>Same Day</t>
  </si>
  <si>
    <t>MZ-17515</t>
  </si>
  <si>
    <t>Mary Zewe</t>
  </si>
  <si>
    <t>Bekasi</t>
  </si>
  <si>
    <t>Jawa Barat</t>
  </si>
  <si>
    <t>Indonesia</t>
  </si>
  <si>
    <t>FUR-CH-10002250</t>
  </si>
  <si>
    <t>Office Star Executive Leather Armchair, Black</t>
  </si>
  <si>
    <t>2/4/2011</t>
  </si>
  <si>
    <t>8/4/2011</t>
  </si>
  <si>
    <t>AH-10690</t>
  </si>
  <si>
    <t>Anna H鋌erlin</t>
  </si>
  <si>
    <t>Virginia Beach</t>
  </si>
  <si>
    <t>Virginia</t>
  </si>
  <si>
    <t>FUR-FU-10003192</t>
  </si>
  <si>
    <t>Furnishings</t>
  </si>
  <si>
    <t>Luxo Adjustable Task Clamp Lamp</t>
  </si>
  <si>
    <t>2/5/2011</t>
  </si>
  <si>
    <t>4/5/2011</t>
  </si>
  <si>
    <t>RB-9435</t>
  </si>
  <si>
    <t>Richard Bierner</t>
  </si>
  <si>
    <t>Sumy</t>
  </si>
  <si>
    <t>Ukraine</t>
  </si>
  <si>
    <t>TEC-CIS-10000351</t>
  </si>
  <si>
    <t>Cisco Signal Booster, Cordless</t>
  </si>
  <si>
    <t>2/6/2011</t>
  </si>
  <si>
    <t>7/6/2011</t>
  </si>
  <si>
    <t>BV-11245</t>
  </si>
  <si>
    <t>Benjamin Venier</t>
  </si>
  <si>
    <t>OFF-AP-10001178</t>
  </si>
  <si>
    <t>KitchenAid Stove, Red</t>
  </si>
  <si>
    <t>SW-20755</t>
  </si>
  <si>
    <t>Steven Ward</t>
  </si>
  <si>
    <t>Groningen</t>
  </si>
  <si>
    <t>Netherlands</t>
  </si>
  <si>
    <t>OFF-PA-10004480</t>
  </si>
  <si>
    <t>Eaton Cards &amp; Envelopes, Recycled</t>
  </si>
  <si>
    <t>NW-8400</t>
  </si>
  <si>
    <t>Natalie Webber</t>
  </si>
  <si>
    <t>Ankara</t>
  </si>
  <si>
    <t>Turkey</t>
  </si>
  <si>
    <t>OFF-IBI-10004959</t>
  </si>
  <si>
    <t>Ibico Binder, Economy</t>
  </si>
  <si>
    <t>2/8/2011</t>
  </si>
  <si>
    <t>CC-2670</t>
  </si>
  <si>
    <t>Craig Carreira</t>
  </si>
  <si>
    <t>Accra</t>
  </si>
  <si>
    <t>Greater Accra</t>
  </si>
  <si>
    <t>Ghana</t>
  </si>
  <si>
    <t>OFF-STA-10001636</t>
  </si>
  <si>
    <t>Stanley Markers, Water Color</t>
  </si>
  <si>
    <t>4/8/2011</t>
  </si>
  <si>
    <t>BP-1230</t>
  </si>
  <si>
    <t>Benjamin Patterson</t>
  </si>
  <si>
    <t>Port Harcourt</t>
  </si>
  <si>
    <t>Rivers</t>
  </si>
  <si>
    <t>Nigeria</t>
  </si>
  <si>
    <t>OFF-ACC-10002327</t>
  </si>
  <si>
    <t>Fasteners</t>
  </si>
  <si>
    <t>Accos Thumb Tacks, Metal</t>
  </si>
  <si>
    <t>2/9/2011</t>
  </si>
  <si>
    <t>7/9/2011</t>
  </si>
  <si>
    <t>BM-11575</t>
  </si>
  <si>
    <t>Brendan Murry</t>
  </si>
  <si>
    <t>Ningbo</t>
  </si>
  <si>
    <t>Zhejiang</t>
  </si>
  <si>
    <t>China</t>
  </si>
  <si>
    <t>TEC-AC-10003861</t>
  </si>
  <si>
    <t>Accessories</t>
  </si>
  <si>
    <t>Enermax Keyboard, Erganomic</t>
  </si>
  <si>
    <t>3/9/2011</t>
  </si>
  <si>
    <t>SO-10335</t>
  </si>
  <si>
    <t>Sean O'Donnell</t>
  </si>
  <si>
    <t>Kinshasa</t>
  </si>
  <si>
    <t>Democratic Republic of the Congo</t>
  </si>
  <si>
    <t>OFF-AVE-10002311</t>
  </si>
  <si>
    <t>Avery Binder Covers, Durable</t>
  </si>
  <si>
    <t>BW-11200</t>
  </si>
  <si>
    <t>Ben Wallace</t>
  </si>
  <si>
    <t>Malang</t>
  </si>
  <si>
    <t>Jawa Timur</t>
  </si>
  <si>
    <t>OFF-BI-10004140</t>
  </si>
  <si>
    <t>Cardinal Index Tab, Clear</t>
  </si>
  <si>
    <t>7/11/2011</t>
  </si>
  <si>
    <t>CA-12775</t>
  </si>
  <si>
    <t>Cynthia Arntzen</t>
  </si>
  <si>
    <t>Satna</t>
  </si>
  <si>
    <t>Madhya Pradesh</t>
  </si>
  <si>
    <t>India</t>
  </si>
  <si>
    <t>Central Asia</t>
  </si>
  <si>
    <t>TEC-CO-10000972</t>
  </si>
  <si>
    <t>Sharp Fax and Copier, Digital</t>
  </si>
  <si>
    <t>6/11/2011</t>
  </si>
  <si>
    <t>LC-17050</t>
  </si>
  <si>
    <t>Liz Carlisle</t>
  </si>
  <si>
    <t>Medina</t>
  </si>
  <si>
    <t>Ohio</t>
  </si>
  <si>
    <t>East</t>
  </si>
  <si>
    <t>TEC-PH-10001552</t>
  </si>
  <si>
    <t>I Need's 3d Hello Kitty Hybrid Silicone Case Cover for HTC One X 4g with 3d Hello Kitty Stylus Pen Green/pink</t>
  </si>
  <si>
    <t>2/12/2011</t>
  </si>
  <si>
    <t>3/12/2011</t>
  </si>
  <si>
    <t>AH-10210</t>
  </si>
  <si>
    <t>Alan Hwang</t>
  </si>
  <si>
    <t>Paris</t>
  </si>
  <si>
    <t>Ile-de-France</t>
  </si>
  <si>
    <t>OFF-BI-10003616</t>
  </si>
  <si>
    <t>Avery Binding Machine, Clear</t>
  </si>
  <si>
    <t>6/12/2011</t>
  </si>
  <si>
    <t>MD-17860</t>
  </si>
  <si>
    <t>Michael Dominguez</t>
  </si>
  <si>
    <t>Corpus Christi</t>
  </si>
  <si>
    <t>Texas</t>
  </si>
  <si>
    <t>FUR-FU-10001588</t>
  </si>
  <si>
    <t>Deflect-o SuperTray Unbreakable Stackable Tray, Letter, Black</t>
  </si>
  <si>
    <t>3/1/2011</t>
  </si>
  <si>
    <t>9/1/2011</t>
  </si>
  <si>
    <t>KL-16645</t>
  </si>
  <si>
    <t>Ken Lonsdale</t>
  </si>
  <si>
    <t>Papakura</t>
  </si>
  <si>
    <t>Auckland</t>
  </si>
  <si>
    <t>New Zealand</t>
  </si>
  <si>
    <t>FUR-CH-10000214</t>
  </si>
  <si>
    <t>Hon Rocking Chair, Set of Two</t>
  </si>
  <si>
    <t>3/3/2011</t>
  </si>
  <si>
    <t>5/3/2011</t>
  </si>
  <si>
    <t>SC-10230</t>
  </si>
  <si>
    <t>Scot Coram</t>
  </si>
  <si>
    <t>Elbasan</t>
  </si>
  <si>
    <t>Albania</t>
  </si>
  <si>
    <t>TEC-STA-10002497</t>
  </si>
  <si>
    <t>Machines</t>
  </si>
  <si>
    <t>StarTech Card Printer, White</t>
  </si>
  <si>
    <t>RB-19705</t>
  </si>
  <si>
    <t>Roger Barcio</t>
  </si>
  <si>
    <t>Nantes</t>
  </si>
  <si>
    <t>Pays de la Loire</t>
  </si>
  <si>
    <t>OFF-ST-10001576</t>
  </si>
  <si>
    <t>Tenex Folders, Blue</t>
  </si>
  <si>
    <t>3/4/2011</t>
  </si>
  <si>
    <t>KE-16420</t>
  </si>
  <si>
    <t>Katrina Edelman</t>
  </si>
  <si>
    <t>OFF-EN-10001415</t>
  </si>
  <si>
    <t>3/5/2011</t>
  </si>
  <si>
    <t>7/5/2011</t>
  </si>
  <si>
    <t>MV-7485</t>
  </si>
  <si>
    <t>Mark Van Huff</t>
  </si>
  <si>
    <t>Bujumbura</t>
  </si>
  <si>
    <t>Bujumbura-Mairie</t>
  </si>
  <si>
    <t>Burundi</t>
  </si>
  <si>
    <t>FUR-DEF-10000810</t>
  </si>
  <si>
    <t>Deflect-O Stacking Tray, Black</t>
  </si>
  <si>
    <t>3/6/2011</t>
  </si>
  <si>
    <t>SC-20725</t>
  </si>
  <si>
    <t>Steven Cartwright</t>
  </si>
  <si>
    <t>Seattle</t>
  </si>
  <si>
    <t>Washington</t>
  </si>
  <si>
    <t>FUR-TA-10004086</t>
  </si>
  <si>
    <t>Tables</t>
  </si>
  <si>
    <t>KI Adjustable-Height Table</t>
  </si>
  <si>
    <t>EM-14140</t>
  </si>
  <si>
    <t>Eugene Moren</t>
  </si>
  <si>
    <t>Taizhou</t>
  </si>
  <si>
    <t>Jiangsu</t>
  </si>
  <si>
    <t>OFF-ST-10004496</t>
  </si>
  <si>
    <t>Tenex Box, Blue</t>
  </si>
  <si>
    <t>3/8/2011</t>
  </si>
  <si>
    <t>DM-13525</t>
  </si>
  <si>
    <t>Don Miller</t>
  </si>
  <si>
    <t>Muzaffarpur</t>
  </si>
  <si>
    <t>Bihar</t>
  </si>
  <si>
    <t>TEC-PH-10000720</t>
  </si>
  <si>
    <t>Samsung Audio Dock, Full Size</t>
  </si>
  <si>
    <t>8/8/2011</t>
  </si>
  <si>
    <t>GG-14650</t>
  </si>
  <si>
    <t>Greg Guthrie</t>
  </si>
  <si>
    <t>Shenzhen</t>
  </si>
  <si>
    <t>Guangdong</t>
  </si>
  <si>
    <t>OFF-PA-10001258</t>
  </si>
  <si>
    <t>Green Bar Cards &amp; Envelopes, Multicolor</t>
  </si>
  <si>
    <t>OFF-AR-10000251</t>
  </si>
  <si>
    <t>Stanley Markers, Fluorescent</t>
  </si>
  <si>
    <t>3/10/2011</t>
  </si>
  <si>
    <t>8/10/2011</t>
  </si>
  <si>
    <t>BP-11290</t>
  </si>
  <si>
    <t>Beth Paige</t>
  </si>
  <si>
    <t>Evanston</t>
  </si>
  <si>
    <t>Illinois</t>
  </si>
  <si>
    <t>FUR-CH-10002880</t>
  </si>
  <si>
    <t>Global High-Back Leather Tilter, Burgundy</t>
  </si>
  <si>
    <t>7/10/2011</t>
  </si>
  <si>
    <t>RD-19930</t>
  </si>
  <si>
    <t>Russell D'Ascenzo</t>
  </si>
  <si>
    <t>Dallas</t>
  </si>
  <si>
    <t>FUR-FU-10000758</t>
  </si>
  <si>
    <t>DAX Natural Wood-Tone Poster Frame</t>
  </si>
  <si>
    <t>3/11/2011</t>
  </si>
  <si>
    <t>DL-13495</t>
  </si>
  <si>
    <t>Dionis Lloyd</t>
  </si>
  <si>
    <t>Faridabad</t>
  </si>
  <si>
    <t>Haryana</t>
  </si>
  <si>
    <t>FUR-CH-10003846</t>
  </si>
  <si>
    <t>Office Star Swivel Stool, Set of Two</t>
  </si>
  <si>
    <t>SG-20605</t>
  </si>
  <si>
    <t>Speros Goranitis</t>
  </si>
  <si>
    <t>New York City</t>
  </si>
  <si>
    <t>New York</t>
  </si>
  <si>
    <t>OFF-BI-10000666</t>
  </si>
  <si>
    <t>Surelock Post Binders</t>
  </si>
  <si>
    <t>RP-19390</t>
  </si>
  <si>
    <t>Resi P鰈king</t>
  </si>
  <si>
    <t>Fairfield</t>
  </si>
  <si>
    <t>Connecticut</t>
  </si>
  <si>
    <t>OFF-SU-10002522</t>
  </si>
  <si>
    <t>Supplies</t>
  </si>
  <si>
    <t>Acme Kleen Earth Office Shears</t>
  </si>
  <si>
    <t>GM-14500</t>
  </si>
  <si>
    <t>Gene McClure</t>
  </si>
  <si>
    <t>OFF-PA-10002382</t>
  </si>
  <si>
    <t>Eaton Note Cards, Premium</t>
  </si>
  <si>
    <t>4/1/2011</t>
  </si>
  <si>
    <t>RA-19915</t>
  </si>
  <si>
    <t>Russell Applegate</t>
  </si>
  <si>
    <t>Francisco Beltr鉶</t>
  </si>
  <si>
    <t>Parana</t>
  </si>
  <si>
    <t>Brazil</t>
  </si>
  <si>
    <t>FUR-BO-10001498</t>
  </si>
  <si>
    <t>Bookcases</t>
  </si>
  <si>
    <t>Dania Classic Bookcase, Pine</t>
  </si>
  <si>
    <t>TB-21400</t>
  </si>
  <si>
    <t>Tom Boeckenhauer</t>
  </si>
  <si>
    <t>OFF-BI-10004593</t>
  </si>
  <si>
    <t>Ibico Laser Imprintable Binding System Covers</t>
  </si>
  <si>
    <t>4/4/2011</t>
  </si>
  <si>
    <t>BW-11065</t>
  </si>
  <si>
    <t>Barry Weirich</t>
  </si>
  <si>
    <t>Limeira</t>
  </si>
  <si>
    <t>S鉶 Paulo</t>
  </si>
  <si>
    <t>OFF-ST-10000886</t>
  </si>
  <si>
    <t>Smead Lockers, Wire Frame</t>
  </si>
  <si>
    <t>Guangzhou</t>
  </si>
  <si>
    <t>OFF-BI-10001904</t>
  </si>
  <si>
    <t>Cardinal Binder Covers, Durable</t>
  </si>
  <si>
    <t>5/5/2011</t>
  </si>
  <si>
    <t>NC-18340</t>
  </si>
  <si>
    <t>Nat Carroll</t>
  </si>
  <si>
    <t>Houston</t>
  </si>
  <si>
    <t>OFF-AR-10001725</t>
  </si>
  <si>
    <t>Boston Home &amp; Office Model 2000 Electric Pencil Sharpeners</t>
  </si>
  <si>
    <t>LA-16780</t>
  </si>
  <si>
    <t>Laura Armstrong</t>
  </si>
  <si>
    <t>S鉶 Gon鏰lo</t>
  </si>
  <si>
    <t>Rio de Janeiro</t>
  </si>
  <si>
    <t>OFF-FA-10004946</t>
  </si>
  <si>
    <t>Advantus Staples, Metal</t>
  </si>
  <si>
    <t>4/7/2011</t>
  </si>
  <si>
    <t>11/7/2011</t>
  </si>
  <si>
    <t>SV-10785</t>
  </si>
  <si>
    <t>Stewart Visinsky</t>
  </si>
  <si>
    <t>Dnipropetrovs'k</t>
  </si>
  <si>
    <t>OFF-NOV-10004968</t>
  </si>
  <si>
    <t>Labels</t>
  </si>
  <si>
    <t>Novimex Removable Labels, Adjustable</t>
  </si>
  <si>
    <t>7/8/2011</t>
  </si>
  <si>
    <t>EN-13780</t>
  </si>
  <si>
    <t>Edward Nazzal</t>
  </si>
  <si>
    <t>Chennai</t>
  </si>
  <si>
    <t>Tamil Nadu</t>
  </si>
  <si>
    <t>OFF-FA-10003186</t>
  </si>
  <si>
    <t>Accos Push Pins, Bulk Pack</t>
  </si>
  <si>
    <t>10/8/2011</t>
  </si>
  <si>
    <t>RB-19435</t>
  </si>
  <si>
    <t>Caloocan</t>
  </si>
  <si>
    <t>OFF-LA-10003141</t>
  </si>
  <si>
    <t>Hon Shipping Labels, Laser Printer Compatible</t>
  </si>
  <si>
    <t>4/10/2011</t>
  </si>
  <si>
    <t>9/10/2011</t>
  </si>
  <si>
    <t>PO-19195</t>
  </si>
  <si>
    <t>Phillina Ober</t>
  </si>
  <si>
    <t>Blumenau</t>
  </si>
  <si>
    <t>Santa Catarina</t>
  </si>
  <si>
    <t>TEC-MA-10003361</t>
  </si>
  <si>
    <t>Konica Printer, Red</t>
  </si>
  <si>
    <t>OFF-LA-10003503</t>
  </si>
  <si>
    <t>Smead Legal Exhibit Labels, Adjustable</t>
  </si>
  <si>
    <t>4/11/2011</t>
  </si>
  <si>
    <t>RA-9285</t>
  </si>
  <si>
    <t>Ralph Arnett</t>
  </si>
  <si>
    <t>Corum</t>
  </si>
  <si>
    <t>TEC-PAN-10002756</t>
  </si>
  <si>
    <t>Panasonic Card Printer, White</t>
  </si>
  <si>
    <t>JO-15145</t>
  </si>
  <si>
    <t>Jack O'Briant</t>
  </si>
  <si>
    <t>Latina</t>
  </si>
  <si>
    <t>Lazio</t>
  </si>
  <si>
    <t>Italy</t>
  </si>
  <si>
    <t>OFF-ST-10001426</t>
  </si>
  <si>
    <t>Eldon Folders, Single Width</t>
  </si>
  <si>
    <t>OFF-ACC-10000307</t>
  </si>
  <si>
    <t>Acco Index Tab, Clear</t>
  </si>
  <si>
    <t>AB-10150</t>
  </si>
  <si>
    <t>Aimee Bixby</t>
  </si>
  <si>
    <t>Yonkers</t>
  </si>
  <si>
    <t>OFF-AR-10000588</t>
  </si>
  <si>
    <t>Newell 345</t>
  </si>
  <si>
    <t>10/4/2011</t>
  </si>
  <si>
    <t>TH-21115</t>
  </si>
  <si>
    <t>Thea Hudgings</t>
  </si>
  <si>
    <t>Jalalabad</t>
  </si>
  <si>
    <t>Nangarhar</t>
  </si>
  <si>
    <t>Afghanistan</t>
  </si>
  <si>
    <t>OFF-BI-10000871</t>
  </si>
  <si>
    <t>Wilson Jones Binder Covers, Recycled</t>
  </si>
  <si>
    <t>11/5/2011</t>
  </si>
  <si>
    <t>TT-21460</t>
  </si>
  <si>
    <t>Tonja Turnell</t>
  </si>
  <si>
    <t>Erfurt</t>
  </si>
  <si>
    <t>Thuringia</t>
  </si>
  <si>
    <t>OFF-AR-10001269</t>
  </si>
  <si>
    <t>BIC Markers, Water Color</t>
  </si>
  <si>
    <t>5/7/2011</t>
  </si>
  <si>
    <t>8/7/2011</t>
  </si>
  <si>
    <t>MC-17845</t>
  </si>
  <si>
    <t>Michael Chen</t>
  </si>
  <si>
    <t>Jackson</t>
  </si>
  <si>
    <t>Mississippi</t>
  </si>
  <si>
    <t>TEC-AC-10003911</t>
  </si>
  <si>
    <t>NETGEAR AC1750 Dual Band Gigabit燬mart WiFi Router</t>
  </si>
  <si>
    <t>9/7/2011</t>
  </si>
  <si>
    <t>AB-10600</t>
  </si>
  <si>
    <t>Ann Blume</t>
  </si>
  <si>
    <t>Bangkok</t>
  </si>
  <si>
    <t>Thailand</t>
  </si>
  <si>
    <t>FUR-FU-10001933</t>
  </si>
  <si>
    <t>Tenex Stacking Tray, Black</t>
  </si>
  <si>
    <t>MH-7785</t>
  </si>
  <si>
    <t>Maya Herman</t>
  </si>
  <si>
    <t>Kigali</t>
  </si>
  <si>
    <t>Rwanda</t>
  </si>
  <si>
    <t>OFF-ELD-10004625</t>
  </si>
  <si>
    <t>Eldon Trays, Blue</t>
  </si>
  <si>
    <t>RS-19420</t>
  </si>
  <si>
    <t>Ricardo Sperren</t>
  </si>
  <si>
    <t>Meriden</t>
  </si>
  <si>
    <t>OFF-AR-10004165</t>
  </si>
  <si>
    <t>Binney &amp; Smith inkTank Erasable Pocket Highlighter, Chisel Tip, Yellow</t>
  </si>
  <si>
    <t>5/9/2011</t>
  </si>
  <si>
    <t>9/9/2011</t>
  </si>
  <si>
    <t>TM-21490</t>
  </si>
  <si>
    <t>Tony Molinari</t>
  </si>
  <si>
    <t>Tijuana</t>
  </si>
  <si>
    <t>Baja California</t>
  </si>
  <si>
    <t>Mexico</t>
  </si>
  <si>
    <t>OFF-PA-10000677</t>
  </si>
  <si>
    <t>Green Bar Memo Slips, Premium</t>
  </si>
  <si>
    <t>11/10/2011</t>
  </si>
  <si>
    <t>BT-11395</t>
  </si>
  <si>
    <t>Bill Tyler</t>
  </si>
  <si>
    <t>Adelaide</t>
  </si>
  <si>
    <t>South Australia</t>
  </si>
  <si>
    <t>OFF-LA-10003610</t>
  </si>
  <si>
    <t>Avery Removable Labels, 5000 Label Set</t>
  </si>
  <si>
    <t>9/11/2011</t>
  </si>
  <si>
    <t>NF-18475</t>
  </si>
  <si>
    <t>Neil Franz鰏isch</t>
  </si>
  <si>
    <t>Zhangjiakou</t>
  </si>
  <si>
    <t>Hebei</t>
  </si>
  <si>
    <t>FUR-FU-10000816</t>
  </si>
  <si>
    <t>Tenex Clock, Erganomic</t>
  </si>
  <si>
    <t>9/12/2011</t>
  </si>
  <si>
    <t>TH-21100</t>
  </si>
  <si>
    <t>Thea Hendricks</t>
  </si>
  <si>
    <t>Carrefour</t>
  </si>
  <si>
    <t>Ouest</t>
  </si>
  <si>
    <t>Haiti</t>
  </si>
  <si>
    <t>TEC-AC-10004853</t>
  </si>
  <si>
    <t>Logitech Memory Card, Programmable</t>
  </si>
  <si>
    <t>8/12/2011</t>
  </si>
  <si>
    <t>DN-13690</t>
  </si>
  <si>
    <t>Duane Noonan</t>
  </si>
  <si>
    <t>Cartagena</t>
  </si>
  <si>
    <t>Murcia</t>
  </si>
  <si>
    <t>Spain</t>
  </si>
  <si>
    <t>OFF-FA-10000834</t>
  </si>
  <si>
    <t>Advantus Staples, Assorted Sizes</t>
  </si>
  <si>
    <t>6/4/2011</t>
  </si>
  <si>
    <t>PC-19000</t>
  </si>
  <si>
    <t>Pauline Chand</t>
  </si>
  <si>
    <t>Barcelona</t>
  </si>
  <si>
    <t>Catalonia</t>
  </si>
  <si>
    <t>OFF-ST-10001758</t>
  </si>
  <si>
    <t>Rogers Lockers, Blue</t>
  </si>
  <si>
    <t>12/4/2011</t>
  </si>
  <si>
    <t>AY-10555</t>
  </si>
  <si>
    <t>Andy Yotov</t>
  </si>
  <si>
    <t>FUR-FU-10000747</t>
  </si>
  <si>
    <t>Tenex B1-RE Series Chair Mats for Low Pile Carpets</t>
  </si>
  <si>
    <t>6/5/2011</t>
  </si>
  <si>
    <t>SN-20710</t>
  </si>
  <si>
    <t>Steve Nguyen</t>
  </si>
  <si>
    <t>OFF-AR-10001897</t>
  </si>
  <si>
    <t>Model L Table or Wall-Mount Pencil Sharpener</t>
  </si>
  <si>
    <t>6/6/2011</t>
  </si>
  <si>
    <t>9/6/2011</t>
  </si>
  <si>
    <t>BS-11380</t>
  </si>
  <si>
    <t>Bill Stewart</t>
  </si>
  <si>
    <t>Oyonnax</t>
  </si>
  <si>
    <t>Rh鬾e-Alpes</t>
  </si>
  <si>
    <t>11/6/2011</t>
  </si>
  <si>
    <t>GT-14635</t>
  </si>
  <si>
    <t>Grant Thornton</t>
  </si>
  <si>
    <t>Long Beach</t>
  </si>
  <si>
    <t>OFF-BI-10003982</t>
  </si>
  <si>
    <t>Wilson Jones Century Plastic Molded Ring Binders</t>
  </si>
  <si>
    <t>6/7/2011</t>
  </si>
  <si>
    <t>13-07-2011</t>
  </si>
  <si>
    <t>EB-13705</t>
  </si>
  <si>
    <t>Ed Braxton</t>
  </si>
  <si>
    <t>Bressuire</t>
  </si>
  <si>
    <t>Poitou-Charentes</t>
  </si>
  <si>
    <t>TEC-PH-10003439</t>
  </si>
  <si>
    <t>Apple Audio Dock, VoIP</t>
  </si>
  <si>
    <t>ME-7725</t>
  </si>
  <si>
    <t>Max Engle</t>
  </si>
  <si>
    <t>Plovdiv</t>
  </si>
  <si>
    <t>Bulgaria</t>
  </si>
  <si>
    <t>OFF-STO-10004503</t>
  </si>
  <si>
    <t>Stockwell Paper Clips, Metal</t>
  </si>
  <si>
    <t>6/9/2011</t>
  </si>
  <si>
    <t>10/9/2011</t>
  </si>
  <si>
    <t>MR-17545</t>
  </si>
  <si>
    <t>Mathew Reese</t>
  </si>
  <si>
    <t>Reggio nell'Emilia</t>
  </si>
  <si>
    <t>Emilia-Romagna</t>
  </si>
  <si>
    <t>OFF-ST-10001974</t>
  </si>
  <si>
    <t>Rogers File Cart, Industrial</t>
  </si>
  <si>
    <t>11/9/2011</t>
  </si>
  <si>
    <t>PB-19150</t>
  </si>
  <si>
    <t>Philip Brown</t>
  </si>
  <si>
    <t>San Pedro Sula</t>
  </si>
  <si>
    <t>Cort閟</t>
  </si>
  <si>
    <t>Honduras</t>
  </si>
  <si>
    <t>FUR-FU-10003622</t>
  </si>
  <si>
    <t>Tenex Light Bulb, Erganomic</t>
  </si>
  <si>
    <t>6/10/2011</t>
  </si>
  <si>
    <t>NH-18610</t>
  </si>
  <si>
    <t>Nicole Hansen</t>
  </si>
  <si>
    <t>Wellington</t>
  </si>
  <si>
    <t>TEC-AC-10002130</t>
  </si>
  <si>
    <t>Logitech Flash Drive, Erganomic</t>
  </si>
  <si>
    <t>CM-12655</t>
  </si>
  <si>
    <t>Corinna Mitchell</t>
  </si>
  <si>
    <t>Laval</t>
  </si>
  <si>
    <t>OFF-SU-10003556</t>
  </si>
  <si>
    <t>Fiskars Trimmer, Easy Grip</t>
  </si>
  <si>
    <t>CM-11815</t>
  </si>
  <si>
    <t>Candace McMahon</t>
  </si>
  <si>
    <t>Foggia</t>
  </si>
  <si>
    <t>Apulia</t>
  </si>
  <si>
    <t>OFF-BI-10002718</t>
  </si>
  <si>
    <t>Avery Binder, Durable</t>
  </si>
  <si>
    <t>13-12-2011</t>
  </si>
  <si>
    <t>AG-10495</t>
  </si>
  <si>
    <t>Andrew Gjertsen</t>
  </si>
  <si>
    <t>Xiangtan</t>
  </si>
  <si>
    <t>Hunan</t>
  </si>
  <si>
    <t>OFF-BI-10003142</t>
  </si>
  <si>
    <t>Acco Binder Covers, Clear</t>
  </si>
  <si>
    <t>7/1/2011</t>
  </si>
  <si>
    <t>DD-13570</t>
  </si>
  <si>
    <t>Dorothy Dickinson</t>
  </si>
  <si>
    <t>Barretos</t>
  </si>
  <si>
    <t>OFF-FA-10001871</t>
  </si>
  <si>
    <t>Stockwell Rubber Bands, Bulk Pack</t>
  </si>
  <si>
    <t>12/2/2011</t>
  </si>
  <si>
    <t>GB-14530</t>
  </si>
  <si>
    <t>George Bell</t>
  </si>
  <si>
    <t>La Crau</t>
  </si>
  <si>
    <t>Provence-Alpes-C魌e d'Azur</t>
  </si>
  <si>
    <t>OFF-LA-10003969</t>
  </si>
  <si>
    <t>Novimex Legal Exhibit Labels, Laser Printer Compatible</t>
  </si>
  <si>
    <t>7/3/2011</t>
  </si>
  <si>
    <t>12/3/2011</t>
  </si>
  <si>
    <t>CM-12715</t>
  </si>
  <si>
    <t>Craig Molinari</t>
  </si>
  <si>
    <t>OFF-AR-10000390</t>
  </si>
  <si>
    <t>Newell Chalk Holder</t>
  </si>
  <si>
    <t>9/5/2011</t>
  </si>
  <si>
    <t>TB-21520</t>
  </si>
  <si>
    <t>Tracy Blumstein</t>
  </si>
  <si>
    <t>Alcobendas</t>
  </si>
  <si>
    <t>Madrid</t>
  </si>
  <si>
    <t>TEC-PH-10004810</t>
  </si>
  <si>
    <t>Samsung Speaker Phone, Full Size</t>
  </si>
  <si>
    <t>MK-17905</t>
  </si>
  <si>
    <t>Michael Kennedy</t>
  </si>
  <si>
    <t>Evreux</t>
  </si>
  <si>
    <t>Upper Normandy</t>
  </si>
  <si>
    <t>TEC-PH-10000270</t>
  </si>
  <si>
    <t>Apple Office Telephone, VoIP</t>
  </si>
  <si>
    <t>VT-21700</t>
  </si>
  <si>
    <t>Valerie Takahito</t>
  </si>
  <si>
    <t>Drancy</t>
  </si>
  <si>
    <t>OFF-EN-10003080</t>
  </si>
  <si>
    <t>Kraft Peel and Seal, Security-Tint</t>
  </si>
  <si>
    <t>MT-8070</t>
  </si>
  <si>
    <t>Michelle Tran</t>
  </si>
  <si>
    <t>Gaziantep</t>
  </si>
  <si>
    <t>OFF-TEN-10000794</t>
  </si>
  <si>
    <t>Tenex Shelving, Wire Frame</t>
  </si>
  <si>
    <t>7/7/2011</t>
  </si>
  <si>
    <t>AS-630</t>
  </si>
  <si>
    <t>Ann Steele</t>
  </si>
  <si>
    <t>Lagos</t>
  </si>
  <si>
    <t>OFF-TEN-10001031</t>
  </si>
  <si>
    <t>Tenex Shelving, Single Width</t>
  </si>
  <si>
    <t>Resistencia</t>
  </si>
  <si>
    <t>Chaco</t>
  </si>
  <si>
    <t>Argentina</t>
  </si>
  <si>
    <t>OFF-FA-10003929</t>
  </si>
  <si>
    <t>Accos Rubber Bands, 12 Pack</t>
  </si>
  <si>
    <t>12/9/2011</t>
  </si>
  <si>
    <t>LR-17035</t>
  </si>
  <si>
    <t>Lisa Ryan</t>
  </si>
  <si>
    <t>OFF-SU-10004290</t>
  </si>
  <si>
    <t>Acme Design Line 8" Stainless Steel Bent Scissors w/Champagne Handles, 3-1/8" Cut</t>
  </si>
  <si>
    <t>10/10/2011</t>
  </si>
  <si>
    <t>TR-21325</t>
  </si>
  <si>
    <t>Toby Ritter</t>
  </si>
  <si>
    <t>Huzhou</t>
  </si>
  <si>
    <t>FUR-CH-10003009</t>
  </si>
  <si>
    <t>Novimex Swivel Stool, Adjustable</t>
  </si>
  <si>
    <t>RC-19960</t>
  </si>
  <si>
    <t>Ryan Crowe</t>
  </si>
  <si>
    <t>Stockton-on-Tees</t>
  </si>
  <si>
    <t>OFF-AR-10001482</t>
  </si>
  <si>
    <t>Stanley Markers, Easy-Erase</t>
  </si>
  <si>
    <t>13-10-2011</t>
  </si>
  <si>
    <t>HG-14845</t>
  </si>
  <si>
    <t>Harry Greene</t>
  </si>
  <si>
    <t>Suzhou</t>
  </si>
  <si>
    <t>Gansu</t>
  </si>
  <si>
    <t>FUR-FU-10004730</t>
  </si>
  <si>
    <t>Rubbermaid Light Bulb, Erganomic</t>
  </si>
  <si>
    <t>TC-20980</t>
  </si>
  <si>
    <t>Tamara Chand</t>
  </si>
  <si>
    <t>OFF-EN-10004773</t>
  </si>
  <si>
    <t>11/11/2011</t>
  </si>
  <si>
    <t>NL-18310</t>
  </si>
  <si>
    <t>Nancy Lomonaco</t>
  </si>
  <si>
    <t>Apopa</t>
  </si>
  <si>
    <t>San Salvador</t>
  </si>
  <si>
    <t>El Salvador</t>
  </si>
  <si>
    <t>OFF-PA-10004531</t>
  </si>
  <si>
    <t>SanDisk Note Cards, 8.5 x 11</t>
  </si>
  <si>
    <t>12/11/2011</t>
  </si>
  <si>
    <t>MS-17365</t>
  </si>
  <si>
    <t>Maribeth Schnelling</t>
  </si>
  <si>
    <t>Wausau</t>
  </si>
  <si>
    <t>Wisconsin</t>
  </si>
  <si>
    <t>OFF-BI-10004970</t>
  </si>
  <si>
    <t>ACCOHIDE 3-Ring Binder, Blue, 1"</t>
  </si>
  <si>
    <t>7/12/2011</t>
  </si>
  <si>
    <t>11/12/2011</t>
  </si>
  <si>
    <t>SA-20830</t>
  </si>
  <si>
    <t>Sue Ann Reed</t>
  </si>
  <si>
    <t>OFF-EN-10002434</t>
  </si>
  <si>
    <t>Kraft Manila Envelope, Recycled</t>
  </si>
  <si>
    <t>8/2/2011</t>
  </si>
  <si>
    <t>11/2/2011</t>
  </si>
  <si>
    <t>CS-12250</t>
  </si>
  <si>
    <t>Chris Selesnick</t>
  </si>
  <si>
    <t>OFF-ST-10001558</t>
  </si>
  <si>
    <t>Acco Perma 4000 Stacking Storage Drawers</t>
  </si>
  <si>
    <t>JR-15670</t>
  </si>
  <si>
    <t>Jim Radford</t>
  </si>
  <si>
    <t>Ballarat</t>
  </si>
  <si>
    <t>Victoria</t>
  </si>
  <si>
    <t>TEC-AC-10003640</t>
  </si>
  <si>
    <t>SanDisk Mouse, Programmable</t>
  </si>
  <si>
    <t>AH-10195</t>
  </si>
  <si>
    <t>Alan Haines</t>
  </si>
  <si>
    <t>Pescara</t>
  </si>
  <si>
    <t>Abruzzi</t>
  </si>
  <si>
    <t>OFF-AR-10002382</t>
  </si>
  <si>
    <t>Binney &amp; Smith Pencil Sharpener, Water Color</t>
  </si>
  <si>
    <t>8/6/2011</t>
  </si>
  <si>
    <t>12/6/2011</t>
  </si>
  <si>
    <t>AR-10405</t>
  </si>
  <si>
    <t>Allen Rosenblatt</t>
  </si>
  <si>
    <t>Berlin</t>
  </si>
  <si>
    <t>FUR-FU-10003804</t>
  </si>
  <si>
    <t>Rubbermaid Frame, Durable</t>
  </si>
  <si>
    <t>13-06-2011</t>
  </si>
  <si>
    <t>LR-7035</t>
  </si>
  <si>
    <t>Sterlitamak</t>
  </si>
  <si>
    <t>Bashkortostan</t>
  </si>
  <si>
    <t>Russia</t>
  </si>
  <si>
    <t>OFF-BIN-10001274</t>
  </si>
  <si>
    <t>Binney &amp; Smith Pens, Blue</t>
  </si>
  <si>
    <t>BF-10975</t>
  </si>
  <si>
    <t>Barbara Fisher</t>
  </si>
  <si>
    <t>TEC-CO-10003759</t>
  </si>
  <si>
    <t>Canon Fax Machine, Laser</t>
  </si>
  <si>
    <t>15-08-2011</t>
  </si>
  <si>
    <t>LR-16915</t>
  </si>
  <si>
    <t>Lena Radford</t>
  </si>
  <si>
    <t>San Diego</t>
  </si>
  <si>
    <t>OFF-AP-10004708</t>
  </si>
  <si>
    <t>Fellowes Superior 10 Outlet Split Surge Protector</t>
  </si>
  <si>
    <t>8/9/2011</t>
  </si>
  <si>
    <t>DP-13165</t>
  </si>
  <si>
    <t>David Philippe</t>
  </si>
  <si>
    <t>Bordeaux</t>
  </si>
  <si>
    <t>Aquitaine</t>
  </si>
  <si>
    <t>OFF-AP-10002361</t>
  </si>
  <si>
    <t>Hoover Microwave, Red</t>
  </si>
  <si>
    <t>Dl-13600</t>
  </si>
  <si>
    <t>Dorris liebe</t>
  </si>
  <si>
    <t>TEC-MA-10004298</t>
  </si>
  <si>
    <t>Panasonic Calculator, Durable</t>
  </si>
  <si>
    <t>OFF-PA-10004187</t>
  </si>
  <si>
    <t>Xerox Message Books, Multicolor</t>
  </si>
  <si>
    <t>MF-18250</t>
  </si>
  <si>
    <t>Monica Federle</t>
  </si>
  <si>
    <t>Yangon</t>
  </si>
  <si>
    <t>Myanmar (Burma)</t>
  </si>
  <si>
    <t>OFF-AR-10002260</t>
  </si>
  <si>
    <t>Boston Pens, Blue</t>
  </si>
  <si>
    <t>JS-15880</t>
  </si>
  <si>
    <t>John Stevenson</t>
  </si>
  <si>
    <t>Santiago de los Caballeros</t>
  </si>
  <si>
    <t>Santiago</t>
  </si>
  <si>
    <t>Dominican Republic</t>
  </si>
  <si>
    <t>OFF-PA-10002372</t>
  </si>
  <si>
    <t>SanDisk Computer Printout Paper, Recycled</t>
  </si>
  <si>
    <t>Pforzheim</t>
  </si>
  <si>
    <t>Baden-W黵ttemberg</t>
  </si>
  <si>
    <t>FUR-FU-10003662</t>
  </si>
  <si>
    <t>Tenex Door Stop, Erganomic</t>
  </si>
  <si>
    <t>12/12/2011</t>
  </si>
  <si>
    <t>AG-10300</t>
  </si>
  <si>
    <t>Aleksandra Gannaway</t>
  </si>
  <si>
    <t>Pontes e Lacerda</t>
  </si>
  <si>
    <t>Mato Grosso</t>
  </si>
  <si>
    <t>FUR-CH-10004062</t>
  </si>
  <si>
    <t>Office Star Rocking Chair, Adjustable</t>
  </si>
  <si>
    <t>10/12/2011</t>
  </si>
  <si>
    <t>VM-21835</t>
  </si>
  <si>
    <t>Vivian Mathis</t>
  </si>
  <si>
    <t>Karlsruhe</t>
  </si>
  <si>
    <t>KS-16300</t>
  </si>
  <si>
    <t>Karen Seio</t>
  </si>
  <si>
    <t>Argenteuil</t>
  </si>
  <si>
    <t>OFF-BI-10000440</t>
  </si>
  <si>
    <t>Acco Index Tab, Economy</t>
  </si>
  <si>
    <t>13-01-2011</t>
  </si>
  <si>
    <t>SC-20050</t>
  </si>
  <si>
    <t>Sample Company A</t>
  </si>
  <si>
    <t>San Pedro</t>
  </si>
  <si>
    <t>Calabarzon</t>
  </si>
  <si>
    <t>OFF-ST-10001342</t>
  </si>
  <si>
    <t>Fellowes Trays, Blue</t>
  </si>
  <si>
    <t>9/2/2011</t>
  </si>
  <si>
    <t>13-02-2011</t>
  </si>
  <si>
    <t>NG-18355</t>
  </si>
  <si>
    <t>Nat Gilpin</t>
  </si>
  <si>
    <t>Almelo</t>
  </si>
  <si>
    <t>Overijssel</t>
  </si>
  <si>
    <t>OFF-EN-10001993</t>
  </si>
  <si>
    <t>GlobeWeis Manila Envelope, Set of 50</t>
  </si>
  <si>
    <t>9/4/2011</t>
  </si>
  <si>
    <t>OFF-ST-10000622</t>
  </si>
  <si>
    <t>Rogers File Cart, Single Width</t>
  </si>
  <si>
    <t>13-05-2011</t>
  </si>
  <si>
    <t>NF-8595</t>
  </si>
  <si>
    <t>Nicole Fjeld</t>
  </si>
  <si>
    <t>Corlu</t>
  </si>
  <si>
    <t>Tekirdag</t>
  </si>
  <si>
    <t>TEC-BRO-10000463</t>
  </si>
  <si>
    <t>Brother Copy Machine, Color</t>
  </si>
  <si>
    <t>14-06-2011</t>
  </si>
  <si>
    <t>NR-18550</t>
  </si>
  <si>
    <t>Nick Radford</t>
  </si>
  <si>
    <t>Orange</t>
  </si>
  <si>
    <t>New South Wales</t>
  </si>
  <si>
    <t>FUR-BO-10004699</t>
  </si>
  <si>
    <t>Dania 3-Shelf Cabinet, Mobile</t>
  </si>
  <si>
    <t>15-06-2011</t>
  </si>
  <si>
    <t>IL-5100</t>
  </si>
  <si>
    <t>Ivan Liston</t>
  </si>
  <si>
    <t>Sabzevar</t>
  </si>
  <si>
    <t>Razavi Khorasan</t>
  </si>
  <si>
    <t>Iran</t>
  </si>
  <si>
    <t>OFF-OIC-10001056</t>
  </si>
  <si>
    <t>OIC Clamps, 12 Pack</t>
  </si>
  <si>
    <t>KH-6690</t>
  </si>
  <si>
    <t>Kristen Hastings</t>
  </si>
  <si>
    <t>Burnaby</t>
  </si>
  <si>
    <t>British Columbia</t>
  </si>
  <si>
    <t>OFF-SAN-10002839</t>
  </si>
  <si>
    <t>Sanford Canvas, Fluorescent</t>
  </si>
  <si>
    <t>9/8/2011</t>
  </si>
  <si>
    <t>13-08-2011</t>
  </si>
  <si>
    <t>OFF-AP-10001905</t>
  </si>
  <si>
    <t>KitchenAid Toaster, White</t>
  </si>
  <si>
    <t>RR-19315</t>
  </si>
  <si>
    <t>Ralph Ritter</t>
  </si>
  <si>
    <t>Frankfurt</t>
  </si>
  <si>
    <t>Hesse</t>
  </si>
  <si>
    <t>OFF-BI-10003320</t>
  </si>
  <si>
    <t>Cardinal Hole Reinforcements, Recycled</t>
  </si>
  <si>
    <t>RR-19525</t>
  </si>
  <si>
    <t>Rick Reed</t>
  </si>
  <si>
    <t>Lowell</t>
  </si>
  <si>
    <t>Massachusetts</t>
  </si>
  <si>
    <t>OFF-PA-10001144</t>
  </si>
  <si>
    <t>Xerox 1913</t>
  </si>
  <si>
    <t>14-09-2011</t>
  </si>
  <si>
    <t>CC-12220</t>
  </si>
  <si>
    <t>Chris Cortes</t>
  </si>
  <si>
    <t>Chicago</t>
  </si>
  <si>
    <t>OFF-PA-10001622</t>
  </si>
  <si>
    <t>Ampad Poly Cover Wirebound Steno Book, 6" x 9" Assorted Colors, Gregg Ruled</t>
  </si>
  <si>
    <t>AS-10285</t>
  </si>
  <si>
    <t>Alejandro Savely</t>
  </si>
  <si>
    <t>Kanpur</t>
  </si>
  <si>
    <t>Uttar Pradesh</t>
  </si>
  <si>
    <t>OFF-PA-10000579</t>
  </si>
  <si>
    <t>Xerox Computer Printout Paper, Recycled</t>
  </si>
  <si>
    <t>MG-17650</t>
  </si>
  <si>
    <t>Matthew Grinstein</t>
  </si>
  <si>
    <t>Lunel</t>
  </si>
  <si>
    <t>Languedoc-Roussillon</t>
  </si>
  <si>
    <t>FUR-CH-10002477</t>
  </si>
  <si>
    <t>Harbour Creations Executive Leather Armchair, Red</t>
  </si>
  <si>
    <t>JP-15520</t>
  </si>
  <si>
    <t>Jeremy Pistek</t>
  </si>
  <si>
    <t>OFF-AP-10001233</t>
  </si>
  <si>
    <t>Hamilton Beach Toaster, Red</t>
  </si>
  <si>
    <t>14-12-2011</t>
  </si>
  <si>
    <t>SW-10755</t>
  </si>
  <si>
    <t>Al Hufuf</t>
  </si>
  <si>
    <t>Ash Sharqiyah</t>
  </si>
  <si>
    <t>Saudi Arabia</t>
  </si>
  <si>
    <t>FUR-ADV-10000847</t>
  </si>
  <si>
    <t>Advantus Stacking Tray, Black</t>
  </si>
  <si>
    <t>10/1/2011</t>
  </si>
  <si>
    <t>14-01-2011</t>
  </si>
  <si>
    <t>Birmingham</t>
  </si>
  <si>
    <t>OFF-ST-10004695</t>
  </si>
  <si>
    <t>Fellowes File Cart, Blue</t>
  </si>
  <si>
    <t>10/2/2011</t>
  </si>
  <si>
    <t>14-02-2011</t>
  </si>
  <si>
    <t>JP-15460</t>
  </si>
  <si>
    <t>Jennifer Patt</t>
  </si>
  <si>
    <t>Basel</t>
  </si>
  <si>
    <t>Basel-Stadt</t>
  </si>
  <si>
    <t>Switzerland</t>
  </si>
  <si>
    <t>FUR-BO-10003968</t>
  </si>
  <si>
    <t>Sauder Library with Doors, Mobile</t>
  </si>
  <si>
    <t>PO-9180</t>
  </si>
  <si>
    <t>Philisse Overcash</t>
  </si>
  <si>
    <t>Chisinau</t>
  </si>
  <si>
    <t>Moldova</t>
  </si>
  <si>
    <t>OFF-SAN-10002015</t>
  </si>
  <si>
    <t>Sanford Pens, Water Color</t>
  </si>
  <si>
    <t>10/5/2011</t>
  </si>
  <si>
    <t>BW-11110</t>
  </si>
  <si>
    <t>Bart Watters</t>
  </si>
  <si>
    <t>TEC-MA-10003078</t>
  </si>
  <si>
    <t>Epson Printer, White</t>
  </si>
  <si>
    <t>15-05-2011</t>
  </si>
  <si>
    <t>GM-14680</t>
  </si>
  <si>
    <t>Greg Matthias</t>
  </si>
  <si>
    <t>San Jose</t>
  </si>
  <si>
    <t>OFF-PA-10004353</t>
  </si>
  <si>
    <t>Southworth 25% Cotton Premium Laser Paper and Envelopes</t>
  </si>
  <si>
    <t>10/6/2011</t>
  </si>
  <si>
    <t>AG-390</t>
  </si>
  <si>
    <t>Allen Goldenen</t>
  </si>
  <si>
    <t>Gulu</t>
  </si>
  <si>
    <t>Uganda</t>
  </si>
  <si>
    <t>TEC-EPS-10002523</t>
  </si>
  <si>
    <t>Epson Card Printer, White</t>
  </si>
  <si>
    <t>16-08-2011</t>
  </si>
  <si>
    <t>RB-19360</t>
  </si>
  <si>
    <t>Raymond Buch</t>
  </si>
  <si>
    <t>Whangarei</t>
  </si>
  <si>
    <t>Northland</t>
  </si>
  <si>
    <t>TEC-AC-10003469</t>
  </si>
  <si>
    <t>SanDisk Router, USB</t>
  </si>
  <si>
    <t>TS-21340</t>
  </si>
  <si>
    <t>Toby Swindell</t>
  </si>
  <si>
    <t>Durgapur</t>
  </si>
  <si>
    <t>Maharashtra</t>
  </si>
  <si>
    <t>FUR-CH-10003580</t>
  </si>
  <si>
    <t>Harbour Creations Bag Chairs, Black</t>
  </si>
  <si>
    <t>16-10-2011</t>
  </si>
  <si>
    <t>JK-15640</t>
  </si>
  <si>
    <t>Jim Kriz</t>
  </si>
  <si>
    <t>Recklinghausen</t>
  </si>
  <si>
    <t>OFF-SU-10004496</t>
  </si>
  <si>
    <t>Kleencut Scissors, Easy Grip</t>
  </si>
  <si>
    <t>15-10-2011</t>
  </si>
  <si>
    <t>Huntsville</t>
  </si>
  <si>
    <t>Avery Non-Stick Binders</t>
  </si>
  <si>
    <t>10/11/2011</t>
  </si>
  <si>
    <t>DW-3195</t>
  </si>
  <si>
    <t>David Wiener</t>
  </si>
  <si>
    <t>OFF-BIN-10000327</t>
  </si>
  <si>
    <t>Binney &amp; Smith Markers, Water Color</t>
  </si>
  <si>
    <t>BP-11185</t>
  </si>
  <si>
    <t>Ben Peterman</t>
  </si>
  <si>
    <t>OFF-AP-10000717</t>
  </si>
  <si>
    <t>Hoover Microwave, Black</t>
  </si>
  <si>
    <t>16-12-2011</t>
  </si>
  <si>
    <t>BF-11080</t>
  </si>
  <si>
    <t>Bart Folk</t>
  </si>
  <si>
    <t>Dhaka</t>
  </si>
  <si>
    <t>Bangladesh</t>
  </si>
  <si>
    <t>OFF-SU-10004236</t>
  </si>
  <si>
    <t>Stiletto Letter Opener, Steel</t>
  </si>
  <si>
    <t>11/1/2011</t>
  </si>
  <si>
    <t>15-01-2011</t>
  </si>
  <si>
    <t>DV-13465</t>
  </si>
  <si>
    <t>Dianna Vittorini</t>
  </si>
  <si>
    <t>Jammu</t>
  </si>
  <si>
    <t>Jammu and Kashmir</t>
  </si>
  <si>
    <t>FUR-FU-10001471</t>
  </si>
  <si>
    <t>Eldon Door Stop, Durable</t>
  </si>
  <si>
    <t>11/3/2011</t>
  </si>
  <si>
    <t>13-03-2011</t>
  </si>
  <si>
    <t>PM-9135</t>
  </si>
  <si>
    <t>Peter McVee</t>
  </si>
  <si>
    <t>Tehran</t>
  </si>
  <si>
    <t>TEC-MOT-10003348</t>
  </si>
  <si>
    <t>Motorola Smart Phone, Full Size</t>
  </si>
  <si>
    <t>15-03-2011</t>
  </si>
  <si>
    <t>Roseville</t>
  </si>
  <si>
    <t>OFF-AR-10001770</t>
  </si>
  <si>
    <t>Economy #2 Pencils</t>
  </si>
  <si>
    <t>11/4/2011</t>
  </si>
  <si>
    <t>13-04-2011</t>
  </si>
  <si>
    <t>BK-11260</t>
  </si>
  <si>
    <t>Berenike Kampe</t>
  </si>
  <si>
    <t>Bonn</t>
  </si>
  <si>
    <t>OFF-LA-10000508</t>
  </si>
  <si>
    <t>Harbour Creations Round Labels, 5000 Label Set</t>
  </si>
  <si>
    <t>18-05-2011</t>
  </si>
  <si>
    <t>BG-11695</t>
  </si>
  <si>
    <t>Brooke Gillingham</t>
  </si>
  <si>
    <t>Watertown</t>
  </si>
  <si>
    <t>OFF-AP-10004249</t>
  </si>
  <si>
    <t>15-07-2011</t>
  </si>
  <si>
    <t>SW-20245</t>
  </si>
  <si>
    <t>Scot Wooten</t>
  </si>
  <si>
    <t>TEC-PH-10001354</t>
  </si>
  <si>
    <t>Motorola Speaker Phone, Full Size</t>
  </si>
  <si>
    <t>11/8/2011</t>
  </si>
  <si>
    <t>DS-13180</t>
  </si>
  <si>
    <t>David Smith</t>
  </si>
  <si>
    <t>Tongchuan</t>
  </si>
  <si>
    <t>Shaanxi</t>
  </si>
  <si>
    <t>TEC-CO-10000794</t>
  </si>
  <si>
    <t>Hewlett Wireless Fax, High-Speed</t>
  </si>
  <si>
    <t>JM-15250</t>
  </si>
  <si>
    <t>Janet Martin</t>
  </si>
  <si>
    <t>Parma</t>
  </si>
  <si>
    <t>OFF-ST-10003956</t>
  </si>
  <si>
    <t>Rogers Trays, Single Width</t>
  </si>
  <si>
    <t>13-09-2011</t>
  </si>
  <si>
    <t>Shanghai</t>
  </si>
  <si>
    <t>EG-3900</t>
  </si>
  <si>
    <t>Emily Grady</t>
  </si>
  <si>
    <t>Toamasina</t>
  </si>
  <si>
    <t>Atsinanana</t>
  </si>
  <si>
    <t>Madagascar</t>
  </si>
  <si>
    <t>OFF-KLE-10002118</t>
  </si>
  <si>
    <t>Kleencut Ruler, Serrated</t>
  </si>
  <si>
    <t>15-11-2011</t>
  </si>
  <si>
    <t>TS-21430</t>
  </si>
  <si>
    <t>Tom Stivers</t>
  </si>
  <si>
    <t>Reading</t>
  </si>
  <si>
    <t>Pennsylvania</t>
  </si>
  <si>
    <t>FUR-BO-10002545</t>
  </si>
  <si>
    <t>Atlantic Metals Mobile 3-Shelf Bookcases, Custom Colors</t>
  </si>
  <si>
    <t>CD-11920</t>
  </si>
  <si>
    <t>Carlos Daly</t>
  </si>
  <si>
    <t>Copiap?Atacama</t>
  </si>
  <si>
    <t>Chile</t>
  </si>
  <si>
    <t>FUR-CH-10003697</t>
  </si>
  <si>
    <t>Novimex Chairmat, Adjustable</t>
  </si>
  <si>
    <t>BH-11710</t>
  </si>
  <si>
    <t>Brosina Hoffman</t>
  </si>
  <si>
    <t>FUR-FU-10000175</t>
  </si>
  <si>
    <t>DAX Wood Document Frame.</t>
  </si>
  <si>
    <t>12/1/2011</t>
  </si>
  <si>
    <t>16-01-2011</t>
  </si>
  <si>
    <t>SC-10440</t>
  </si>
  <si>
    <t>Shaun Chance</t>
  </si>
  <si>
    <t>OFF-FEL-10001792</t>
  </si>
  <si>
    <t>Fellowes Folders, Wire Frame</t>
  </si>
  <si>
    <t>17-03-2011</t>
  </si>
  <si>
    <t>16-04-2011</t>
  </si>
  <si>
    <t>BC-11125</t>
  </si>
  <si>
    <t>Becky Castell</t>
  </si>
  <si>
    <t>Ponferrada</t>
  </si>
  <si>
    <t>Castile and Le髇</t>
  </si>
  <si>
    <t>OFF-BI-10000894</t>
  </si>
  <si>
    <t>Avery Binder Covers, Clear</t>
  </si>
  <si>
    <t>12/5/2011</t>
  </si>
  <si>
    <t>17-05-2011</t>
  </si>
  <si>
    <t>PB-19210</t>
  </si>
  <si>
    <t>Phillip Breyer</t>
  </si>
  <si>
    <t>Medan</t>
  </si>
  <si>
    <t>Sumatera Utara</t>
  </si>
  <si>
    <t>OFF-EN-10004744</t>
  </si>
  <si>
    <t>GlobeWeis Mailers, with clear poly window</t>
  </si>
  <si>
    <t>12/7/2011</t>
  </si>
  <si>
    <t>16-07-2011</t>
  </si>
  <si>
    <t>OFF-ST-10004549</t>
  </si>
  <si>
    <t>Smead File Cart, Blue</t>
  </si>
  <si>
    <t>TH-11550</t>
  </si>
  <si>
    <t>Tracy Hopkins</t>
  </si>
  <si>
    <t>Zaporizhzhya</t>
  </si>
  <si>
    <t>OFF-NOV-10004048</t>
  </si>
  <si>
    <t>Novimex Legal Exhibit Labels, 5000 Label Set</t>
  </si>
  <si>
    <t>12/8/2011</t>
  </si>
  <si>
    <t>San Francisco</t>
  </si>
  <si>
    <t>FUR-FU-10002878</t>
  </si>
  <si>
    <t>Seth Thomas 14" Day/Date Wall Clock</t>
  </si>
  <si>
    <t>KM-6375</t>
  </si>
  <si>
    <t>Katherine Murray</t>
  </si>
  <si>
    <t>Lublin</t>
  </si>
  <si>
    <t>OFF-CAR-10000150</t>
  </si>
  <si>
    <t>Cardinal Binder, Clear</t>
  </si>
  <si>
    <t>19-09-2011</t>
  </si>
  <si>
    <t>JS-15685</t>
  </si>
  <si>
    <t>Jim Sink</t>
  </si>
  <si>
    <t>Chinandega</t>
  </si>
  <si>
    <t>FUR-BO-10001483</t>
  </si>
  <si>
    <t>Bush Corner Shelving, Metal</t>
  </si>
  <si>
    <t>TA-21385</t>
  </si>
  <si>
    <t>Tom Ashbrook</t>
  </si>
  <si>
    <t>Olathe</t>
  </si>
  <si>
    <t>Kansas</t>
  </si>
  <si>
    <t>TEC-AC-10001542</t>
  </si>
  <si>
    <t>SanDisk Cruzer 16 GB USB Flash Drive</t>
  </si>
  <si>
    <t>12/10/2011</t>
  </si>
  <si>
    <t>14-10-2011</t>
  </si>
  <si>
    <t>PS-19045</t>
  </si>
  <si>
    <t>Penelope Sewall</t>
  </si>
  <si>
    <t>Delgado</t>
  </si>
  <si>
    <t>OFF-AR-10003766</t>
  </si>
  <si>
    <t>BIC Sketch Pad, Easy-Erase</t>
  </si>
  <si>
    <t>NS-8640</t>
  </si>
  <si>
    <t>Noel Staavos</t>
  </si>
  <si>
    <t>Vilnius</t>
  </si>
  <si>
    <t>Lithuania</t>
  </si>
  <si>
    <t>OFF-ELD-10001293</t>
  </si>
  <si>
    <t>Eldon Box, Wire Frame</t>
  </si>
  <si>
    <t>17-11-2011</t>
  </si>
  <si>
    <t>DM-13345</t>
  </si>
  <si>
    <t>Denise Monton</t>
  </si>
  <si>
    <t>Asheville</t>
  </si>
  <si>
    <t>North Carolina</t>
  </si>
  <si>
    <t>OFF-AR-10003651</t>
  </si>
  <si>
    <t>Newell 350</t>
  </si>
  <si>
    <t>MC-17425</t>
  </si>
  <si>
    <t>Mark Cousins</t>
  </si>
  <si>
    <t>David</t>
  </si>
  <si>
    <t>Chiriqu?Panama</t>
  </si>
  <si>
    <t>TEC-CO-10000222</t>
  </si>
  <si>
    <t>Sharp Fax and Copier, Color</t>
  </si>
  <si>
    <t>BD-1560</t>
  </si>
  <si>
    <t>Brendan Dodson</t>
  </si>
  <si>
    <t>Katowice</t>
  </si>
  <si>
    <t>Silesia</t>
  </si>
  <si>
    <t>FUR-RUB-10003699</t>
  </si>
  <si>
    <t>Rubbermaid Light Bulb, Duo Pack</t>
  </si>
  <si>
    <t>1/3/2012</t>
  </si>
  <si>
    <t>4/3/2012</t>
  </si>
  <si>
    <t>FUR-BO-10001811</t>
  </si>
  <si>
    <t>Atlantic Metals Mobile 5-Shelf Bookcases, Custom Colors</t>
  </si>
  <si>
    <t>1/4/2012</t>
  </si>
  <si>
    <t>7/4/2012</t>
  </si>
  <si>
    <t>BN-11470</t>
  </si>
  <si>
    <t>Brad Norvell</t>
  </si>
  <si>
    <t>Can Tho</t>
  </si>
  <si>
    <t>T?nh C?n Th?</t>
  </si>
  <si>
    <t>Vietnam</t>
  </si>
  <si>
    <t>TEC-AC-10004012</t>
  </si>
  <si>
    <t>Enermax Flash Drive, Erganomic</t>
  </si>
  <si>
    <t>1/5/2012</t>
  </si>
  <si>
    <t>6/5/2012</t>
  </si>
  <si>
    <t>PO-18850</t>
  </si>
  <si>
    <t>Patrick O'Brill</t>
  </si>
  <si>
    <t>OFF-ST-10000876</t>
  </si>
  <si>
    <t>Eldon Simplefile Box Office</t>
  </si>
  <si>
    <t>1/6/2012</t>
  </si>
  <si>
    <t>6/6/2012</t>
  </si>
  <si>
    <t>BF-11005</t>
  </si>
  <si>
    <t>Barry Franz</t>
  </si>
  <si>
    <t>San Pedro de Macor韘</t>
  </si>
  <si>
    <t>OFF-ST-10000619</t>
  </si>
  <si>
    <t>Eldon Lockers, Wire Frame</t>
  </si>
  <si>
    <t>Avignon</t>
  </si>
  <si>
    <t>OFF-SU-10004691</t>
  </si>
  <si>
    <t>Fiskars Scissors, Serrated</t>
  </si>
  <si>
    <t>8/6/2012</t>
  </si>
  <si>
    <t>CG-12040</t>
  </si>
  <si>
    <t>Catherine Glotzbach</t>
  </si>
  <si>
    <t>OFF-PA-10001838</t>
  </si>
  <si>
    <t>Adams Telephone Message Book W/Dividers/Space For Phone Numbers, 5 1/4"X8 1/2", 300/Messages</t>
  </si>
  <si>
    <t>1/8/2012</t>
  </si>
  <si>
    <t>3/8/2012</t>
  </si>
  <si>
    <t>MS-17830</t>
  </si>
  <si>
    <t>Melanie Seite</t>
  </si>
  <si>
    <t>Santiago del Estero</t>
  </si>
  <si>
    <t>TEC-PH-10004184</t>
  </si>
  <si>
    <t>Motorola Headset, with Caller ID</t>
  </si>
  <si>
    <t>Perpignan</t>
  </si>
  <si>
    <t>TEC-PH-10004583</t>
  </si>
  <si>
    <t>Motorola Smart Phone, Cordless</t>
  </si>
  <si>
    <t>1/9/2012</t>
  </si>
  <si>
    <t>5/9/2012</t>
  </si>
  <si>
    <t>SD-20485</t>
  </si>
  <si>
    <t>Shirley Daniels</t>
  </si>
  <si>
    <t>OFF-FA-10001113</t>
  </si>
  <si>
    <t>OIC Push Pins, Assorted Sizes</t>
  </si>
  <si>
    <t>1/10/2012</t>
  </si>
  <si>
    <t>2/10/2012</t>
  </si>
  <si>
    <t>PB-18805</t>
  </si>
  <si>
    <t>Patrick Bzostek</t>
  </si>
  <si>
    <t>Hanoi</t>
  </si>
  <si>
    <t>Th? D?H?N?i</t>
  </si>
  <si>
    <t>OFF-SU-10002152</t>
  </si>
  <si>
    <t>Fiskars Shears, Serrated</t>
  </si>
  <si>
    <t>7/10/2012</t>
  </si>
  <si>
    <t>SC-20770</t>
  </si>
  <si>
    <t>Stewart Carmichael</t>
  </si>
  <si>
    <t>Bogot?Bogota</t>
  </si>
  <si>
    <t>Colombia</t>
  </si>
  <si>
    <t>OFF-PA-10004313</t>
  </si>
  <si>
    <t>Green Bar Computer Printout Paper, 8.5 x 11</t>
  </si>
  <si>
    <t>1/11/2012</t>
  </si>
  <si>
    <t>3/11/2012</t>
  </si>
  <si>
    <t>PT-19090</t>
  </si>
  <si>
    <t>Pete Takahito</t>
  </si>
  <si>
    <t>Obreg髇</t>
  </si>
  <si>
    <t>Sonora</t>
  </si>
  <si>
    <t>TEC-CO-10002759</t>
  </si>
  <si>
    <t>HP Copy Machine, Laser</t>
  </si>
  <si>
    <t>7/11/2012</t>
  </si>
  <si>
    <t>Stuttgart</t>
  </si>
  <si>
    <t>OFF-EN-10004120</t>
  </si>
  <si>
    <t>Jiffy Peel and Seal, Set of 50</t>
  </si>
  <si>
    <t>5/11/2012</t>
  </si>
  <si>
    <t>ON-18715</t>
  </si>
  <si>
    <t>Odella Nelson</t>
  </si>
  <si>
    <t>Le髇</t>
  </si>
  <si>
    <t>FUR-FU-10001255</t>
  </si>
  <si>
    <t>Advantus Light Bulb, Durable</t>
  </si>
  <si>
    <t>1/12/2012</t>
  </si>
  <si>
    <t>7/12/2012</t>
  </si>
  <si>
    <t>TD-20995</t>
  </si>
  <si>
    <t>Tamara Dahlen</t>
  </si>
  <si>
    <t>FUR-FU-10003427</t>
  </si>
  <si>
    <t>Rubbermaid Frame, Erganomic</t>
  </si>
  <si>
    <t>6/12/2012</t>
  </si>
  <si>
    <t>BT-11305</t>
  </si>
  <si>
    <t>Beth Thompson</t>
  </si>
  <si>
    <t>OFF-AR-10003251</t>
  </si>
  <si>
    <t>Prang Drawing Pencil Set</t>
  </si>
  <si>
    <t>2/1/2012</t>
  </si>
  <si>
    <t>6/1/2012</t>
  </si>
  <si>
    <t>Milpa Alta</t>
  </si>
  <si>
    <t>Distrito Federal</t>
  </si>
  <si>
    <t>OFF-AR-10002677</t>
  </si>
  <si>
    <t>BIC Pens, Water Color</t>
  </si>
  <si>
    <t>2/2/2012</t>
  </si>
  <si>
    <t>8/2/2012</t>
  </si>
  <si>
    <t>SV-20365</t>
  </si>
  <si>
    <t>Seth Vernon</t>
  </si>
  <si>
    <t>Hefei</t>
  </si>
  <si>
    <t>Anhui</t>
  </si>
  <si>
    <t>OFF-ST-10002834</t>
  </si>
  <si>
    <t>Smead File Cart, Single Width</t>
  </si>
  <si>
    <t>2/3/2012</t>
  </si>
  <si>
    <t>7/3/2012</t>
  </si>
  <si>
    <t>PG-8895</t>
  </si>
  <si>
    <t>Paul Gonzalez</t>
  </si>
  <si>
    <t>Baghdad</t>
  </si>
  <si>
    <t>Iraq</t>
  </si>
  <si>
    <t>OFF-BOS-10002073</t>
  </si>
  <si>
    <t>Boston Canvas, Water Color</t>
  </si>
  <si>
    <t>RA-19285</t>
  </si>
  <si>
    <t>Guarapuava</t>
  </si>
  <si>
    <t>OFF-LA-10000990</t>
  </si>
  <si>
    <t>Harbour Creations Legal Exhibit Labels, Alphabetical</t>
  </si>
  <si>
    <t>2/4/2012</t>
  </si>
  <si>
    <t>JL-15850</t>
  </si>
  <si>
    <t>Mesa</t>
  </si>
  <si>
    <t>Arizona</t>
  </si>
  <si>
    <t>TEC-PH-10003095</t>
  </si>
  <si>
    <t>Samsung HM1900 Bluetooth Headset</t>
  </si>
  <si>
    <t>2/5/2012</t>
  </si>
  <si>
    <t>8/5/2012</t>
  </si>
  <si>
    <t>AG-10330</t>
  </si>
  <si>
    <t>Alex Grayson</t>
  </si>
  <si>
    <t>Weifang</t>
  </si>
  <si>
    <t>Shandong</t>
  </si>
  <si>
    <t>OFF-EN-10003435</t>
  </si>
  <si>
    <t>GlobeWeis Business Envelopes, with clear poly window</t>
  </si>
  <si>
    <t>2/6/2012</t>
  </si>
  <si>
    <t>7/6/2012</t>
  </si>
  <si>
    <t>AC-10615</t>
  </si>
  <si>
    <t>Ann Chong</t>
  </si>
  <si>
    <t>Tasikmalaya</t>
  </si>
  <si>
    <t>OFF-ST-10001124</t>
  </si>
  <si>
    <t>Fellowes Trays, Wire Frame</t>
  </si>
  <si>
    <t>2/7/2012</t>
  </si>
  <si>
    <t>4/7/2012</t>
  </si>
  <si>
    <t>SG-10890</t>
  </si>
  <si>
    <t>Susan Gilcrest</t>
  </si>
  <si>
    <t>Zanjan</t>
  </si>
  <si>
    <t>OFF-EAT-10001025</t>
  </si>
  <si>
    <t>Eaton Note Cards, Multicolor</t>
  </si>
  <si>
    <t>FA-14230</t>
  </si>
  <si>
    <t>Frank Atkinson</t>
  </si>
  <si>
    <t>Raleigh</t>
  </si>
  <si>
    <t>OFF-PA-10002250</t>
  </si>
  <si>
    <t>Things To Do Today Pad</t>
  </si>
  <si>
    <t>2/8/2012</t>
  </si>
  <si>
    <t>7/8/2012</t>
  </si>
  <si>
    <t>LE-6810</t>
  </si>
  <si>
    <t>Laurel Elliston</t>
  </si>
  <si>
    <t>Drogobych</t>
  </si>
  <si>
    <t>L'viv</t>
  </si>
  <si>
    <t>TEC-OKI-10004464</t>
  </si>
  <si>
    <t>Okidata Printer, Red</t>
  </si>
  <si>
    <t>PK-18910</t>
  </si>
  <si>
    <t>Paul Knutson</t>
  </si>
  <si>
    <t>Daegu</t>
  </si>
  <si>
    <t>OFF-ST-10004576</t>
  </si>
  <si>
    <t>2/9/2012</t>
  </si>
  <si>
    <t>9/9/2012</t>
  </si>
  <si>
    <t>CK-2760</t>
  </si>
  <si>
    <t>Cyma Kinney</t>
  </si>
  <si>
    <t>Arusha</t>
  </si>
  <si>
    <t>Tanzania</t>
  </si>
  <si>
    <t>TEC-LOG-10000546</t>
  </si>
  <si>
    <t>Logitech Mouse, Bluetooth</t>
  </si>
  <si>
    <t>9/10/2012</t>
  </si>
  <si>
    <t>JM-15655</t>
  </si>
  <si>
    <t>Jim Mitchum</t>
  </si>
  <si>
    <t>Bah韆 Blanca</t>
  </si>
  <si>
    <t>Provincia de Buenos Aires</t>
  </si>
  <si>
    <t>FUR-FU-10000516</t>
  </si>
  <si>
    <t>Advantus Clock, Duo Pack</t>
  </si>
  <si>
    <t>3/10/2012</t>
  </si>
  <si>
    <t>HM-14980</t>
  </si>
  <si>
    <t>Henry MacAllister</t>
  </si>
  <si>
    <t>OFF-BI-10001757</t>
  </si>
  <si>
    <t>Pressboard Hanging Data Binders for Unburst Sheets</t>
  </si>
  <si>
    <t>2/11/2012</t>
  </si>
  <si>
    <t>NP-8700</t>
  </si>
  <si>
    <t>Nora Preis</t>
  </si>
  <si>
    <t>Istanbul</t>
  </si>
  <si>
    <t>TEC-CAN-10002879</t>
  </si>
  <si>
    <t>Canon Copy Machine, High-Speed</t>
  </si>
  <si>
    <t>6/11/2012</t>
  </si>
  <si>
    <t>JG-15115</t>
  </si>
  <si>
    <t>Jack Garza</t>
  </si>
  <si>
    <t>Bhopal</t>
  </si>
  <si>
    <t>OFF-EN-10000315</t>
  </si>
  <si>
    <t>Jiffy Business Envelopes, Security-Tint</t>
  </si>
  <si>
    <t>4/11/2012</t>
  </si>
  <si>
    <t>AS-10240</t>
  </si>
  <si>
    <t>Alan Shonely</t>
  </si>
  <si>
    <t>Aligarh</t>
  </si>
  <si>
    <t>OFF-SU-10003537</t>
  </si>
  <si>
    <t>Kleencut Scissors, Steel</t>
  </si>
  <si>
    <t>3/1/2012</t>
  </si>
  <si>
    <t>8/1/2012</t>
  </si>
  <si>
    <t>NM-18445</t>
  </si>
  <si>
    <t>Nathan Mautz</t>
  </si>
  <si>
    <t>FUR-FU-10002168</t>
  </si>
  <si>
    <t>Eldon Photo Frame, Black</t>
  </si>
  <si>
    <t>3/2/2012</t>
  </si>
  <si>
    <t>7/2/2012</t>
  </si>
  <si>
    <t>PK-19075</t>
  </si>
  <si>
    <t>Pete Kriz</t>
  </si>
  <si>
    <t>Soyapango</t>
  </si>
  <si>
    <t>OFF-AR-10001192</t>
  </si>
  <si>
    <t>Binney &amp; Smith Canvas, Fluorescent</t>
  </si>
  <si>
    <t>3/4/2012</t>
  </si>
  <si>
    <t>8/4/2012</t>
  </si>
  <si>
    <t>CL-12700</t>
  </si>
  <si>
    <t>Craig Leslie</t>
  </si>
  <si>
    <t>Lons-le-Saunier</t>
  </si>
  <si>
    <t>Franche-Comt?France</t>
  </si>
  <si>
    <t>OFF-EN-10003511</t>
  </si>
  <si>
    <t>Jiffy Interoffice Envelope, Security-Tint</t>
  </si>
  <si>
    <t>3/5/2012</t>
  </si>
  <si>
    <t>7/5/2012</t>
  </si>
  <si>
    <t>PA-19060</t>
  </si>
  <si>
    <t>Pete Armstrong</t>
  </si>
  <si>
    <t>Samarinda</t>
  </si>
  <si>
    <t>Kalimantan Timur</t>
  </si>
  <si>
    <t>FUR-CH-10000026</t>
  </si>
  <si>
    <t>SAFCO Rocking Chair, Black</t>
  </si>
  <si>
    <t>OFF-AR-10001266</t>
  </si>
  <si>
    <t>Boston Canvas, Blue</t>
  </si>
  <si>
    <t>3/7/2012</t>
  </si>
  <si>
    <t>5/7/2012</t>
  </si>
  <si>
    <t>DG-13300</t>
  </si>
  <si>
    <t>Deirdre Greer</t>
  </si>
  <si>
    <t>Philadelphia</t>
  </si>
  <si>
    <t>FUR-FU-10004460</t>
  </si>
  <si>
    <t>Howard Miller 12" Round Wall Clock</t>
  </si>
  <si>
    <t>CM-12115</t>
  </si>
  <si>
    <t>Chad McGuire</t>
  </si>
  <si>
    <t>Rovigo</t>
  </si>
  <si>
    <t>Veneto</t>
  </si>
  <si>
    <t>TEC-CO-10004563</t>
  </si>
  <si>
    <t>HP Copy Machine, Color</t>
  </si>
  <si>
    <t>5/8/2012</t>
  </si>
  <si>
    <t>LB-16735</t>
  </si>
  <si>
    <t>Larry Blacks</t>
  </si>
  <si>
    <t>Bezerros</t>
  </si>
  <si>
    <t>Pernambuco</t>
  </si>
  <si>
    <t>TEC-CO-10001271</t>
  </si>
  <si>
    <t>Sharp Personal Copier, Color</t>
  </si>
  <si>
    <t>MZ-17335</t>
  </si>
  <si>
    <t>Maria Zettner</t>
  </si>
  <si>
    <t>Palermo</t>
  </si>
  <si>
    <t>Sicily</t>
  </si>
  <si>
    <t>OFF-AR-10000444</t>
  </si>
  <si>
    <t>BIC Highlighters, Blue</t>
  </si>
  <si>
    <t>3/9/2012</t>
  </si>
  <si>
    <t>7/9/2012</t>
  </si>
  <si>
    <t>AW-840</t>
  </si>
  <si>
    <t>Anthony Witt</t>
  </si>
  <si>
    <t>Timisoara</t>
  </si>
  <si>
    <t>Timis</t>
  </si>
  <si>
    <t>Romania</t>
  </si>
  <si>
    <t>TEC-APP-10003032</t>
  </si>
  <si>
    <t>Apple Audio Dock, Cordless</t>
  </si>
  <si>
    <t>AJ-10945</t>
  </si>
  <si>
    <t>Ashley Jarboe</t>
  </si>
  <si>
    <t>Amsterdam</t>
  </si>
  <si>
    <t>North Holland</t>
  </si>
  <si>
    <t>OFF-AR-10001599</t>
  </si>
  <si>
    <t>Binney &amp; Smith Canvas, Blue</t>
  </si>
  <si>
    <t>EC-14050</t>
  </si>
  <si>
    <t>Erin Creighton</t>
  </si>
  <si>
    <t>Leipzig</t>
  </si>
  <si>
    <t>Saxony</t>
  </si>
  <si>
    <t>OFF-LA-10001738</t>
  </si>
  <si>
    <t>Novimex Color Coded Labels, Alphabetical</t>
  </si>
  <si>
    <t>AF-10885</t>
  </si>
  <si>
    <t>Art Foster</t>
  </si>
  <si>
    <t>Santo Domingo</t>
  </si>
  <si>
    <t>FUR-CH-10003844</t>
  </si>
  <si>
    <t>Office Star Rocking Chair, Black</t>
  </si>
  <si>
    <t>8/10/2012</t>
  </si>
  <si>
    <t>Puebla</t>
  </si>
  <si>
    <t>OFF-ST-10004930</t>
  </si>
  <si>
    <t>Tenex Trays, Single Width</t>
  </si>
  <si>
    <t>8/11/2012</t>
  </si>
  <si>
    <t>RM-19675</t>
  </si>
  <si>
    <t>Robert Marley</t>
  </si>
  <si>
    <t>Albertville</t>
  </si>
  <si>
    <t>TEC-CO-10000556</t>
  </si>
  <si>
    <t>HP Wireless Fax, Laser</t>
  </si>
  <si>
    <t>10/11/2012</t>
  </si>
  <si>
    <t>Haltom City</t>
  </si>
  <si>
    <t>OFF-EN-10001137</t>
  </si>
  <si>
    <t>#10 Gummed Flap White Envelopes, 100/Box</t>
  </si>
  <si>
    <t>3/12/2012</t>
  </si>
  <si>
    <t>DK-13225</t>
  </si>
  <si>
    <t>Dean Katz</t>
  </si>
  <si>
    <t>TEC-MA-10001681</t>
  </si>
  <si>
    <t>Lexmark MarkNet N8150 Wireless Print Server</t>
  </si>
  <si>
    <t>Jacksonville</t>
  </si>
  <si>
    <t>TEC-PH-10001700</t>
  </si>
  <si>
    <t>Panasonic KX-TG6844B Expandable Digital Cordless Telephone</t>
  </si>
  <si>
    <t>LW-17215</t>
  </si>
  <si>
    <t>Luke Weiss</t>
  </si>
  <si>
    <t>Recife</t>
  </si>
  <si>
    <t>OFF-FA-10003022</t>
  </si>
  <si>
    <t>Stockwell Clamps, Assorted Sizes</t>
  </si>
  <si>
    <t>8/12/2012</t>
  </si>
  <si>
    <t>AB-10255</t>
  </si>
  <si>
    <t>Alejandro Ballentine</t>
  </si>
  <si>
    <t>OFF-PA-10000174</t>
  </si>
  <si>
    <t>Message Book, Wirebound, Four 5 1/2" X 4" Forms/Pg., 200 Dupl. Sets/Book</t>
  </si>
  <si>
    <t>4/1/2012</t>
  </si>
  <si>
    <t>9/1/2012</t>
  </si>
  <si>
    <t>SS-10140</t>
  </si>
  <si>
    <t>Saphhira Shifley</t>
  </si>
  <si>
    <t>Harare</t>
  </si>
  <si>
    <t>Zimbabwe</t>
  </si>
  <si>
    <t>OFF-BIN-10003327</t>
  </si>
  <si>
    <t>Binney &amp; Smith Markers, Blue</t>
  </si>
  <si>
    <t>4/4/2012</t>
  </si>
  <si>
    <t>9/4/2012</t>
  </si>
  <si>
    <t>CS-12460</t>
  </si>
  <si>
    <t>Chuck Sachs</t>
  </si>
  <si>
    <t>Venice</t>
  </si>
  <si>
    <t>OFF-AR-10002145</t>
  </si>
  <si>
    <t>Binney &amp; Smith Sketch Pad, Fluorescent</t>
  </si>
  <si>
    <t>4/5/2012</t>
  </si>
  <si>
    <t>10/5/2012</t>
  </si>
  <si>
    <t>GT-14710</t>
  </si>
  <si>
    <t>Greg Tran</t>
  </si>
  <si>
    <t>Mexico City</t>
  </si>
  <si>
    <t>TEC-CO-10004831</t>
  </si>
  <si>
    <t>Brother Copy Machine, High-Speed</t>
  </si>
  <si>
    <t>4/6/2012</t>
  </si>
  <si>
    <t>9/6/2012</t>
  </si>
  <si>
    <t>BP-11155</t>
  </si>
  <si>
    <t>Becky Pak</t>
  </si>
  <si>
    <t>TEC-AC-10003870</t>
  </si>
  <si>
    <t>Logitech燴-906 Speaker sys - home theater - 5.1-CH</t>
  </si>
  <si>
    <t>FUR-OFF-10003688</t>
  </si>
  <si>
    <t>RB-9570</t>
  </si>
  <si>
    <t>Rob Beeghly</t>
  </si>
  <si>
    <t>Bulawayo</t>
  </si>
  <si>
    <t>OFF-ACC-10004871</t>
  </si>
  <si>
    <t>Acco Binder Covers, Economy</t>
  </si>
  <si>
    <t>8/7/2012</t>
  </si>
  <si>
    <t>EM-13810</t>
  </si>
  <si>
    <t>Eleni McCrary</t>
  </si>
  <si>
    <t>OFF-EN-10000857</t>
  </si>
  <si>
    <t>Ames Mailers, Security-Tint</t>
  </si>
  <si>
    <t>4/8/2012</t>
  </si>
  <si>
    <t>10/8/2012</t>
  </si>
  <si>
    <t>KH-16690</t>
  </si>
  <si>
    <t>Aulnay-sous-Bois</t>
  </si>
  <si>
    <t>OFF-LA-10004727</t>
  </si>
  <si>
    <t>Hon File Folder Labels, Laser Printer Compatible</t>
  </si>
  <si>
    <t>4/9/2012</t>
  </si>
  <si>
    <t>10/9/2012</t>
  </si>
  <si>
    <t>MH-7290</t>
  </si>
  <si>
    <t>Marc Harrigan</t>
  </si>
  <si>
    <t>Antananarivo</t>
  </si>
  <si>
    <t>Analamanga</t>
  </si>
  <si>
    <t>OFF-ACM-10004895</t>
  </si>
  <si>
    <t>Acme Scissors, Easy Grip</t>
  </si>
  <si>
    <t>6/9/2012</t>
  </si>
  <si>
    <t>IG-15085</t>
  </si>
  <si>
    <t>Ivan Gibson</t>
  </si>
  <si>
    <t>Swindon</t>
  </si>
  <si>
    <t>OFF-BI-10003999</t>
  </si>
  <si>
    <t>Avery Hole Reinforcements, Clear</t>
  </si>
  <si>
    <t>4/10/2012</t>
  </si>
  <si>
    <t>TT-21070</t>
  </si>
  <si>
    <t>Ted Trevino</t>
  </si>
  <si>
    <t>Agra</t>
  </si>
  <si>
    <t>OFF-AR-10004900</t>
  </si>
  <si>
    <t>Boston Canvas, Easy-Erase</t>
  </si>
  <si>
    <t>TEC-APP-10001340</t>
  </si>
  <si>
    <t>Apple Headset, VoIP</t>
  </si>
  <si>
    <t>4/12/2012</t>
  </si>
  <si>
    <t>9/12/2012</t>
  </si>
  <si>
    <t>HM-14860</t>
  </si>
  <si>
    <t>Harry Marie</t>
  </si>
  <si>
    <t>OFF-EN-10003296</t>
  </si>
  <si>
    <t>Tyvek Side-Opening Peel &amp; Seel Expanding Envelopes</t>
  </si>
  <si>
    <t>RF-19735</t>
  </si>
  <si>
    <t>Roland Fjeld</t>
  </si>
  <si>
    <t>Pontoise</t>
  </si>
  <si>
    <t>OFF-BI-10000368</t>
  </si>
  <si>
    <t>SH-19975</t>
  </si>
  <si>
    <t>Sally Hughsby</t>
  </si>
  <si>
    <t>TEC-AC-10002458</t>
  </si>
  <si>
    <t>5/1/2012</t>
  </si>
  <si>
    <t>11/1/2012</t>
  </si>
  <si>
    <t>Rome</t>
  </si>
  <si>
    <t>OFF-ST-10000710</t>
  </si>
  <si>
    <t>Smead Shelving, Blue</t>
  </si>
  <si>
    <t>10/1/2012</t>
  </si>
  <si>
    <t>OFF-BI-10004506</t>
  </si>
  <si>
    <t>Wilson Jones data.warehouse D-Ring Binders with DublLock</t>
  </si>
  <si>
    <t>5/3/2012</t>
  </si>
  <si>
    <t>9/3/2012</t>
  </si>
  <si>
    <t>Runcorn</t>
  </si>
  <si>
    <t>OFF-BI-10004220</t>
  </si>
  <si>
    <t>Cardinal 3-Hole Punch, Recycled</t>
  </si>
  <si>
    <t>8/3/2012</t>
  </si>
  <si>
    <t>PF-9225</t>
  </si>
  <si>
    <t>Phillip Flathmann</t>
  </si>
  <si>
    <t>Mardin</t>
  </si>
  <si>
    <t>OFF-BIC-10002722</t>
  </si>
  <si>
    <t>5/4/2012</t>
  </si>
  <si>
    <t>Melbourne</t>
  </si>
  <si>
    <t>OFF-ST-10004583</t>
  </si>
  <si>
    <t>Eldon Shelving, Single Width</t>
  </si>
  <si>
    <t>5/5/2012</t>
  </si>
  <si>
    <t>TG-11640</t>
  </si>
  <si>
    <t>Trudy Glocke</t>
  </si>
  <si>
    <t>Dar es Salaam</t>
  </si>
  <si>
    <t>Dar Es Salaam</t>
  </si>
  <si>
    <t>OFF-ELD-10003181</t>
  </si>
  <si>
    <t>Eldon Box, Industrial</t>
  </si>
  <si>
    <t>5/6/2012</t>
  </si>
  <si>
    <t>ST-20530</t>
  </si>
  <si>
    <t>Shui Tom</t>
  </si>
  <si>
    <t>FUR-CH-10004993</t>
  </si>
  <si>
    <t>Hon Swivel Stool, Black</t>
  </si>
  <si>
    <t>10/7/2012</t>
  </si>
  <si>
    <t>Fayetteville</t>
  </si>
  <si>
    <t>OFF-BI-10004728</t>
  </si>
  <si>
    <t>Wilson Jones Turn Tabs Binder Tool for Ring Binders</t>
  </si>
  <si>
    <t>San Miguelito</t>
  </si>
  <si>
    <t>Panama</t>
  </si>
  <si>
    <t>TEC-CO-10004481</t>
  </si>
  <si>
    <t>Canon Fax and Copier, Color</t>
  </si>
  <si>
    <t>CR-12730</t>
  </si>
  <si>
    <t>Craig Reiter</t>
  </si>
  <si>
    <t>Pindamonhangaba</t>
  </si>
  <si>
    <t>OFF-SU-10001722</t>
  </si>
  <si>
    <t>Stiletto Box Cutter, Easy Grip</t>
  </si>
  <si>
    <t>AG-10900</t>
  </si>
  <si>
    <t>Arthur Gainer</t>
  </si>
  <si>
    <t>OFF-BI-10001900</t>
  </si>
  <si>
    <t>DXL Angle-View Binders with Locking Rings, Black</t>
  </si>
  <si>
    <t>5/10/2012</t>
  </si>
  <si>
    <t>11/10/2012</t>
  </si>
  <si>
    <t>KD-16495</t>
  </si>
  <si>
    <t>Keith Dawkins</t>
  </si>
  <si>
    <t>La Paz</t>
  </si>
  <si>
    <t>Baja California Sur</t>
  </si>
  <si>
    <t>TEC-PH-10001917</t>
  </si>
  <si>
    <t>CR-12625</t>
  </si>
  <si>
    <t>Corey Roper</t>
  </si>
  <si>
    <t>Yichun</t>
  </si>
  <si>
    <t>Jiangxi</t>
  </si>
  <si>
    <t>OFF-EN-10000387</t>
  </si>
  <si>
    <t>Kraft Clasp Envelope, Recycled</t>
  </si>
  <si>
    <t>RM-19375</t>
  </si>
  <si>
    <t>Raymond Messe</t>
  </si>
  <si>
    <t>FUR-CH-10002510</t>
  </si>
  <si>
    <t>Office Star Steel Folding Chair, Adjustable</t>
  </si>
  <si>
    <t>Denizli</t>
  </si>
  <si>
    <t>OFF-BRE-10002706</t>
  </si>
  <si>
    <t>Breville Microwave, White</t>
  </si>
  <si>
    <t>DL-13330</t>
  </si>
  <si>
    <t>Denise Leinenbach</t>
  </si>
  <si>
    <t>Potenza</t>
  </si>
  <si>
    <t>Basilicata</t>
  </si>
  <si>
    <t>FUR-CH-10000667</t>
  </si>
  <si>
    <t>Novimex Chairmat, Black</t>
  </si>
  <si>
    <t>11/11/2012</t>
  </si>
  <si>
    <t>HD-14785</t>
  </si>
  <si>
    <t>Harold Dahlen</t>
  </si>
  <si>
    <t>TEC-MA-10003422</t>
  </si>
  <si>
    <t>Panasonic Calculator, Red</t>
  </si>
  <si>
    <t>5/12/2012</t>
  </si>
  <si>
    <t>10/12/2012</t>
  </si>
  <si>
    <t>Pune</t>
  </si>
  <si>
    <t>OFF-SU-10003651</t>
  </si>
  <si>
    <t>Elite Ruler, Serrated</t>
  </si>
  <si>
    <t>11/12/2012</t>
  </si>
  <si>
    <t>JG-15805</t>
  </si>
  <si>
    <t>John Grady</t>
  </si>
  <si>
    <t>Milan</t>
  </si>
  <si>
    <t>Lombardy</t>
  </si>
  <si>
    <t>OFF-AR-10003658</t>
  </si>
  <si>
    <t>Boston Markers, Water Color</t>
  </si>
  <si>
    <t>6/2/2012</t>
  </si>
  <si>
    <t>11/2/2012</t>
  </si>
  <si>
    <t>SC-20800</t>
  </si>
  <si>
    <t>Stuart Calhoun</t>
  </si>
  <si>
    <t>Bhilai</t>
  </si>
  <si>
    <t>Chhattisgarh</t>
  </si>
  <si>
    <t>FUR-BO-10004679</t>
  </si>
  <si>
    <t>Safco Library with Doors, Pine</t>
  </si>
  <si>
    <t>JL-15505</t>
  </si>
  <si>
    <t>Jeremy Lonsdale</t>
  </si>
  <si>
    <t>Vigo</t>
  </si>
  <si>
    <t>Galicia</t>
  </si>
  <si>
    <t>FUR-FU-10002557</t>
  </si>
  <si>
    <t>Rubbermaid Stacking Tray, Erganomic</t>
  </si>
  <si>
    <t>6/3/2012</t>
  </si>
  <si>
    <t>Lubumbashi</t>
  </si>
  <si>
    <t>Katanga</t>
  </si>
  <si>
    <t>OFF-ACC-10000233</t>
  </si>
  <si>
    <t>Acco Binder, Economy</t>
  </si>
  <si>
    <t>6/4/2012</t>
  </si>
  <si>
    <t>DE-13255</t>
  </si>
  <si>
    <t>Deanra Eno</t>
  </si>
  <si>
    <t>Villa Nueva</t>
  </si>
  <si>
    <t>Guatemala</t>
  </si>
  <si>
    <t>FUR-FU-10004224</t>
  </si>
  <si>
    <t>Deflect-O Photo Frame, Erganomic</t>
  </si>
  <si>
    <t>10/4/2012</t>
  </si>
  <si>
    <t>TT-21220</t>
  </si>
  <si>
    <t>Thomas Thornton</t>
  </si>
  <si>
    <t>OFF-PA-10001526</t>
  </si>
  <si>
    <t>Xerox 1949</t>
  </si>
  <si>
    <t>11/6/2012</t>
  </si>
  <si>
    <t>CC-12475</t>
  </si>
  <si>
    <t>Cindy Chapman</t>
  </si>
  <si>
    <t>Ixtapaluca</t>
  </si>
  <si>
    <t>M閤ico</t>
  </si>
  <si>
    <t>TEC-AC-10004975</t>
  </si>
  <si>
    <t>SanDisk Numeric Keypad, Erganomic</t>
  </si>
  <si>
    <t>TS-21205</t>
  </si>
  <si>
    <t>Thomas Seio</t>
  </si>
  <si>
    <t>Bologna</t>
  </si>
  <si>
    <t>FUR-FU-10000295</t>
  </si>
  <si>
    <t>Advantus Light Bulb, Black</t>
  </si>
  <si>
    <t>6/7/2012</t>
  </si>
  <si>
    <t>9/7/2012</t>
  </si>
  <si>
    <t>SP-20620</t>
  </si>
  <si>
    <t>Stefania Perrino</t>
  </si>
  <si>
    <t>Oslo</t>
  </si>
  <si>
    <t>Norway</t>
  </si>
  <si>
    <t>OFF-AR-10001068</t>
  </si>
  <si>
    <t>Aix-en-Provence</t>
  </si>
  <si>
    <t>OFF-LA-10000700</t>
  </si>
  <si>
    <t>Avery Legal Exhibit Labels, Laser Printer Compatible</t>
  </si>
  <si>
    <t>6/8/2012</t>
  </si>
  <si>
    <t>11/8/2012</t>
  </si>
  <si>
    <t>DM-13015</t>
  </si>
  <si>
    <t>Darrin Martin</t>
  </si>
  <si>
    <t>Brindisi</t>
  </si>
  <si>
    <t>OFF-ST-10004996</t>
  </si>
  <si>
    <t>Tenex Trays, Blue</t>
  </si>
  <si>
    <t>Zagreb</t>
  </si>
  <si>
    <t>Grad Zagreb</t>
  </si>
  <si>
    <t>Croatia</t>
  </si>
  <si>
    <t>OFF-SAN-10001862</t>
  </si>
  <si>
    <t>Sanford Highlighters, Easy-Erase</t>
  </si>
  <si>
    <t>8/9/2012</t>
  </si>
  <si>
    <t>XP-21865</t>
  </si>
  <si>
    <t>Xylona Preis</t>
  </si>
  <si>
    <t>Mackay</t>
  </si>
  <si>
    <t>FUR-BO-10004771</t>
  </si>
  <si>
    <t>Ikea Classic Bookcase, Traditional</t>
  </si>
  <si>
    <t>12/9/2012</t>
  </si>
  <si>
    <t>BS-11590</t>
  </si>
  <si>
    <t>Brendan Sweed</t>
  </si>
  <si>
    <t>TEC-PH-10002922</t>
  </si>
  <si>
    <t>ShoreTel ShorePhone IP 230 VoIP phone</t>
  </si>
  <si>
    <t>CM-2160</t>
  </si>
  <si>
    <t>Charles McCrossin</t>
  </si>
  <si>
    <t>Cairo</t>
  </si>
  <si>
    <t>Al Qahirah</t>
  </si>
  <si>
    <t>Egypt</t>
  </si>
  <si>
    <t>OFF-SME-10000520</t>
  </si>
  <si>
    <t>Smead Shelving, Wire Frame</t>
  </si>
  <si>
    <t>6/10/2012</t>
  </si>
  <si>
    <t>10/10/2012</t>
  </si>
  <si>
    <t>JH-16180</t>
  </si>
  <si>
    <t>Justin Hirsh</t>
  </si>
  <si>
    <t>OFF-AR-10001578</t>
  </si>
  <si>
    <t>Sanford Pencil Sharpener, Fluorescent</t>
  </si>
  <si>
    <t>NW-18400</t>
  </si>
  <si>
    <t>San Luis Potos?San Luis Potos?Mexico</t>
  </si>
  <si>
    <t>OFF-AR-10003816</t>
  </si>
  <si>
    <t>Binney &amp; Smith Highlighters, Easy-Erase</t>
  </si>
  <si>
    <t>9/11/2012</t>
  </si>
  <si>
    <t>MT-17815</t>
  </si>
  <si>
    <t>Meg Tillman</t>
  </si>
  <si>
    <t>Scottsdale</t>
  </si>
  <si>
    <t>OFF-BI-10002049</t>
  </si>
  <si>
    <t>UniKeep View Case Binders</t>
  </si>
  <si>
    <t>OFF-ST-10000288</t>
  </si>
  <si>
    <t>Fellowes Lockers, Industrial</t>
  </si>
  <si>
    <t>DB-13120</t>
  </si>
  <si>
    <t>David Bremer</t>
  </si>
  <si>
    <t>Santa Barbara</t>
  </si>
  <si>
    <t>OFF-PA-10004519</t>
  </si>
  <si>
    <t>Spiral Phone Message Books with Labels by Adams</t>
  </si>
  <si>
    <t>LP-17080</t>
  </si>
  <si>
    <t>Liz Pelletier</t>
  </si>
  <si>
    <t>Edinburgh</t>
  </si>
  <si>
    <t>Scotland</t>
  </si>
  <si>
    <t>OFF-ST-10003641</t>
  </si>
  <si>
    <t>12/3/2012</t>
  </si>
  <si>
    <t>DW-13540</t>
  </si>
  <si>
    <t>Don Weiss</t>
  </si>
  <si>
    <t>Toowoomba</t>
  </si>
  <si>
    <t>TEC-PH-10003796</t>
  </si>
  <si>
    <t>Apple Headset, with Caller ID</t>
  </si>
  <si>
    <t>11/4/2012</t>
  </si>
  <si>
    <t>JE-15715</t>
  </si>
  <si>
    <t>Joe Elijah</t>
  </si>
  <si>
    <t>Oxford</t>
  </si>
  <si>
    <t>OFF-ST-10002555</t>
  </si>
  <si>
    <t>Eldon Lockers, Industrial</t>
  </si>
  <si>
    <t>9/5/2012</t>
  </si>
  <si>
    <t>TG-21310</t>
  </si>
  <si>
    <t>Toby Gnade</t>
  </si>
  <si>
    <t>OFF-ST-10004754</t>
  </si>
  <si>
    <t>Fellowes Lockers, Single Width</t>
  </si>
  <si>
    <t>LH-17020</t>
  </si>
  <si>
    <t>Lisa Hazard</t>
  </si>
  <si>
    <t>OFF-LA-10003422</t>
  </si>
  <si>
    <t>Smead Color Coded Labels, Alphabetical</t>
  </si>
  <si>
    <t>14-05-2012</t>
  </si>
  <si>
    <t>CS-2355</t>
  </si>
  <si>
    <t>Christine Sundaresam</t>
  </si>
  <si>
    <t>Adana</t>
  </si>
  <si>
    <t>OFF-OIC-10003978</t>
  </si>
  <si>
    <t>OIC Staples, Assorted Sizes</t>
  </si>
  <si>
    <t>10/6/2012</t>
  </si>
  <si>
    <t>LF-17185</t>
  </si>
  <si>
    <t>Luke Foster</t>
  </si>
  <si>
    <t>Consolaci髇 del Sur</t>
  </si>
  <si>
    <t>Pinar del R韔</t>
  </si>
  <si>
    <t>OFF-LA-10003583</t>
  </si>
  <si>
    <t>Hon File Folder Labels, 5000 Label Set</t>
  </si>
  <si>
    <t>Maracaibo</t>
  </si>
  <si>
    <t>Zulia</t>
  </si>
  <si>
    <t>Venezuela</t>
  </si>
  <si>
    <t>OFF-SU-10003629</t>
  </si>
  <si>
    <t>Fiskars Letter Opener, Easy Grip</t>
  </si>
  <si>
    <t>12/8/2012</t>
  </si>
  <si>
    <t>BD-11620</t>
  </si>
  <si>
    <t>Brian DeCherney</t>
  </si>
  <si>
    <t>FUR-BO-10001831</t>
  </si>
  <si>
    <t>Sauder Floating Shelf Set, Metal</t>
  </si>
  <si>
    <t>NP-18700</t>
  </si>
  <si>
    <t>The Hague</t>
  </si>
  <si>
    <t>South Holland</t>
  </si>
  <si>
    <t>OFF-SU-10002785</t>
  </si>
  <si>
    <t>Fiskars Trimmer, Serrated</t>
  </si>
  <si>
    <t>11/9/2012</t>
  </si>
  <si>
    <t>DK-13375</t>
  </si>
  <si>
    <t>Dennis Kane</t>
  </si>
  <si>
    <t>Panama City</t>
  </si>
  <si>
    <t>FUR-CH-10004277</t>
  </si>
  <si>
    <t>SAFCO Swivel Stool, Black</t>
  </si>
  <si>
    <t>PW-19240</t>
  </si>
  <si>
    <t>Pierre Wener</t>
  </si>
  <si>
    <t>Brandenburg</t>
  </si>
  <si>
    <t>OFF-LA-10004799</t>
  </si>
  <si>
    <t>Hon Legal Exhibit Labels, Alphabetical</t>
  </si>
  <si>
    <t>MC-17275</t>
  </si>
  <si>
    <t>Marc Crier</t>
  </si>
  <si>
    <t>OFF-ST-10002486</t>
  </si>
  <si>
    <t>Eldon Shelf Savers Cubes and Bins</t>
  </si>
  <si>
    <t>CP-12340</t>
  </si>
  <si>
    <t>Christine Phan</t>
  </si>
  <si>
    <t>Miami</t>
  </si>
  <si>
    <t>Florida</t>
  </si>
  <si>
    <t>OFF-BI-10001359</t>
  </si>
  <si>
    <t>GBC DocuBind TL300 Electric Binding System</t>
  </si>
  <si>
    <t>14-11-2012</t>
  </si>
  <si>
    <t>Dp-3240</t>
  </si>
  <si>
    <t>Dean percer</t>
  </si>
  <si>
    <t>Kismaayo</t>
  </si>
  <si>
    <t>Jubbada Hoose</t>
  </si>
  <si>
    <t>Somalia</t>
  </si>
  <si>
    <t>OFF-ELD-10002279</t>
  </si>
  <si>
    <t>Eldon Shelving, Industrial</t>
  </si>
  <si>
    <t>Angers</t>
  </si>
  <si>
    <t>CK-12325</t>
  </si>
  <si>
    <t>Christine Kargatis</t>
  </si>
  <si>
    <t>OFF-EN-10003728</t>
  </si>
  <si>
    <t>Cameo Mailers, with clear poly window</t>
  </si>
  <si>
    <t>TEC-AC-10002170</t>
  </si>
  <si>
    <t>Logitech Flash Drive, Programmable</t>
  </si>
  <si>
    <t>10/2/2012</t>
  </si>
  <si>
    <t>SB-20185</t>
  </si>
  <si>
    <t>Sarah Brown</t>
  </si>
  <si>
    <t>TEC-CO-10000043</t>
  </si>
  <si>
    <t>Brother Fax Machine, Laser</t>
  </si>
  <si>
    <t>AS-10630</t>
  </si>
  <si>
    <t>Jakarta</t>
  </si>
  <si>
    <t>OFF-PA-10000383</t>
  </si>
  <si>
    <t>Green Bar Note Cards, Premium</t>
  </si>
  <si>
    <t>12/5/2012</t>
  </si>
  <si>
    <t>DL-12925</t>
  </si>
  <si>
    <t>Daniel Lacy</t>
  </si>
  <si>
    <t>Minneapolis</t>
  </si>
  <si>
    <t>Minnesota</t>
  </si>
  <si>
    <t>TEC-PH-10000441</t>
  </si>
  <si>
    <t>VTech DS6151</t>
  </si>
  <si>
    <t>JL-15835</t>
  </si>
  <si>
    <t>John Lee</t>
  </si>
  <si>
    <t>Chongqing</t>
  </si>
  <si>
    <t>OFF-LA-10001191</t>
  </si>
  <si>
    <t>Harbour Creations File Folder Labels, Alphabetical</t>
  </si>
  <si>
    <t>13-06-2012</t>
  </si>
  <si>
    <t>JG-15160</t>
  </si>
  <si>
    <t>James Galang</t>
  </si>
  <si>
    <t>Widnes</t>
  </si>
  <si>
    <t>OFF-AR-10001777</t>
  </si>
  <si>
    <t>Binney &amp; Smith Sketch Pad, Water Color</t>
  </si>
  <si>
    <t>14-06-2012</t>
  </si>
  <si>
    <t>Fujisawa</t>
  </si>
  <si>
    <t>Kanagawa</t>
  </si>
  <si>
    <t>OFF-LA-10000271</t>
  </si>
  <si>
    <t>Harbour Creations Shipping Labels, Alphabetical</t>
  </si>
  <si>
    <t>8/8/2012</t>
  </si>
  <si>
    <t>BD-1635</t>
  </si>
  <si>
    <t>Brian Derr</t>
  </si>
  <si>
    <t>Homs</t>
  </si>
  <si>
    <t>Hims</t>
  </si>
  <si>
    <t>Syria</t>
  </si>
  <si>
    <t>TEC-CAN-10001571</t>
  </si>
  <si>
    <t>Canon Personal Copier, Laser</t>
  </si>
  <si>
    <t>NZ-8565</t>
  </si>
  <si>
    <t>Nick Zandusky</t>
  </si>
  <si>
    <t>OFF-SAN-10004746</t>
  </si>
  <si>
    <t>Sanford Highlighters, Fluorescent</t>
  </si>
  <si>
    <t>15-09-2012</t>
  </si>
  <si>
    <t>EM-3810</t>
  </si>
  <si>
    <t>Chitungwiza</t>
  </si>
  <si>
    <t>OFF-STA-10003756</t>
  </si>
  <si>
    <t>Stanley Sketch Pad, Blue</t>
  </si>
  <si>
    <t>12/10/2012</t>
  </si>
  <si>
    <t>Bandung</t>
  </si>
  <si>
    <t>OFF-ST-10000016</t>
  </si>
  <si>
    <t>Eldon Folders, Blue</t>
  </si>
  <si>
    <t>12/11/2012</t>
  </si>
  <si>
    <t>CJ-11875</t>
  </si>
  <si>
    <t>Carl Jackson</t>
  </si>
  <si>
    <t>FUR-TA-10003157</t>
  </si>
  <si>
    <t>Hon Coffee Table, with Bottom Storage</t>
  </si>
  <si>
    <t>13-11-2012</t>
  </si>
  <si>
    <t>JE-16165</t>
  </si>
  <si>
    <t>Justin Ellison</t>
  </si>
  <si>
    <t>Hamburg</t>
  </si>
  <si>
    <t>OFF-ST-10000648</t>
  </si>
  <si>
    <t>Eldon File Cart, Industrial</t>
  </si>
  <si>
    <t>LS-17230</t>
  </si>
  <si>
    <t>Lycoris Saunders</t>
  </si>
  <si>
    <t>FUR-FU-10003414</t>
  </si>
  <si>
    <t>Deflect-O Light Bulb, Erganomic</t>
  </si>
  <si>
    <t>Fort Worth</t>
  </si>
  <si>
    <t>OFF-PA-10000100</t>
  </si>
  <si>
    <t>Xerox 1945</t>
  </si>
  <si>
    <t>DG-3300</t>
  </si>
  <si>
    <t>OFF-CAR-10002054</t>
  </si>
  <si>
    <t>Cardinal Hole Reinforcements, Economy</t>
  </si>
  <si>
    <t>13-01-2012</t>
  </si>
  <si>
    <t>RW-9690</t>
  </si>
  <si>
    <t>Robert Waldorf</t>
  </si>
  <si>
    <t>OFF-IBI-10001951</t>
  </si>
  <si>
    <t>Ibico Hole Reinforcements, Clear</t>
  </si>
  <si>
    <t>9/2/2012</t>
  </si>
  <si>
    <t>14-02-2012</t>
  </si>
  <si>
    <t>Brisbane</t>
  </si>
  <si>
    <t>OFF-EN-10004144</t>
  </si>
  <si>
    <t>Cameo Clasp Envelope, Security-Tint</t>
  </si>
  <si>
    <t>13-03-2012</t>
  </si>
  <si>
    <t>La Vega</t>
  </si>
  <si>
    <t>OFF-PA-10003492</t>
  </si>
  <si>
    <t>Green Bar Computer Printout Paper, Recycled</t>
  </si>
  <si>
    <t>14-04-2012</t>
  </si>
  <si>
    <t>Miguel Hidalgo</t>
  </si>
  <si>
    <t>OFF-FA-10001700</t>
  </si>
  <si>
    <t>Accos Rubber Bands, Bulk Pack</t>
  </si>
  <si>
    <t>JM-15265</t>
  </si>
  <si>
    <t>Janet Molinari</t>
  </si>
  <si>
    <t>Sydney</t>
  </si>
  <si>
    <t>OFF-AR-10001278</t>
  </si>
  <si>
    <t>Binney &amp; Smith Pens, Water Color</t>
  </si>
  <si>
    <t>OFF-PA-10002022</t>
  </si>
  <si>
    <t>Xerox Message Books, 8.5 x 11</t>
  </si>
  <si>
    <t>15-06-2012</t>
  </si>
  <si>
    <t>AG-10765</t>
  </si>
  <si>
    <t>Anthony Garverick</t>
  </si>
  <si>
    <t>Hampton</t>
  </si>
  <si>
    <t>OFF-BI-10001670</t>
  </si>
  <si>
    <t>Vinyl Sectional Post Binders</t>
  </si>
  <si>
    <t>16-06-2012</t>
  </si>
  <si>
    <t>JK-16090</t>
  </si>
  <si>
    <t>Juliana Krohn</t>
  </si>
  <si>
    <t>Uppsala</t>
  </si>
  <si>
    <t>Sweden</t>
  </si>
  <si>
    <t>OFF-PA-10000816</t>
  </si>
  <si>
    <t>Enermax Memo Slips, Recycled</t>
  </si>
  <si>
    <t>13-07-2012</t>
  </si>
  <si>
    <t>JM-15535</t>
  </si>
  <si>
    <t>Jessica Myrick</t>
  </si>
  <si>
    <t>Guarenas</t>
  </si>
  <si>
    <t>Miranda</t>
  </si>
  <si>
    <t>FUR-CH-10000105</t>
  </si>
  <si>
    <t>Novimex Bag Chairs, Black</t>
  </si>
  <si>
    <t>9/8/2012</t>
  </si>
  <si>
    <t>14-08-2012</t>
  </si>
  <si>
    <t>NP-8325</t>
  </si>
  <si>
    <t>Naresj Patel</t>
  </si>
  <si>
    <t>Zabol</t>
  </si>
  <si>
    <t>Sistan Va Baluchestan</t>
  </si>
  <si>
    <t>OFF-SME-10004553</t>
  </si>
  <si>
    <t>Smead Lockers, Blue</t>
  </si>
  <si>
    <t>FM-4215</t>
  </si>
  <si>
    <t>Filia McAdams</t>
  </si>
  <si>
    <t>BS-11665</t>
  </si>
  <si>
    <t>Brian Stugart</t>
  </si>
  <si>
    <t>Ensenada</t>
  </si>
  <si>
    <t>TEC-AC-10000203</t>
  </si>
  <si>
    <t>SanDisk Router, Bluetooth</t>
  </si>
  <si>
    <t>15-10-2012</t>
  </si>
  <si>
    <t>JB-6045</t>
  </si>
  <si>
    <t>Julia Barnett</t>
  </si>
  <si>
    <t>OFF-CAR-10004293</t>
  </si>
  <si>
    <t>Cardinal Binding Machine, Durable</t>
  </si>
  <si>
    <t>13-10-2012</t>
  </si>
  <si>
    <t>KB-6240</t>
  </si>
  <si>
    <t>Karen Bern</t>
  </si>
  <si>
    <t>Bandar-e Anzali</t>
  </si>
  <si>
    <t>Gilan</t>
  </si>
  <si>
    <t>OFF-ADV-10001124</t>
  </si>
  <si>
    <t>Advantus Clamps, 12 Pack</t>
  </si>
  <si>
    <t>NP-8685</t>
  </si>
  <si>
    <t>Nora Pelletier</t>
  </si>
  <si>
    <t>Pretoria</t>
  </si>
  <si>
    <t>Gauteng</t>
  </si>
  <si>
    <t>South Africa</t>
  </si>
  <si>
    <t>OFF-SME-10004370</t>
  </si>
  <si>
    <t>AA-10645</t>
  </si>
  <si>
    <t>Anna Andreadi</t>
  </si>
  <si>
    <t>Semarang</t>
  </si>
  <si>
    <t>Jawa Tengah</t>
  </si>
  <si>
    <t>OFF-AR-10001132</t>
  </si>
  <si>
    <t>BIC Markers, Blue</t>
  </si>
  <si>
    <t>AS-10090</t>
  </si>
  <si>
    <t>Adam Shillingsburg</t>
  </si>
  <si>
    <t>Springfield</t>
  </si>
  <si>
    <t>Missouri</t>
  </si>
  <si>
    <t>OFF-PA-10002160</t>
  </si>
  <si>
    <t>Xerox 1978</t>
  </si>
  <si>
    <t>CS-11950</t>
  </si>
  <si>
    <t>Carlos Soltero</t>
  </si>
  <si>
    <t>Haninge</t>
  </si>
  <si>
    <t>Stockholm</t>
  </si>
  <si>
    <t>OFF-AR-10002454</t>
  </si>
  <si>
    <t>Binney &amp; Smith Canvas, Water Color</t>
  </si>
  <si>
    <t>17-02-2012</t>
  </si>
  <si>
    <t>OFF-FA-10004067</t>
  </si>
  <si>
    <t>Stockwell Rubber Bands, 12 Pack</t>
  </si>
  <si>
    <t>Dp-13240</t>
  </si>
  <si>
    <t>Chengdu</t>
  </si>
  <si>
    <t>Sichuan</t>
  </si>
  <si>
    <t>TEC-PH-10001478</t>
  </si>
  <si>
    <t>Nokia Headset, Full Size</t>
  </si>
  <si>
    <t>13-04-2012</t>
  </si>
  <si>
    <t>RB-19330</t>
  </si>
  <si>
    <t>Randy Bradley</t>
  </si>
  <si>
    <t>Phnom Penh</t>
  </si>
  <si>
    <t>Cambodia</t>
  </si>
  <si>
    <t>OFF-LA-10001092</t>
  </si>
  <si>
    <t>Harbour Creations Removable Labels, Adjustable</t>
  </si>
  <si>
    <t>15-05-2012</t>
  </si>
  <si>
    <t>NM-18520</t>
  </si>
  <si>
    <t>Neoma Murray</t>
  </si>
  <si>
    <t>Hidalgo</t>
  </si>
  <si>
    <t>Michoac醤</t>
  </si>
  <si>
    <t>OFF-EN-10003529</t>
  </si>
  <si>
    <t>Ames Peel and Seal, Recycled</t>
  </si>
  <si>
    <t>12/7/2012</t>
  </si>
  <si>
    <t>MC-7635</t>
  </si>
  <si>
    <t>Matthew Clasen</t>
  </si>
  <si>
    <t>TEC-MEM-10001409</t>
  </si>
  <si>
    <t>Memorex Keyboard, Bluetooth</t>
  </si>
  <si>
    <t>16-08-2012</t>
  </si>
  <si>
    <t>FUR-CH-10002213</t>
  </si>
  <si>
    <t>Hon Executive Leather Armchair, Black</t>
  </si>
  <si>
    <t>MC-7590</t>
  </si>
  <si>
    <t>Matt Collister</t>
  </si>
  <si>
    <t>Bamenda</t>
  </si>
  <si>
    <t>Nord-Ouest</t>
  </si>
  <si>
    <t>Cameroon</t>
  </si>
  <si>
    <t>OFF-IBI-10003191</t>
  </si>
  <si>
    <t>Ibico 3-Hole Punch, Durable</t>
  </si>
  <si>
    <t>OFF-PA-10003020</t>
  </si>
  <si>
    <t>Xerox Message Books, Premium</t>
  </si>
  <si>
    <t>PN-18775</t>
  </si>
  <si>
    <t>Parhena Norris</t>
  </si>
  <si>
    <t>Tianjin</t>
  </si>
  <si>
    <t>TEC-AC-10002014</t>
  </si>
  <si>
    <t>Belkin Flash Drive, USB</t>
  </si>
  <si>
    <t>14-09-2012</t>
  </si>
  <si>
    <t>KB-16600</t>
  </si>
  <si>
    <t>Ken Brennan</t>
  </si>
  <si>
    <t>Tegucigalpa</t>
  </si>
  <si>
    <t>Francisco Moraz醤</t>
  </si>
  <si>
    <t>TEC-PH-10003215</t>
  </si>
  <si>
    <t>Samsung Headset, Full Size</t>
  </si>
  <si>
    <t>17-09-2012</t>
  </si>
  <si>
    <t>Onitsha</t>
  </si>
  <si>
    <t>Anambra</t>
  </si>
  <si>
    <t>OFF-FIS-10002949</t>
  </si>
  <si>
    <t>Fiskars Ruler, High Speed</t>
  </si>
  <si>
    <t>16-10-2012</t>
  </si>
  <si>
    <t>FUR-CH-10000171</t>
  </si>
  <si>
    <t>SAFCO Steel Folding Chair, Adjustable</t>
  </si>
  <si>
    <t>MO-17500</t>
  </si>
  <si>
    <t>Mary O'Rourke</t>
  </si>
  <si>
    <t>Aachen</t>
  </si>
  <si>
    <t>OFF-AR-10003629</t>
  </si>
  <si>
    <t>16-11-2012</t>
  </si>
  <si>
    <t>EN-3780</t>
  </si>
  <si>
    <t>Taizz</t>
  </si>
  <si>
    <t>Ta'izz</t>
  </si>
  <si>
    <t>Yemen</t>
  </si>
  <si>
    <t>TEC-NOK-10004183</t>
  </si>
  <si>
    <t>Nokia Office Telephone, VoIP</t>
  </si>
  <si>
    <t>16-12-2012</t>
  </si>
  <si>
    <t>KM-16225</t>
  </si>
  <si>
    <t>Kalyca Meade</t>
  </si>
  <si>
    <t>Baltimore</t>
  </si>
  <si>
    <t>Maryland</t>
  </si>
  <si>
    <t>FUR-CH-10000785</t>
  </si>
  <si>
    <t>Global Ergonomic Managers Chair</t>
  </si>
  <si>
    <t>14-12-2012</t>
  </si>
  <si>
    <t>DK-12985</t>
  </si>
  <si>
    <t>Darren Koutras</t>
  </si>
  <si>
    <t>Fiumicino</t>
  </si>
  <si>
    <t>OFF-ST-10003322</t>
  </si>
  <si>
    <t>Eldon Shelving, Wire Frame</t>
  </si>
  <si>
    <t>MM-17260</t>
  </si>
  <si>
    <t>Magdelene Morse</t>
  </si>
  <si>
    <t>Sangli</t>
  </si>
  <si>
    <t>OFF-BI-10002684</t>
  </si>
  <si>
    <t>14-01-2012</t>
  </si>
  <si>
    <t>KH-6630</t>
  </si>
  <si>
    <t>Ken Heidel</t>
  </si>
  <si>
    <t>Kahramanmaras</t>
  </si>
  <si>
    <t>OFF-KRA-10002828</t>
  </si>
  <si>
    <t>17-04-2012</t>
  </si>
  <si>
    <t>RD-19900</t>
  </si>
  <si>
    <t>Ruben Dartt</t>
  </si>
  <si>
    <t>Ibagu?Tolima</t>
  </si>
  <si>
    <t>OFF-SU-10002466</t>
  </si>
  <si>
    <t>Elite Shears, Easy Grip</t>
  </si>
  <si>
    <t>11/5/2012</t>
  </si>
  <si>
    <t>16-05-2012</t>
  </si>
  <si>
    <t>GP-4740</t>
  </si>
  <si>
    <t>Guy Phonely</t>
  </si>
  <si>
    <t>Jeddah</t>
  </si>
  <si>
    <t>Makkah</t>
  </si>
  <si>
    <t>OFF-SAN-10001345</t>
  </si>
  <si>
    <t>Sanford Canvas, Water Color</t>
  </si>
  <si>
    <t>RW-19630</t>
  </si>
  <si>
    <t>Rob Williams</t>
  </si>
  <si>
    <t>Delhi</t>
  </si>
  <si>
    <t>OFF-PA-10000344</t>
  </si>
  <si>
    <t>SanDisk Memo Slips, 8.5 x 11</t>
  </si>
  <si>
    <t>BB-11545</t>
  </si>
  <si>
    <t>Brenda Bowman</t>
  </si>
  <si>
    <t>Vienna</t>
  </si>
  <si>
    <t>Austria</t>
  </si>
  <si>
    <t>OFF-ST-10001554</t>
  </si>
  <si>
    <t>Tenex File Cart, Industrial</t>
  </si>
  <si>
    <t>12/6/2012</t>
  </si>
  <si>
    <t>BM-1650</t>
  </si>
  <si>
    <t>Brian Moss</t>
  </si>
  <si>
    <t>Kermanshah</t>
  </si>
  <si>
    <t>OFF-STI-10001955</t>
  </si>
  <si>
    <t>BD-11605</t>
  </si>
  <si>
    <t>Brian Dahlen</t>
  </si>
  <si>
    <t>Monroe</t>
  </si>
  <si>
    <t>Louisiana</t>
  </si>
  <si>
    <t>OFF-AR-10003582</t>
  </si>
  <si>
    <t>Boston Electric Pencil Sharpener, Model 1818, Charcoal Black</t>
  </si>
  <si>
    <t>LP-17095</t>
  </si>
  <si>
    <t>Liz Preis</t>
  </si>
  <si>
    <t>OFF-LA-10004430</t>
  </si>
  <si>
    <t>Avery Shipping Labels, Laser Printer Compatible</t>
  </si>
  <si>
    <t>11/7/2012</t>
  </si>
  <si>
    <t>JH-15430</t>
  </si>
  <si>
    <t>Jennifer Halladay</t>
  </si>
  <si>
    <t>Porirua</t>
  </si>
  <si>
    <t>OFF-AP-10001891</t>
  </si>
  <si>
    <t>Cuisinart Coffee Grinder, Black</t>
  </si>
  <si>
    <t>CK-12595</t>
  </si>
  <si>
    <t>Clytie Kelty</t>
  </si>
  <si>
    <t>OFF-AR-10003732</t>
  </si>
  <si>
    <t>Newell 333</t>
  </si>
  <si>
    <t>16-09-2012</t>
  </si>
  <si>
    <t>CS-12130</t>
  </si>
  <si>
    <t>Chad Sievert</t>
  </si>
  <si>
    <t>Guanajuato</t>
  </si>
  <si>
    <t>TEC-PH-10004237</t>
  </si>
  <si>
    <t>Nokia Office Telephone, with Caller ID</t>
  </si>
  <si>
    <t>18-09-2012</t>
  </si>
  <si>
    <t>SN-20560</t>
  </si>
  <si>
    <t>Skye Norling</t>
  </si>
  <si>
    <t>Paterson</t>
  </si>
  <si>
    <t>New Jersey</t>
  </si>
  <si>
    <t>OFF-AP-10003860</t>
  </si>
  <si>
    <t>Fellowes Advanced 8 Outlet Surge Suppressor with Phone/Fax Protection</t>
  </si>
  <si>
    <t>AP-10720</t>
  </si>
  <si>
    <t>Anne Pryor</t>
  </si>
  <si>
    <t>TEC-PH-10001095</t>
  </si>
  <si>
    <t>Nokia Headset, with Caller ID</t>
  </si>
  <si>
    <t>17-10-2012</t>
  </si>
  <si>
    <t>KD-6270</t>
  </si>
  <si>
    <t>Izmir</t>
  </si>
  <si>
    <t>OFF-HAM-10000312</t>
  </si>
  <si>
    <t>Hamilton Beach Refrigerator, Red</t>
  </si>
  <si>
    <t>SH-20395</t>
  </si>
  <si>
    <t>Shahid Hopkins</t>
  </si>
  <si>
    <t>Rochester</t>
  </si>
  <si>
    <t>TEC-AC-10002550</t>
  </si>
  <si>
    <t>Memorex 25GB 6X Branded Blu-Ray Recordable Disc, 30/Pack</t>
  </si>
  <si>
    <t>13-12-2012</t>
  </si>
  <si>
    <t>DF-13135</t>
  </si>
  <si>
    <t>David Flashing</t>
  </si>
  <si>
    <t>Buenos Aires</t>
  </si>
  <si>
    <t>FUR-CH-10004054</t>
  </si>
  <si>
    <t>18-12-2012</t>
  </si>
  <si>
    <t>DH-3075</t>
  </si>
  <si>
    <t>Dave Hallsten</t>
  </si>
  <si>
    <t>Ufa</t>
  </si>
  <si>
    <t>FUR-ADV-10000183</t>
  </si>
  <si>
    <t>Advantus Photo Frame, Black</t>
  </si>
  <si>
    <t>17-12-2012</t>
  </si>
  <si>
    <t>PO-18865</t>
  </si>
  <si>
    <t>Patrick O'Donnell</t>
  </si>
  <si>
    <t>OFF-AR-10002380</t>
  </si>
  <si>
    <t>Boston Highlighters, Blue</t>
  </si>
  <si>
    <t>12/1/2012</t>
  </si>
  <si>
    <t>19-01-2012</t>
  </si>
  <si>
    <t>AG-10270</t>
  </si>
  <si>
    <t>Alejandro Grove</t>
  </si>
  <si>
    <t>Shantou</t>
  </si>
  <si>
    <t>FUR-CH-10001313</t>
  </si>
  <si>
    <t>SAFCO Steel Folding Chair, Black</t>
  </si>
  <si>
    <t>17-01-2012</t>
  </si>
  <si>
    <t>BF-11020</t>
  </si>
  <si>
    <t>Barry Franz鰏isch</t>
  </si>
  <si>
    <t>OFF-SU-10001703</t>
  </si>
  <si>
    <t>Fiskars Box Cutter, High Speed</t>
  </si>
  <si>
    <t>16-03-2012</t>
  </si>
  <si>
    <t>MV-18190</t>
  </si>
  <si>
    <t>Mike Vittorini</t>
  </si>
  <si>
    <t>Salvador</t>
  </si>
  <si>
    <t>Bahia</t>
  </si>
  <si>
    <t>FUR-BO-10003768</t>
  </si>
  <si>
    <t>Sauder 3-Shelf Cabinet, Traditional</t>
  </si>
  <si>
    <t>12/4/2012</t>
  </si>
  <si>
    <t>NP-18670</t>
  </si>
  <si>
    <t>Nora Paige</t>
  </si>
  <si>
    <t>TEC-CO-10001952</t>
  </si>
  <si>
    <t>Hewlett Personal Copier, Digital</t>
  </si>
  <si>
    <t>Canberra</t>
  </si>
  <si>
    <t>Australian Capital Territory</t>
  </si>
  <si>
    <t>OFF-ST-10002538</t>
  </si>
  <si>
    <t>Fellowes Shelving, Blue</t>
  </si>
  <si>
    <t>AB-10105</t>
  </si>
  <si>
    <t>Adrian Barton</t>
  </si>
  <si>
    <t>Munster</t>
  </si>
  <si>
    <t>Lower Saxony</t>
  </si>
  <si>
    <t>TEC-CO-10002686</t>
  </si>
  <si>
    <t>Hewlett Fax Machine, Laser</t>
  </si>
  <si>
    <t>BS-11365</t>
  </si>
  <si>
    <t>Bill Shonely</t>
  </si>
  <si>
    <t>Cuscatancingo</t>
  </si>
  <si>
    <t>OFF-FA-10002085</t>
  </si>
  <si>
    <t>17-07-2012</t>
  </si>
  <si>
    <t>RL-19615</t>
  </si>
  <si>
    <t>Rob Lucas</t>
  </si>
  <si>
    <t>TEC-PH-10000526</t>
  </si>
  <si>
    <t>Vtech CS6719</t>
  </si>
  <si>
    <t>16-07-2012</t>
  </si>
  <si>
    <t>GZ-14470</t>
  </si>
  <si>
    <t>Gary Zandusky</t>
  </si>
  <si>
    <t>Caloundra</t>
  </si>
  <si>
    <t>OFF-AR-10002105</t>
  </si>
  <si>
    <t>Boston Highlighters, Fluorescent</t>
  </si>
  <si>
    <t>19-09-2012</t>
  </si>
  <si>
    <t>FUR-CH-10002344</t>
  </si>
  <si>
    <t>Novimex Rocking Chair, Adjustable</t>
  </si>
  <si>
    <t>Wuppertal</t>
  </si>
  <si>
    <t>FUR-CH-10000690</t>
  </si>
  <si>
    <t>MG-8145</t>
  </si>
  <si>
    <t>Mike Gockenbach</t>
  </si>
  <si>
    <t>FUR-DAN-10003065</t>
  </si>
  <si>
    <t>Dania Library with Doors, Traditional</t>
  </si>
  <si>
    <t>LC-16960</t>
  </si>
  <si>
    <t>Lindsay Castell</t>
  </si>
  <si>
    <t>OFF-AR-10003096</t>
  </si>
  <si>
    <t>Binney &amp; Smith Sketch Pad, Blue</t>
  </si>
  <si>
    <t>CS-2400</t>
  </si>
  <si>
    <t>Christopher Schild</t>
  </si>
  <si>
    <t>Ashdod</t>
  </si>
  <si>
    <t>Southern</t>
  </si>
  <si>
    <t>Israel</t>
  </si>
  <si>
    <t>FUR-BUS-10002138</t>
  </si>
  <si>
    <t>Bush Stackable Bookrack, Pine</t>
  </si>
  <si>
    <t>LE-16810</t>
  </si>
  <si>
    <t>OFF-AR-10001216</t>
  </si>
  <si>
    <t>BIC Pencil Sharpener, Easy-Erase</t>
  </si>
  <si>
    <t>18-11-2012</t>
  </si>
  <si>
    <t>EB-14110</t>
  </si>
  <si>
    <t>Eugene Barchas</t>
  </si>
  <si>
    <t>OFF-EN-10001539</t>
  </si>
  <si>
    <t>12/12/2012</t>
  </si>
  <si>
    <t>Hilden</t>
  </si>
  <si>
    <t>FUR-BO-10004834</t>
  </si>
  <si>
    <t>Safco 3-Shelf Cabinet, Mobile</t>
  </si>
  <si>
    <t>Chico</t>
  </si>
  <si>
    <t>OFF-EN-10003072</t>
  </si>
  <si>
    <t>Peel &amp; Seel Envelopes</t>
  </si>
  <si>
    <t>1/1/2013</t>
  </si>
  <si>
    <t>4/1/2013</t>
  </si>
  <si>
    <t>MY-18295</t>
  </si>
  <si>
    <t>Muhammed Yedwab</t>
  </si>
  <si>
    <t>Albury</t>
  </si>
  <si>
    <t>OFF-ST-10003141</t>
  </si>
  <si>
    <t>Fellowes Trays, Industrial</t>
  </si>
  <si>
    <t>1/2/2013</t>
  </si>
  <si>
    <t>3/2/2013</t>
  </si>
  <si>
    <t>TEC-CO-10002113</t>
  </si>
  <si>
    <t>Canon Ink, Digital</t>
  </si>
  <si>
    <t>1/3/2013</t>
  </si>
  <si>
    <t>5/3/2013</t>
  </si>
  <si>
    <t>CM-11830</t>
  </si>
  <si>
    <t>Cari MacIntyre</t>
  </si>
  <si>
    <t>Sanming</t>
  </si>
  <si>
    <t>Fujian</t>
  </si>
  <si>
    <t>TEC-CO-10000791</t>
  </si>
  <si>
    <t>Sharp Personal Copier, Laser</t>
  </si>
  <si>
    <t>1/4/2013</t>
  </si>
  <si>
    <t>6/4/2013</t>
  </si>
  <si>
    <t>DO-13435</t>
  </si>
  <si>
    <t>Denny Ordway</t>
  </si>
  <si>
    <t>Rach Gia</t>
  </si>
  <si>
    <t>Ki阯 Giang</t>
  </si>
  <si>
    <t>TEC-PH-10001670</t>
  </si>
  <si>
    <t>MM-8055</t>
  </si>
  <si>
    <t>Michelle Moray</t>
  </si>
  <si>
    <t>Jos</t>
  </si>
  <si>
    <t>Plateau</t>
  </si>
  <si>
    <t>OFF-STO-10004302</t>
  </si>
  <si>
    <t>Stockwell Paper Clips, Bulk Pack</t>
  </si>
  <si>
    <t>1/5/2013</t>
  </si>
  <si>
    <t>5/5/2013</t>
  </si>
  <si>
    <t>JF-15190</t>
  </si>
  <si>
    <t>Jamie Frazer</t>
  </si>
  <si>
    <t>Marina di Carrara</t>
  </si>
  <si>
    <t>Tuscany</t>
  </si>
  <si>
    <t>York</t>
  </si>
  <si>
    <t>OFF-BI-10000081</t>
  </si>
  <si>
    <t>Ibico Index Tab, Clear</t>
  </si>
  <si>
    <t>1/6/2013</t>
  </si>
  <si>
    <t>7/6/2013</t>
  </si>
  <si>
    <t>RE-19450</t>
  </si>
  <si>
    <t>Richard Eichhorn</t>
  </si>
  <si>
    <t>OFF-AR-10001678</t>
  </si>
  <si>
    <t>Binney &amp; Smith Sketch Pad, Easy-Erase</t>
  </si>
  <si>
    <t>5/6/2013</t>
  </si>
  <si>
    <t>KB-16585</t>
  </si>
  <si>
    <t>Ken Black</t>
  </si>
  <si>
    <t>Choluteca</t>
  </si>
  <si>
    <t>TEC-AC-10000263</t>
  </si>
  <si>
    <t>Belkin Mouse, USB</t>
  </si>
  <si>
    <t>1/7/2013</t>
  </si>
  <si>
    <t>7/7/2013</t>
  </si>
  <si>
    <t>Ludwigshafen am Rhein</t>
  </si>
  <si>
    <t>Rhineland-Palatinate</t>
  </si>
  <si>
    <t>OFF-BI-10004446</t>
  </si>
  <si>
    <t>Acco Binding Machine, Economy</t>
  </si>
  <si>
    <t>1/8/2013</t>
  </si>
  <si>
    <t>7/8/2013</t>
  </si>
  <si>
    <t>NG-18430</t>
  </si>
  <si>
    <t>Nathan Gelder</t>
  </si>
  <si>
    <t>Cambridge</t>
  </si>
  <si>
    <t>TEC-MA-10000559</t>
  </si>
  <si>
    <t>Epson Card Printer, Red</t>
  </si>
  <si>
    <t>6/8/2013</t>
  </si>
  <si>
    <t>BO-11350</t>
  </si>
  <si>
    <t>Bill Overfelt</t>
  </si>
  <si>
    <t>Kuala Terengganu</t>
  </si>
  <si>
    <t>Trengganu</t>
  </si>
  <si>
    <t>Malaysia</t>
  </si>
  <si>
    <t>FUR-CH-10000351</t>
  </si>
  <si>
    <t>Novimex Chairmat, Set of Two</t>
  </si>
  <si>
    <t>5/8/2013</t>
  </si>
  <si>
    <t>DW-13480</t>
  </si>
  <si>
    <t>Dianna Wilson</t>
  </si>
  <si>
    <t>Ulhasnagar</t>
  </si>
  <si>
    <t>OFF-AR-10000054</t>
  </si>
  <si>
    <t>Sanford Pencil Sharpener, Water Color</t>
  </si>
  <si>
    <t>1/10/2013</t>
  </si>
  <si>
    <t>4/10/2013</t>
  </si>
  <si>
    <t>RK-19300</t>
  </si>
  <si>
    <t>Ralph Kennedy</t>
  </si>
  <si>
    <t>3/10/2013</t>
  </si>
  <si>
    <t>CS-11860</t>
  </si>
  <si>
    <t>Cari Schnelling</t>
  </si>
  <si>
    <t>Palo Negro</t>
  </si>
  <si>
    <t>Aragua</t>
  </si>
  <si>
    <t>OFF-EN-10003850</t>
  </si>
  <si>
    <t>GlobeWeis Clasp Envelope, Security-Tint</t>
  </si>
  <si>
    <t>1/11/2013</t>
  </si>
  <si>
    <t>5/11/2013</t>
  </si>
  <si>
    <t>Bundaberg</t>
  </si>
  <si>
    <t>TEC-AC-10001616</t>
  </si>
  <si>
    <t>8/11/2013</t>
  </si>
  <si>
    <t>Moers</t>
  </si>
  <si>
    <t>OFF-ST-10002151</t>
  </si>
  <si>
    <t>Eldon Box, Blue</t>
  </si>
  <si>
    <t>7/11/2013</t>
  </si>
  <si>
    <t>OFF-ST-10001186</t>
  </si>
  <si>
    <t>Rogers Trays, Industrial</t>
  </si>
  <si>
    <t>Raipur</t>
  </si>
  <si>
    <t>OFF-BI-10003874</t>
  </si>
  <si>
    <t>Avery Index Tab, Clear</t>
  </si>
  <si>
    <t>2/1/2013</t>
  </si>
  <si>
    <t>5/1/2013</t>
  </si>
  <si>
    <t>Grasse</t>
  </si>
  <si>
    <t>OFF-AR-10002037</t>
  </si>
  <si>
    <t>Stanley Sketch Pad, Fluorescent</t>
  </si>
  <si>
    <t>2/2/2013</t>
  </si>
  <si>
    <t>6/2/2013</t>
  </si>
  <si>
    <t>ME-17725</t>
  </si>
  <si>
    <t>Ratlam</t>
  </si>
  <si>
    <t>OFF-ST-10000103</t>
  </si>
  <si>
    <t>Smead Lockers, Industrial</t>
  </si>
  <si>
    <t>2/3/2013</t>
  </si>
  <si>
    <t>6/3/2013</t>
  </si>
  <si>
    <t>TEC-MA-10003979</t>
  </si>
  <si>
    <t>Ativa V4110MDD Micro-Cut Shredder</t>
  </si>
  <si>
    <t>2/4/2013</t>
  </si>
  <si>
    <t>NC-18535</t>
  </si>
  <si>
    <t>Nick Crebassa</t>
  </si>
  <si>
    <t>FUR-CH-10004089</t>
  </si>
  <si>
    <t>Harbour Creations Bag Chairs, Set of Two</t>
  </si>
  <si>
    <t>3/4/2013</t>
  </si>
  <si>
    <t>Castelldefels</t>
  </si>
  <si>
    <t>OFF-AR-10000823</t>
  </si>
  <si>
    <t>Stanley Pens, Water Color</t>
  </si>
  <si>
    <t>2/5/2013</t>
  </si>
  <si>
    <t>VB-21745</t>
  </si>
  <si>
    <t>Victoria Brennan</t>
  </si>
  <si>
    <t>OFF-SU-10003632</t>
  </si>
  <si>
    <t>Acme Letter Opener, Easy Grip</t>
  </si>
  <si>
    <t>2/6/2013</t>
  </si>
  <si>
    <t>6/6/2013</t>
  </si>
  <si>
    <t>OFF-EN-10002015</t>
  </si>
  <si>
    <t>GlobeWeis Peel and Seal, with clear poly window</t>
  </si>
  <si>
    <t>2/7/2013</t>
  </si>
  <si>
    <t>SZ-20035</t>
  </si>
  <si>
    <t>Sam Zeldin</t>
  </si>
  <si>
    <t>Santiago de Cuba</t>
  </si>
  <si>
    <t>FUR-CH-10002555</t>
  </si>
  <si>
    <t>Novimex Rocking Chair, Black</t>
  </si>
  <si>
    <t>SU-20665</t>
  </si>
  <si>
    <t>Stephanie Ulpright</t>
  </si>
  <si>
    <t>TEC-AC-10001635</t>
  </si>
  <si>
    <t>KeyTronic燢T400U2 -燢eyboard? Black</t>
  </si>
  <si>
    <t>2/8/2013</t>
  </si>
  <si>
    <t>CJ-12010</t>
  </si>
  <si>
    <t>Caroline Jumper</t>
  </si>
  <si>
    <t>Franconville</t>
  </si>
  <si>
    <t>TEC-MA-10003558</t>
  </si>
  <si>
    <t>KW-16435</t>
  </si>
  <si>
    <t>Katrina Willman</t>
  </si>
  <si>
    <t>Surabaya</t>
  </si>
  <si>
    <t>OFF-AR-10000179</t>
  </si>
  <si>
    <t>Binney &amp; Smith Canvas, Easy-Erase</t>
  </si>
  <si>
    <t>4/8/2013</t>
  </si>
  <si>
    <t>OFF-EN-10000726</t>
  </si>
  <si>
    <t>Jiffy Clasp Envelope, Set of 50</t>
  </si>
  <si>
    <t>2/9/2013</t>
  </si>
  <si>
    <t>6/9/2013</t>
  </si>
  <si>
    <t>BM-11650</t>
  </si>
  <si>
    <t>TEC-PH-10004618</t>
  </si>
  <si>
    <t>Motorola Speaker Phone, VoIP</t>
  </si>
  <si>
    <t>7/9/2013</t>
  </si>
  <si>
    <t>KB-16240</t>
  </si>
  <si>
    <t>OFF-BI-10002919</t>
  </si>
  <si>
    <t>Acco Binder Covers, Durable</t>
  </si>
  <si>
    <t>9/9/2013</t>
  </si>
  <si>
    <t>Wollongong</t>
  </si>
  <si>
    <t>OFF-BI-10003188</t>
  </si>
  <si>
    <t>Wilson Jones Binder Covers, Economy</t>
  </si>
  <si>
    <t>2/10/2013</t>
  </si>
  <si>
    <t>7/10/2013</t>
  </si>
  <si>
    <t>EM-14095</t>
  </si>
  <si>
    <t>Eudokia Martin</t>
  </si>
  <si>
    <t>FUR-CH-10000608</t>
  </si>
  <si>
    <t>Office Star Chairmat, Set of Two</t>
  </si>
  <si>
    <t>JK-15205</t>
  </si>
  <si>
    <t>Jamie Kunitz</t>
  </si>
  <si>
    <t>Hialeah</t>
  </si>
  <si>
    <t>2/11/2013</t>
  </si>
  <si>
    <t>6/11/2013</t>
  </si>
  <si>
    <t>MG-17875</t>
  </si>
  <si>
    <t>Michael Grace</t>
  </si>
  <si>
    <t>OFF-FA-10002791</t>
  </si>
  <si>
    <t>2/12/2013</t>
  </si>
  <si>
    <t>6/12/2013</t>
  </si>
  <si>
    <t>SB-10290</t>
  </si>
  <si>
    <t>Sean Braxton</t>
  </si>
  <si>
    <t>Al Madinah</t>
  </si>
  <si>
    <t>TEC-PAN-10002690</t>
  </si>
  <si>
    <t>Panasonic Card Printer, Wireless</t>
  </si>
  <si>
    <t>4/12/2013</t>
  </si>
  <si>
    <t>SJ-10500</t>
  </si>
  <si>
    <t>Shirley Jackson</t>
  </si>
  <si>
    <t>OFF-CAM-10000192</t>
  </si>
  <si>
    <t>Cameo Interoffice Envelope, with clear poly window</t>
  </si>
  <si>
    <t>MC-17605</t>
  </si>
  <si>
    <t>Matt Connell</t>
  </si>
  <si>
    <t>3/1/2013</t>
  </si>
  <si>
    <t>7/1/2013</t>
  </si>
  <si>
    <t>AR-10825</t>
  </si>
  <si>
    <t>Anthony Rawles</t>
  </si>
  <si>
    <t>Leverkusen</t>
  </si>
  <si>
    <t>OFF-BI-10003124</t>
  </si>
  <si>
    <t>Cardinal Hole Reinforcements, Durable</t>
  </si>
  <si>
    <t>7/4/2013</t>
  </si>
  <si>
    <t>DA-3450</t>
  </si>
  <si>
    <t>Dianna Arnett</t>
  </si>
  <si>
    <t>Amman</t>
  </si>
  <si>
    <t>'Amman</t>
  </si>
  <si>
    <t>Jordan</t>
  </si>
  <si>
    <t>OFF-HAM-10003992</t>
  </si>
  <si>
    <t>Hamilton Beach Toaster, Silver</t>
  </si>
  <si>
    <t>3/5/2013</t>
  </si>
  <si>
    <t>JF-15490</t>
  </si>
  <si>
    <t>Jeremy Farry</t>
  </si>
  <si>
    <t>Torre髇</t>
  </si>
  <si>
    <t>Coahuila</t>
  </si>
  <si>
    <t>TEC-PH-10002102</t>
  </si>
  <si>
    <t>Nokia Headset, Cordless</t>
  </si>
  <si>
    <t>7/5/2013</t>
  </si>
  <si>
    <t>SS-20590</t>
  </si>
  <si>
    <t>Sonia Sunley</t>
  </si>
  <si>
    <t>OFF-AP-10004305</t>
  </si>
  <si>
    <t>Breville Blender, Silver</t>
  </si>
  <si>
    <t>9/5/2013</t>
  </si>
  <si>
    <t>RM-19750</t>
  </si>
  <si>
    <t>Roland Murray</t>
  </si>
  <si>
    <t>3/6/2013</t>
  </si>
  <si>
    <t>9/6/2013</t>
  </si>
  <si>
    <t>DJ-13630</t>
  </si>
  <si>
    <t>Doug Jacobs</t>
  </si>
  <si>
    <t>Forster</t>
  </si>
  <si>
    <t>OFF-ST-10004837</t>
  </si>
  <si>
    <t>Eldon File Cart, Single Width</t>
  </si>
  <si>
    <t>8/6/2013</t>
  </si>
  <si>
    <t>RP-9390</t>
  </si>
  <si>
    <t>Johannesburg</t>
  </si>
  <si>
    <t>OFF-BIC-10002270</t>
  </si>
  <si>
    <t>BIC Pencil Sharpener, Water Color</t>
  </si>
  <si>
    <t>OFF-BI-10002775</t>
  </si>
  <si>
    <t>3/7/2013</t>
  </si>
  <si>
    <t>LC-16930</t>
  </si>
  <si>
    <t>Linda Cazamias</t>
  </si>
  <si>
    <t>Evry</t>
  </si>
  <si>
    <t>TEC-CO-10003807</t>
  </si>
  <si>
    <t>HP Personal Copier, Laser</t>
  </si>
  <si>
    <t>8/7/2013</t>
  </si>
  <si>
    <t>JF-5190</t>
  </si>
  <si>
    <t>Cape Coast</t>
  </si>
  <si>
    <t>OFF-BOS-10002705</t>
  </si>
  <si>
    <t>3/8/2013</t>
  </si>
  <si>
    <t>PJ-9015</t>
  </si>
  <si>
    <t>Pauline Johnson</t>
  </si>
  <si>
    <t>Tangier</t>
  </si>
  <si>
    <t>Tanger-T閠ouan</t>
  </si>
  <si>
    <t>Morocco</t>
  </si>
  <si>
    <t>TEC-STA-10003081</t>
  </si>
  <si>
    <t>StarTech Phone, White</t>
  </si>
  <si>
    <t>3/9/2013</t>
  </si>
  <si>
    <t>5/9/2013</t>
  </si>
  <si>
    <t>Canc鷑</t>
  </si>
  <si>
    <t>Quintana Roo</t>
  </si>
  <si>
    <t>TEC-AC-10003857</t>
  </si>
  <si>
    <t>Memorex Keyboard, Programmable</t>
  </si>
  <si>
    <t>NP-18325</t>
  </si>
  <si>
    <t>OFF-LA-10002848</t>
  </si>
  <si>
    <t>Novimex Shipping Labels, Laser Printer Compatible</t>
  </si>
  <si>
    <t>10/9/2013</t>
  </si>
  <si>
    <t>CM-1830</t>
  </si>
  <si>
    <t>OFF-IBI-10002805</t>
  </si>
  <si>
    <t>Ibico 3-Hole Punch, Economy</t>
  </si>
  <si>
    <t>JM-5265</t>
  </si>
  <si>
    <t>Antsiranana</t>
  </si>
  <si>
    <t>Diana</t>
  </si>
  <si>
    <t>OFF-BOS-10003160</t>
  </si>
  <si>
    <t>8/10/2013</t>
  </si>
  <si>
    <t>Esquina</t>
  </si>
  <si>
    <t>Corrientes</t>
  </si>
  <si>
    <t>TEC-CO-10004081</t>
  </si>
  <si>
    <t>HP Personal Copier, High-Speed</t>
  </si>
  <si>
    <t>OFF-EN-10003507</t>
  </si>
  <si>
    <t>Kraft Business Envelopes, Recycled</t>
  </si>
  <si>
    <t>3/12/2013</t>
  </si>
  <si>
    <t>7/12/2013</t>
  </si>
  <si>
    <t>Fuengirola</t>
  </si>
  <si>
    <t>Andalus韆</t>
  </si>
  <si>
    <t>TEC-MA-10001009</t>
  </si>
  <si>
    <t>Panasonic Inkjet, Red</t>
  </si>
  <si>
    <t>5/12/2013</t>
  </si>
  <si>
    <t>EB-13975</t>
  </si>
  <si>
    <t>Erica Bern</t>
  </si>
  <si>
    <t>OFF-AR-10002417</t>
  </si>
  <si>
    <t>Boston Sketch Pad, Water Color</t>
  </si>
  <si>
    <t>OFF-PA-10003893</t>
  </si>
  <si>
    <t>Xerox 1962</t>
  </si>
  <si>
    <t>9/12/2013</t>
  </si>
  <si>
    <t>OFF-PA-10002262</t>
  </si>
  <si>
    <t>Xerox 192</t>
  </si>
  <si>
    <t>8/1/2013</t>
  </si>
  <si>
    <t>Escuintla</t>
  </si>
  <si>
    <t>OFF-BI-10001613</t>
  </si>
  <si>
    <t>4/3/2013</t>
  </si>
  <si>
    <t>9/3/2013</t>
  </si>
  <si>
    <t>HA-14905</t>
  </si>
  <si>
    <t>Helen Abelman</t>
  </si>
  <si>
    <t>FUR-BO-10002390</t>
  </si>
  <si>
    <t>Ikea Library with Doors, Metal</t>
  </si>
  <si>
    <t>8/3/2013</t>
  </si>
  <si>
    <t>DW-13195</t>
  </si>
  <si>
    <t>Gold Coast</t>
  </si>
  <si>
    <t>FUR-CH-10002209</t>
  </si>
  <si>
    <t>Novimex Chairmat, Red</t>
  </si>
  <si>
    <t>4/4/2013</t>
  </si>
  <si>
    <t>11/4/2013</t>
  </si>
  <si>
    <t>TEC-CO-10001487</t>
  </si>
  <si>
    <t>4/5/2013</t>
  </si>
  <si>
    <t>6/5/2013</t>
  </si>
  <si>
    <t>RW-19690</t>
  </si>
  <si>
    <t>Xiamen</t>
  </si>
  <si>
    <t>TEC-CO-10003342</t>
  </si>
  <si>
    <t>Canon Fax Machine, High-Speed</t>
  </si>
  <si>
    <t>AJ-795</t>
  </si>
  <si>
    <t>Anthony Johnson</t>
  </si>
  <si>
    <t>OFF-AVE-10000065</t>
  </si>
  <si>
    <t>Avery Removable Labels, Alphabetical</t>
  </si>
  <si>
    <t>4/6/2013</t>
  </si>
  <si>
    <t>CA-12265</t>
  </si>
  <si>
    <t>Christina Anderson</t>
  </si>
  <si>
    <t>Bijie</t>
  </si>
  <si>
    <t>Guizhou</t>
  </si>
  <si>
    <t>10/6/2013</t>
  </si>
  <si>
    <t>TP-21130</t>
  </si>
  <si>
    <t>Theone Pippenger</t>
  </si>
  <si>
    <t>FUR-FU-10004139</t>
  </si>
  <si>
    <t>Tenex Photo Frame, Duo Pack</t>
  </si>
  <si>
    <t>CS-12490</t>
  </si>
  <si>
    <t>Cindy Schnelling</t>
  </si>
  <si>
    <t>Gothenburg</t>
  </si>
  <si>
    <t>V鋝tra G鰐aland</t>
  </si>
  <si>
    <t>OFF-EN-10003533</t>
  </si>
  <si>
    <t>Cameo Peel and Seal, Recycled</t>
  </si>
  <si>
    <t>4/7/2013</t>
  </si>
  <si>
    <t>9/7/2013</t>
  </si>
  <si>
    <t>Carrara</t>
  </si>
  <si>
    <t>FUR-FU-10004462</t>
  </si>
  <si>
    <t>8/8/2013</t>
  </si>
  <si>
    <t>RH-19495</t>
  </si>
  <si>
    <t>Rick Hansen</t>
  </si>
  <si>
    <t>Ho Chi Minh City</t>
  </si>
  <si>
    <t>Ho Ch?Minh City</t>
  </si>
  <si>
    <t>TEC-AC-10001352</t>
  </si>
  <si>
    <t>SanDisk Numeric Keypad, Bluetooth</t>
  </si>
  <si>
    <t>4/9/2013</t>
  </si>
  <si>
    <t>JK-5730</t>
  </si>
  <si>
    <t>Joe Kamberova</t>
  </si>
  <si>
    <t>Lusaka</t>
  </si>
  <si>
    <t>Zambia</t>
  </si>
  <si>
    <t>OFF-HOO-10002752</t>
  </si>
  <si>
    <t>Hoover Refrigerator, Red</t>
  </si>
  <si>
    <t>8/9/2013</t>
  </si>
  <si>
    <t>HF-4995</t>
  </si>
  <si>
    <t>Herbert Flentye</t>
  </si>
  <si>
    <t>Kasama</t>
  </si>
  <si>
    <t>Northern</t>
  </si>
  <si>
    <t>OFF-STI-10003234</t>
  </si>
  <si>
    <t>Stiletto Trimmer, Steel</t>
  </si>
  <si>
    <t>PF-19120</t>
  </si>
  <si>
    <t>Peter Fuller</t>
  </si>
  <si>
    <t>Shuangcheng</t>
  </si>
  <si>
    <t>Heilongjiang</t>
  </si>
  <si>
    <t>FUR-CH-10000783</t>
  </si>
  <si>
    <t>Office Star Executive Leather Armchair, Adjustable</t>
  </si>
  <si>
    <t>11/10/2013</t>
  </si>
  <si>
    <t>FUR-FU-10002699</t>
  </si>
  <si>
    <t>Eldon Photo Frame, Erganomic</t>
  </si>
  <si>
    <t>9/10/2013</t>
  </si>
  <si>
    <t>Choloma</t>
  </si>
  <si>
    <t>OFF-ST-10003164</t>
  </si>
  <si>
    <t>Fellowes Box, Wire Frame</t>
  </si>
  <si>
    <t>4/11/2013</t>
  </si>
  <si>
    <t>MF-17665</t>
  </si>
  <si>
    <t>Maureen Fritzler</t>
  </si>
  <si>
    <t>Chaoyang</t>
  </si>
  <si>
    <t>Jilin</t>
  </si>
  <si>
    <t>TEC-AC-10004591</t>
  </si>
  <si>
    <t>Logitech Memory Card, Bluetooth</t>
  </si>
  <si>
    <t>JP-16135</t>
  </si>
  <si>
    <t>Julie Prescott</t>
  </si>
  <si>
    <t>TEC-AC-10000892</t>
  </si>
  <si>
    <t>NETGEAR N750 Dual Band Wi-Fi Gigabit Router</t>
  </si>
  <si>
    <t>SF-20200</t>
  </si>
  <si>
    <t>Sarah Foster</t>
  </si>
  <si>
    <t>Marysville</t>
  </si>
  <si>
    <t>OFF-AR-10003394</t>
  </si>
  <si>
    <t>Newell 332</t>
  </si>
  <si>
    <t>FUR-FU-10001085</t>
  </si>
  <si>
    <t>3M Polarizing Light Filter Sleeves</t>
  </si>
  <si>
    <t>8/12/2013</t>
  </si>
  <si>
    <t>CW-11905</t>
  </si>
  <si>
    <t>Carl Weiss</t>
  </si>
  <si>
    <t>TEC-PH-10000381</t>
  </si>
  <si>
    <t>MM-17920</t>
  </si>
  <si>
    <t>Michael Moore</t>
  </si>
  <si>
    <t>Richmond</t>
  </si>
  <si>
    <t>Indiana</t>
  </si>
  <si>
    <t>FUR-CH-10004754</t>
  </si>
  <si>
    <t>Global Stack Chair with Arms, Black</t>
  </si>
  <si>
    <t>12/1/2013</t>
  </si>
  <si>
    <t>HR-4770</t>
  </si>
  <si>
    <t>Hallie Redmond</t>
  </si>
  <si>
    <t>Mbandaka</t>
  </si>
  <si>
    <t>Equateur</t>
  </si>
  <si>
    <t>5/2/2013</t>
  </si>
  <si>
    <t>9/2/2013</t>
  </si>
  <si>
    <t>Geraldton</t>
  </si>
  <si>
    <t>Western Australia</t>
  </si>
  <si>
    <t>TEC-PH-10001585</t>
  </si>
  <si>
    <t>Nokia Signal Booster, Cordless</t>
  </si>
  <si>
    <t>MA-17560</t>
  </si>
  <si>
    <t>Matt Abelman</t>
  </si>
  <si>
    <t>OFF-PA-10001536</t>
  </si>
  <si>
    <t>SanDisk Message Books, 8.5 x 11</t>
  </si>
  <si>
    <t>11/3/2013</t>
  </si>
  <si>
    <t>AH-10120</t>
  </si>
  <si>
    <t>Adrian Hane</t>
  </si>
  <si>
    <t>FUR-CH-10001795</t>
  </si>
  <si>
    <t>SAFCO Steel Folding Chair, Red</t>
  </si>
  <si>
    <t>RF-19345</t>
  </si>
  <si>
    <t>Randy Ferguson</t>
  </si>
  <si>
    <t>OFF-LA-10001641</t>
  </si>
  <si>
    <t>Avery 518</t>
  </si>
  <si>
    <t>5/4/2013</t>
  </si>
  <si>
    <t>8/4/2013</t>
  </si>
  <si>
    <t>BS-1665</t>
  </si>
  <si>
    <t>Dakar</t>
  </si>
  <si>
    <t>Senegal</t>
  </si>
  <si>
    <t>OFF-AVE-10001750</t>
  </si>
  <si>
    <t>Avery 3-Hole Punch, Clear</t>
  </si>
  <si>
    <t>JF-5295</t>
  </si>
  <si>
    <t>Jason Fortune-</t>
  </si>
  <si>
    <t>Bishkek</t>
  </si>
  <si>
    <t>Kyrgyzstan</t>
  </si>
  <si>
    <t>OFF-BOS-10001711</t>
  </si>
  <si>
    <t>Boston Sketch Pad, Easy-Erase</t>
  </si>
  <si>
    <t>Estel?Estel?Nicaragua</t>
  </si>
  <si>
    <t>OFF-AP-10002252</t>
  </si>
  <si>
    <t>Cuisinart Stove, Black</t>
  </si>
  <si>
    <t>AS-285</t>
  </si>
  <si>
    <t>Luanda</t>
  </si>
  <si>
    <t>Angola</t>
  </si>
  <si>
    <t>OFF-KRA-10003337</t>
  </si>
  <si>
    <t>Kraft Mailers, Recycled</t>
  </si>
  <si>
    <t>12/6/2013</t>
  </si>
  <si>
    <t>RA-19885</t>
  </si>
  <si>
    <t>Ruben Ausman</t>
  </si>
  <si>
    <t>Villa Canales</t>
  </si>
  <si>
    <t>OFF-EN-10002372</t>
  </si>
  <si>
    <t>GlobeWeis Manila Envelope, Security-Tint</t>
  </si>
  <si>
    <t>OFF-AR-10004685</t>
  </si>
  <si>
    <t>Binney &amp; Smith Crayola Metallic Colored Pencils, 8-Color Set</t>
  </si>
  <si>
    <t>5/7/2013</t>
  </si>
  <si>
    <t>11/7/2013</t>
  </si>
  <si>
    <t>AG-495</t>
  </si>
  <si>
    <t>OFF-SME-10004519</t>
  </si>
  <si>
    <t>Smead Removable Labels, Adjustable</t>
  </si>
  <si>
    <t>KH-16360</t>
  </si>
  <si>
    <t>Katherine Hughes</t>
  </si>
  <si>
    <t>Guadalajara</t>
  </si>
  <si>
    <t>Jalisco</t>
  </si>
  <si>
    <t>OFF-SU-10004095</t>
  </si>
  <si>
    <t>Sacramento</t>
  </si>
  <si>
    <t>OFF-BI-10000343</t>
  </si>
  <si>
    <t>Pressboard Covers with Storage Hooks, 9 1/2" x 11", Light Blue</t>
  </si>
  <si>
    <t>JC-15340</t>
  </si>
  <si>
    <t>Jasper Cacioppo</t>
  </si>
  <si>
    <t>Martigues</t>
  </si>
  <si>
    <t>OFF-ST-10000643</t>
  </si>
  <si>
    <t>Eldon Trays, Industrial</t>
  </si>
  <si>
    <t>11/9/2013</t>
  </si>
  <si>
    <t>JE-6165</t>
  </si>
  <si>
    <t>Tbilisi</t>
  </si>
  <si>
    <t>Georgia</t>
  </si>
  <si>
    <t>OFF-STA-10003803</t>
  </si>
  <si>
    <t>Stanley Highlighters, Fluorescent</t>
  </si>
  <si>
    <t>AW-930</t>
  </si>
  <si>
    <t>Arthur Wiediger</t>
  </si>
  <si>
    <t>Alexandria</t>
  </si>
  <si>
    <t>Al Iskandariyah</t>
  </si>
  <si>
    <t>FUR-DEF-10002774</t>
  </si>
  <si>
    <t>Deflect-O Clock, Durable</t>
  </si>
  <si>
    <t>OFF-BI-10000518</t>
  </si>
  <si>
    <t>Wilson Jones Index Tab, Clear</t>
  </si>
  <si>
    <t>5/10/2013</t>
  </si>
  <si>
    <t>GM-14695</t>
  </si>
  <si>
    <t>Greg Maxwell</t>
  </si>
  <si>
    <t>Dresden</t>
  </si>
  <si>
    <t>OFF-PA-10001523</t>
  </si>
  <si>
    <t>Enermax Cards &amp; Envelopes, Premium</t>
  </si>
  <si>
    <t>11/11/2013</t>
  </si>
  <si>
    <t>Noisy-le-Sec</t>
  </si>
  <si>
    <t>OFF-ST-10004377</t>
  </si>
  <si>
    <t>9/11/2013</t>
  </si>
  <si>
    <t>OFF-PA-10000295</t>
  </si>
  <si>
    <t>Xerox 229</t>
  </si>
  <si>
    <t>12/11/2013</t>
  </si>
  <si>
    <t>ML-8265</t>
  </si>
  <si>
    <t>Muhammed Lee</t>
  </si>
  <si>
    <t>OFF-AVE-10000543</t>
  </si>
  <si>
    <t>BM-11140</t>
  </si>
  <si>
    <t>Becky Martin</t>
  </si>
  <si>
    <t>TEC-AC-10001432</t>
  </si>
  <si>
    <t>Enermax Aurora Lite Keyboard</t>
  </si>
  <si>
    <t>KN-16390</t>
  </si>
  <si>
    <t>Katherine Nockton</t>
  </si>
  <si>
    <t>West Bengal</t>
  </si>
  <si>
    <t>OFF-PA-10001818</t>
  </si>
  <si>
    <t>Green Bar Note Cards, Multicolor</t>
  </si>
  <si>
    <t>6/1/2013</t>
  </si>
  <si>
    <t>ML-17755</t>
  </si>
  <si>
    <t>Max Ludwig</t>
  </si>
  <si>
    <t>Acayucan</t>
  </si>
  <si>
    <t>Veracruz</t>
  </si>
  <si>
    <t>TEC-MA-10003909</t>
  </si>
  <si>
    <t>StarTech Calculator, Red</t>
  </si>
  <si>
    <t>8/2/2013</t>
  </si>
  <si>
    <t>SG-20470</t>
  </si>
  <si>
    <t>Sheri Gordon</t>
  </si>
  <si>
    <t>Vannes</t>
  </si>
  <si>
    <t>Brittany</t>
  </si>
  <si>
    <t>FUR-BO-10001888</t>
  </si>
  <si>
    <t>Dania Floating Shelf Set, Pine</t>
  </si>
  <si>
    <t>10/3/2013</t>
  </si>
  <si>
    <t>Sumar?S鉶 Paulo</t>
  </si>
  <si>
    <t>TEC-AC-10001076</t>
  </si>
  <si>
    <t>Memorex Keyboard, USB</t>
  </si>
  <si>
    <t>10/4/2013</t>
  </si>
  <si>
    <t>BG-11035</t>
  </si>
  <si>
    <t>Barry Gonzalez</t>
  </si>
  <si>
    <t>FUR-FU-10003605</t>
  </si>
  <si>
    <t>Eldon Light Bulb, Durable</t>
  </si>
  <si>
    <t>10/5/2013</t>
  </si>
  <si>
    <t>RB-19465</t>
  </si>
  <si>
    <t>Rick Bensley</t>
  </si>
  <si>
    <t>Tallahassee</t>
  </si>
  <si>
    <t>TEC-PH-10001198</t>
  </si>
  <si>
    <t>Avaya 4621SW VoIP phone</t>
  </si>
  <si>
    <t>RP-19270</t>
  </si>
  <si>
    <t>Rachel Payne</t>
  </si>
  <si>
    <t>Salamanca</t>
  </si>
  <si>
    <t>OFF-FA-10001427</t>
  </si>
  <si>
    <t>Newcastle</t>
  </si>
  <si>
    <t>OFF-PA-10003350</t>
  </si>
  <si>
    <t>Eaton Message Books, 8.5 x 11</t>
  </si>
  <si>
    <t>RF-19840</t>
  </si>
  <si>
    <t>Roy Franz鰏isch</t>
  </si>
  <si>
    <t>OFF-SU-10004766</t>
  </si>
  <si>
    <t>Kleencut Shears, Easy Grip</t>
  </si>
  <si>
    <t>6/7/2013</t>
  </si>
  <si>
    <t>10/7/2013</t>
  </si>
  <si>
    <t>HG-4845</t>
  </si>
  <si>
    <t>Ziguinchor</t>
  </si>
  <si>
    <t>OFF-IBI-10003541</t>
  </si>
  <si>
    <t>Ibico Binding Machine, Economy</t>
  </si>
  <si>
    <t>10/8/2013</t>
  </si>
  <si>
    <t>KH-16510</t>
  </si>
  <si>
    <t>Keith Herrera</t>
  </si>
  <si>
    <t>Patiala</t>
  </si>
  <si>
    <t>Punjab</t>
  </si>
  <si>
    <t>FUR-TA-10001237</t>
  </si>
  <si>
    <t>Barricks Coffee Table, Fully Assembled</t>
  </si>
  <si>
    <t>Oca馻</t>
  </si>
  <si>
    <t>Norte de Santander</t>
  </si>
  <si>
    <t>OFF-EN-10000075</t>
  </si>
  <si>
    <t>GlobeWeis Interoffice Envelope, Security-Tint</t>
  </si>
  <si>
    <t>11/8/2013</t>
  </si>
  <si>
    <t>ME-17320</t>
  </si>
  <si>
    <t>Maria Etezadi</t>
  </si>
  <si>
    <t>OFF-FA-10002308</t>
  </si>
  <si>
    <t>Accos Push Pins, Assorted Sizes</t>
  </si>
  <si>
    <t>TB-21175</t>
  </si>
  <si>
    <t>Thomas Boland</t>
  </si>
  <si>
    <t>Ipswich</t>
  </si>
  <si>
    <t>OFF-EN-10003381</t>
  </si>
  <si>
    <t>Cameo Manila Envelope, Security-Tint</t>
  </si>
  <si>
    <t>Kathmandu</t>
  </si>
  <si>
    <t>Nepal</t>
  </si>
  <si>
    <t>FUR-CH-10003512</t>
  </si>
  <si>
    <t>Novimex Bag Chairs, Set of Two</t>
  </si>
  <si>
    <t>12/9/2013</t>
  </si>
  <si>
    <t>MD-17350</t>
  </si>
  <si>
    <t>Maribeth Dona</t>
  </si>
  <si>
    <t>Lancaster</t>
  </si>
  <si>
    <t>FUR-CH-10004477</t>
  </si>
  <si>
    <t>Global Push Button Manager's Chair, Indigo</t>
  </si>
  <si>
    <t>TEC-PH-10003652</t>
  </si>
  <si>
    <t>Motorola Headset, Cordless</t>
  </si>
  <si>
    <t>10/11/2013</t>
  </si>
  <si>
    <t>EP-13915</t>
  </si>
  <si>
    <t>Emily Phan</t>
  </si>
  <si>
    <t>FUR-TA-10002774</t>
  </si>
  <si>
    <t>Laminate Occasional Tables</t>
  </si>
  <si>
    <t>AG-10525</t>
  </si>
  <si>
    <t>Andy Gerbode</t>
  </si>
  <si>
    <t>TEC-PH-10001587</t>
  </si>
  <si>
    <t>Apple Headset, Cordless</t>
  </si>
  <si>
    <t>M閞ida</t>
  </si>
  <si>
    <t>Yucat醤</t>
  </si>
  <si>
    <t>TEC-PH-10000289</t>
  </si>
  <si>
    <t>JA-5970</t>
  </si>
  <si>
    <t>Joseph Airdo</t>
  </si>
  <si>
    <t>Mersin</t>
  </si>
  <si>
    <t>TEC-EPS-10001323</t>
  </si>
  <si>
    <t>Epson Calculator, Wireless</t>
  </si>
  <si>
    <t>OFF-FA-10003007</t>
  </si>
  <si>
    <t>OIC Rubber Bands, Assorted Sizes</t>
  </si>
  <si>
    <t>RA-9945</t>
  </si>
  <si>
    <t>Ryan Akin</t>
  </si>
  <si>
    <t>Kano</t>
  </si>
  <si>
    <t>TEC-CIS-10002344</t>
  </si>
  <si>
    <t>Cisco Smart Phone, Full Size</t>
  </si>
  <si>
    <t>EM-13960</t>
  </si>
  <si>
    <t>Eric Murdock</t>
  </si>
  <si>
    <t>OFF-PA-10000081</t>
  </si>
  <si>
    <t>SanDisk Computer Printout Paper, Premium</t>
  </si>
  <si>
    <t>10/12/2013</t>
  </si>
  <si>
    <t>Changchun</t>
  </si>
  <si>
    <t>OFF-BI-10000590</t>
  </si>
  <si>
    <t>Wilson Jones Binding Machine, Clear</t>
  </si>
  <si>
    <t>11/12/2013</t>
  </si>
  <si>
    <t>HE-14800</t>
  </si>
  <si>
    <t>Harold Engle</t>
  </si>
  <si>
    <t>Newark</t>
  </si>
  <si>
    <t>Delaware</t>
  </si>
  <si>
    <t>OFF-PA-10000349</t>
  </si>
  <si>
    <t>10/1/2013</t>
  </si>
  <si>
    <t>RA-19945</t>
  </si>
  <si>
    <t>Chihuahua</t>
  </si>
  <si>
    <t>OFF-AR-10000422</t>
  </si>
  <si>
    <t>Stanley Markers, Blue</t>
  </si>
  <si>
    <t>DC-3285</t>
  </si>
  <si>
    <t>Debra Catini</t>
  </si>
  <si>
    <t>Baku</t>
  </si>
  <si>
    <t>Baki</t>
  </si>
  <si>
    <t>Azerbaijan</t>
  </si>
  <si>
    <t>OFF-CAR-10001428</t>
  </si>
  <si>
    <t>Cardinal Index Tab, Durable</t>
  </si>
  <si>
    <t>7/2/2013</t>
  </si>
  <si>
    <t>11/2/2013</t>
  </si>
  <si>
    <t>JH-15910</t>
  </si>
  <si>
    <t>Jonathan Howell</t>
  </si>
  <si>
    <t>Bihar Sharif</t>
  </si>
  <si>
    <t>OFF-ST-10004382</t>
  </si>
  <si>
    <t>Tenex Folders, Industrial</t>
  </si>
  <si>
    <t>7/3/2013</t>
  </si>
  <si>
    <t>MS-17770</t>
  </si>
  <si>
    <t>Maxwell Schwartz</t>
  </si>
  <si>
    <t>Depok</t>
  </si>
  <si>
    <t>OFF-ST-10004346</t>
  </si>
  <si>
    <t>VM-21685</t>
  </si>
  <si>
    <t>Valerie Mitchum</t>
  </si>
  <si>
    <t>Burlington</t>
  </si>
  <si>
    <t>Vermont</t>
  </si>
  <si>
    <t>TEC-PH-10002555</t>
  </si>
  <si>
    <t>Nortel Meridian M5316 Digital phone</t>
  </si>
  <si>
    <t>TEC-CO-10003522</t>
  </si>
  <si>
    <t>Sharp Personal Copier, High-Speed</t>
  </si>
  <si>
    <t>11/5/2013</t>
  </si>
  <si>
    <t>PO-19180</t>
  </si>
  <si>
    <t>Arnsberg</t>
  </si>
  <si>
    <t>OFF-FA-10001348</t>
  </si>
  <si>
    <t>BE-11455</t>
  </si>
  <si>
    <t>Brad Eason</t>
  </si>
  <si>
    <t>Lorain</t>
  </si>
  <si>
    <t>OFF-FA-10004248</t>
  </si>
  <si>
    <t>Advantus T-Pin Paper Clips</t>
  </si>
  <si>
    <t>11/6/2013</t>
  </si>
  <si>
    <t>BN-11515</t>
  </si>
  <si>
    <t>Bradley Nguyen</t>
  </si>
  <si>
    <t>Roanne</t>
  </si>
  <si>
    <t>TEC-AC-10004704</t>
  </si>
  <si>
    <t>Logitech Numeric Keypad, Bluetooth</t>
  </si>
  <si>
    <t>HR-14770</t>
  </si>
  <si>
    <t>OFF-ST-10002437</t>
  </si>
  <si>
    <t>DK-13150</t>
  </si>
  <si>
    <t>David Kendrick</t>
  </si>
  <si>
    <t>Montauban</t>
  </si>
  <si>
    <t>Midi-Pyr閚閑s</t>
  </si>
  <si>
    <t>OFF-SU-10004244</t>
  </si>
  <si>
    <t>HW-14935</t>
  </si>
  <si>
    <t>Helen Wasserman</t>
  </si>
  <si>
    <t>OFF-AR-10002364</t>
  </si>
  <si>
    <t>BIC Pens, Easy-Erase</t>
  </si>
  <si>
    <t>9/8/2013</t>
  </si>
  <si>
    <t>TEC-AC-10002244</t>
  </si>
  <si>
    <t>Enermax Router, Erganomic</t>
  </si>
  <si>
    <t>SH-20635</t>
  </si>
  <si>
    <t>Stefanie Holloman</t>
  </si>
  <si>
    <t>OFF-FA-10002388</t>
  </si>
  <si>
    <t>14-08-2013</t>
  </si>
  <si>
    <t>Bourges</t>
  </si>
  <si>
    <t>Centre</t>
  </si>
  <si>
    <t>OFF-ST-10003764</t>
  </si>
  <si>
    <t>Tenex Box, Industrial</t>
  </si>
  <si>
    <t>AH-10465</t>
  </si>
  <si>
    <t>Amy Hunt</t>
  </si>
  <si>
    <t>Plymouth</t>
  </si>
  <si>
    <t>TEC-AC-10002670</t>
  </si>
  <si>
    <t>Logitech Mouse, Erganomic</t>
  </si>
  <si>
    <t>EL-3735</t>
  </si>
  <si>
    <t>Ed Ludwig</t>
  </si>
  <si>
    <t>OFF-FEL-10004665</t>
  </si>
  <si>
    <t>Fellowes Lockers, Blue</t>
  </si>
  <si>
    <t>FW-4395</t>
  </si>
  <si>
    <t>Fred Wasserman</t>
  </si>
  <si>
    <t>TEC-EPS-10003962</t>
  </si>
  <si>
    <t>Epson Card Printer, Durable</t>
  </si>
  <si>
    <t>Albany</t>
  </si>
  <si>
    <t>FUR-BO-10000699</t>
  </si>
  <si>
    <t>Sanya</t>
  </si>
  <si>
    <t>Hainan</t>
  </si>
  <si>
    <t>OFF-LA-10001669</t>
  </si>
  <si>
    <t>Smead Color Coded Labels, Adjustable</t>
  </si>
  <si>
    <t>13-11-2013</t>
  </si>
  <si>
    <t>OFF-LA-10000560</t>
  </si>
  <si>
    <t>Smead File Folder Labels, Alphabetical</t>
  </si>
  <si>
    <t>LM-17065</t>
  </si>
  <si>
    <t>Liz MacKendrick</t>
  </si>
  <si>
    <t>Meudon</t>
  </si>
  <si>
    <t>OFF-AR-10000319</t>
  </si>
  <si>
    <t>12/12/2013</t>
  </si>
  <si>
    <t>JK-15325</t>
  </si>
  <si>
    <t>Jason Klamczynski</t>
  </si>
  <si>
    <t>Bangalore</t>
  </si>
  <si>
    <t>Karnataka</t>
  </si>
  <si>
    <t>OFF-AR-10003446</t>
  </si>
  <si>
    <t>BIC Highlighters, Water Color</t>
  </si>
  <si>
    <t>11/1/2013</t>
  </si>
  <si>
    <t>PG-18895</t>
  </si>
  <si>
    <t>OFF-AR-10003914</t>
  </si>
  <si>
    <t>Stanley Canvas, Easy-Erase</t>
  </si>
  <si>
    <t>Kayseri</t>
  </si>
  <si>
    <t>OFF-HON-10003010</t>
  </si>
  <si>
    <t>Hon Round Labels, 5000 Label Set</t>
  </si>
  <si>
    <t>CH-12070</t>
  </si>
  <si>
    <t>Cathy Hwang</t>
  </si>
  <si>
    <t>TEC-PH-10002624</t>
  </si>
  <si>
    <t>Samsung Galaxy S4 Mini</t>
  </si>
  <si>
    <t>14-03-2013</t>
  </si>
  <si>
    <t>BM-1140</t>
  </si>
  <si>
    <t>Arbil</t>
  </si>
  <si>
    <t>OFF-GRE-10004604</t>
  </si>
  <si>
    <t>Green Bar Cards &amp; Envelopes, 8.5 x 11</t>
  </si>
  <si>
    <t>12/4/2013</t>
  </si>
  <si>
    <t>Munich</t>
  </si>
  <si>
    <t>Bavaria</t>
  </si>
  <si>
    <t>FUR-CH-10002830</t>
  </si>
  <si>
    <t>Office Star Rocking Chair, Red</t>
  </si>
  <si>
    <t>13-04-2013</t>
  </si>
  <si>
    <t>GD-14590</t>
  </si>
  <si>
    <t>Giulietta Dortch</t>
  </si>
  <si>
    <t>Taranto</t>
  </si>
  <si>
    <t>OFF-LA-10003058</t>
  </si>
  <si>
    <t>Novimex Legal Exhibit Labels, Adjustable</t>
  </si>
  <si>
    <t>8/5/2013</t>
  </si>
  <si>
    <t>13-05-2013</t>
  </si>
  <si>
    <t>GH-14665</t>
  </si>
  <si>
    <t>Greg Hansen</t>
  </si>
  <si>
    <t>OFF-ST-10001222</t>
  </si>
  <si>
    <t>Huizhou</t>
  </si>
  <si>
    <t>OFF-SU-10001731</t>
  </si>
  <si>
    <t>Acme Letter Opener, Serrated</t>
  </si>
  <si>
    <t>NF-18595</t>
  </si>
  <si>
    <t>Singapore</t>
  </si>
  <si>
    <t>OFF-PA-10004946</t>
  </si>
  <si>
    <t>SanDisk Note Cards, Multicolor</t>
  </si>
  <si>
    <t>AH-30</t>
  </si>
  <si>
    <t>Aaron Hawkins</t>
  </si>
  <si>
    <t>Nakuru</t>
  </si>
  <si>
    <t>Rift Valley</t>
  </si>
  <si>
    <t>Kenya</t>
  </si>
  <si>
    <t>OFF-CAR-10001746</t>
  </si>
  <si>
    <t>13-07-2013</t>
  </si>
  <si>
    <t>EH-13765</t>
  </si>
  <si>
    <t>Edward Hooks</t>
  </si>
  <si>
    <t>Aragua韓a</t>
  </si>
  <si>
    <t>Tocantins</t>
  </si>
  <si>
    <t>TEC-AC-10001948</t>
  </si>
  <si>
    <t>Belkin Numeric Keypad, USB</t>
  </si>
  <si>
    <t>14-07-2013</t>
  </si>
  <si>
    <t>CA-1965</t>
  </si>
  <si>
    <t>Carol Adams</t>
  </si>
  <si>
    <t>Sincan</t>
  </si>
  <si>
    <t>OFF-BIC-10004557</t>
  </si>
  <si>
    <t>BIC Canvas, Blue</t>
  </si>
  <si>
    <t>12/8/2013</t>
  </si>
  <si>
    <t>KH-6360</t>
  </si>
  <si>
    <t>Brest</t>
  </si>
  <si>
    <t>Belarus</t>
  </si>
  <si>
    <t>OFF-HAM-10003628</t>
  </si>
  <si>
    <t>Hamilton Beach Coffee Grinder, Red</t>
  </si>
  <si>
    <t>AH-10075</t>
  </si>
  <si>
    <t>Adam Hart</t>
  </si>
  <si>
    <t>Roeselare</t>
  </si>
  <si>
    <t>West Flanders</t>
  </si>
  <si>
    <t>Belgium</t>
  </si>
  <si>
    <t>OFF-BI-10002083</t>
  </si>
  <si>
    <t>Acco Hole Reinforcements, Economy</t>
  </si>
  <si>
    <t>OFF-PA-10001497</t>
  </si>
  <si>
    <t>Xerox Note Cards, 8.5 x 11</t>
  </si>
  <si>
    <t>DB-13660</t>
  </si>
  <si>
    <t>Duane Benoit</t>
  </si>
  <si>
    <t>TEC-CO-10003655</t>
  </si>
  <si>
    <t>15-11-2013</t>
  </si>
  <si>
    <t>Jiutepec</t>
  </si>
  <si>
    <t>Morelos</t>
  </si>
  <si>
    <t>TEC-CO-10001264</t>
  </si>
  <si>
    <t>Canon Ink, Color</t>
  </si>
  <si>
    <t>GB-4575</t>
  </si>
  <si>
    <t>Giulietta Baptist</t>
  </si>
  <si>
    <t>OFF-BOS-10002558</t>
  </si>
  <si>
    <t>Boston Pencil Sharpener, Easy-Erase</t>
  </si>
  <si>
    <t>JL-15235</t>
  </si>
  <si>
    <t>Janet Lee</t>
  </si>
  <si>
    <t>Rajkot</t>
  </si>
  <si>
    <t>Gujarat</t>
  </si>
  <si>
    <t>OFF-FA-10001596</t>
  </si>
  <si>
    <t>Stockwell Clamps, 12 Pack</t>
  </si>
  <si>
    <t>9/1/2013</t>
  </si>
  <si>
    <t>15-01-2013</t>
  </si>
  <si>
    <t>Fresno</t>
  </si>
  <si>
    <t>TEC-AC-10000420</t>
  </si>
  <si>
    <t>Logitech G500s Laser Gaming Mouse with Adjustable Weight Tuning</t>
  </si>
  <si>
    <t>14-02-2013</t>
  </si>
  <si>
    <t>OFF-FA-10002790</t>
  </si>
  <si>
    <t>Stockwell Push Pins, 12 Pack</t>
  </si>
  <si>
    <t>PG-18820</t>
  </si>
  <si>
    <t>Patrick Gardner</t>
  </si>
  <si>
    <t>Glendale</t>
  </si>
  <si>
    <t>OFF-BI-10003676</t>
  </si>
  <si>
    <t>GBC Standard Recycled Report Covers, Clear Plastic Sheets</t>
  </si>
  <si>
    <t>9/4/2013</t>
  </si>
  <si>
    <t>16-04-2013</t>
  </si>
  <si>
    <t>Hot Springs</t>
  </si>
  <si>
    <t>Arkansas</t>
  </si>
  <si>
    <t>FUR-FU-10003268</t>
  </si>
  <si>
    <t>Eldon Radial Chair Mat for Low to Medium Pile Carpets</t>
  </si>
  <si>
    <t>LC-17140</t>
  </si>
  <si>
    <t>Logan Currie</t>
  </si>
  <si>
    <t>OFF-PA-10000019</t>
  </si>
  <si>
    <t>Xerox 1931</t>
  </si>
  <si>
    <t>Huangshan</t>
  </si>
  <si>
    <t>OFF-ST-10001631</t>
  </si>
  <si>
    <t>OFF-FA-10001199</t>
  </si>
  <si>
    <t>Advantus Thumb Tacks, 12 Pack</t>
  </si>
  <si>
    <t>SG-20890</t>
  </si>
  <si>
    <t>TEC-AC-10004054</t>
  </si>
  <si>
    <t>Memorex Memory Card, Erganomic</t>
  </si>
  <si>
    <t>SM-20005</t>
  </si>
  <si>
    <t>Sally Matthias</t>
  </si>
  <si>
    <t>Silao</t>
  </si>
  <si>
    <t>FUR-CH-10001282</t>
  </si>
  <si>
    <t>Hon Bag Chairs, Adjustable</t>
  </si>
  <si>
    <t>TB-21355</t>
  </si>
  <si>
    <t>Todd Boyes</t>
  </si>
  <si>
    <t>TEC-PH-10002127</t>
  </si>
  <si>
    <t>Cisco Smart Phone, Cordless</t>
  </si>
  <si>
    <t>AR-10345</t>
  </si>
  <si>
    <t>Alex Russell</t>
  </si>
  <si>
    <t>OFF-SU-10000649</t>
  </si>
  <si>
    <t>15-08-2013</t>
  </si>
  <si>
    <t>CC-12145</t>
  </si>
  <si>
    <t>Charles Crestani</t>
  </si>
  <si>
    <t>Oklahoma City</t>
  </si>
  <si>
    <t>Oklahoma</t>
  </si>
  <si>
    <t>OFF-PA-10003270</t>
  </si>
  <si>
    <t>Xerox 1954</t>
  </si>
  <si>
    <t>15-09-2013</t>
  </si>
  <si>
    <t>SE-20110</t>
  </si>
  <si>
    <t>Sanjit Engle</t>
  </si>
  <si>
    <t>Wheeling</t>
  </si>
  <si>
    <t>FUR-TA-10003569</t>
  </si>
  <si>
    <t>Bretford CR8500 Series Meeting Room Furniture</t>
  </si>
  <si>
    <t>13-09-2013</t>
  </si>
  <si>
    <t>Tlaquepaque</t>
  </si>
  <si>
    <t>TEC-PH-10001424</t>
  </si>
  <si>
    <t>Nokia Signal Booster, Full Size</t>
  </si>
  <si>
    <t>OFF-AR-10001953</t>
  </si>
  <si>
    <t>Boston 1645 Deluxe Heavier-Duty Electric Pencil Sharpener</t>
  </si>
  <si>
    <t>FUR-FU-10004671</t>
  </si>
  <si>
    <t>Executive Impressions 12" Wall Clock</t>
  </si>
  <si>
    <t>14-10-2013</t>
  </si>
  <si>
    <t>Eastbourne</t>
  </si>
  <si>
    <t>FUR-BO-10003881</t>
  </si>
  <si>
    <t>Sauder Floating Shelf Set, Mobile</t>
  </si>
  <si>
    <t>JC-16105</t>
  </si>
  <si>
    <t>Julie Creighton</t>
  </si>
  <si>
    <t>Cienfuegos</t>
  </si>
  <si>
    <t>OFF-FA-10000467</t>
  </si>
  <si>
    <t>VP-11760</t>
  </si>
  <si>
    <t>Victoria Pisteka</t>
  </si>
  <si>
    <t>Kaluga</t>
  </si>
  <si>
    <t>FUR-TEN-10000407</t>
  </si>
  <si>
    <t>KM-16375</t>
  </si>
  <si>
    <t>FUR-CH-10001616</t>
  </si>
  <si>
    <t>Harbour Creations Bag Chairs, Red</t>
  </si>
  <si>
    <t>13-12-2013</t>
  </si>
  <si>
    <t>Eau Claire</t>
  </si>
  <si>
    <t>FUR-CH-10002335</t>
  </si>
  <si>
    <t>Hon GuestStacker Chair</t>
  </si>
  <si>
    <t>15-12-2013</t>
  </si>
  <si>
    <t>PF-19225</t>
  </si>
  <si>
    <t>Upper Hutt</t>
  </si>
  <si>
    <t>OFF-AR-10000293</t>
  </si>
  <si>
    <t>BIC Sketch Pad, Water Color</t>
  </si>
  <si>
    <t>OFF-BI-10004541</t>
  </si>
  <si>
    <t>Wilson Jones Binder, Durable</t>
  </si>
  <si>
    <t>14-01-2013</t>
  </si>
  <si>
    <t>NK-18490</t>
  </si>
  <si>
    <t>Neil Knudson</t>
  </si>
  <si>
    <t>OFF-ST-10001755</t>
  </si>
  <si>
    <t>Smead Lockers, Single Width</t>
  </si>
  <si>
    <t>NG-8430</t>
  </si>
  <si>
    <t>Dayr az Zawr</t>
  </si>
  <si>
    <t>Dayr Az Zawr</t>
  </si>
  <si>
    <t>OFF-ACC-10003713</t>
  </si>
  <si>
    <t>Accos Clamps, Assorted Sizes</t>
  </si>
  <si>
    <t>13-03-2013</t>
  </si>
  <si>
    <t>PS-18760</t>
  </si>
  <si>
    <t>Pamela Stobb</t>
  </si>
  <si>
    <t>Andover</t>
  </si>
  <si>
    <t>OFF-ST-10004634</t>
  </si>
  <si>
    <t>Personal Folder Holder, Ebony</t>
  </si>
  <si>
    <t>14-04-2013</t>
  </si>
  <si>
    <t>Mogadishu</t>
  </si>
  <si>
    <t>Banaadir</t>
  </si>
  <si>
    <t>OFF-SAN-10004706</t>
  </si>
  <si>
    <t>SanDisk Note Cards, Premium</t>
  </si>
  <si>
    <t>15-04-2013</t>
  </si>
  <si>
    <t>SW-20350</t>
  </si>
  <si>
    <t>Sean Wendt</t>
  </si>
  <si>
    <t>Detroit</t>
  </si>
  <si>
    <t>Michigan</t>
  </si>
  <si>
    <t>OFF-BI-10000831</t>
  </si>
  <si>
    <t>Storex Flexible Poly Binders with Double Pockets</t>
  </si>
  <si>
    <t>15-05-2013</t>
  </si>
  <si>
    <t>FW-14395</t>
  </si>
  <si>
    <t>OFF-BI-10002455</t>
  </si>
  <si>
    <t>Acco 3-Hole Punch, Durable</t>
  </si>
  <si>
    <t>FUR-CH-10003616</t>
  </si>
  <si>
    <t>Novimex Executive Leather Armchair, Adjustable</t>
  </si>
  <si>
    <t>16-06-2013</t>
  </si>
  <si>
    <t>TEC-CO-10000269</t>
  </si>
  <si>
    <t>HP Ink, Laser</t>
  </si>
  <si>
    <t>17-06-2013</t>
  </si>
  <si>
    <t>Unna</t>
  </si>
  <si>
    <t>OFF-PA-10001212</t>
  </si>
  <si>
    <t>Xerox Message Books, Recycled</t>
  </si>
  <si>
    <t>15-06-2013</t>
  </si>
  <si>
    <t>Lome</t>
  </si>
  <si>
    <t>Maritime</t>
  </si>
  <si>
    <t>Togo</t>
  </si>
  <si>
    <t>OFF-WIL-10001069</t>
  </si>
  <si>
    <t>Wilson Jones Hole Reinforcements, Clear</t>
  </si>
  <si>
    <t>KC-6255</t>
  </si>
  <si>
    <t>Karen Carlisle</t>
  </si>
  <si>
    <t>Shagamu</t>
  </si>
  <si>
    <t>Ogun</t>
  </si>
  <si>
    <t>FUR-BUS-10003368</t>
  </si>
  <si>
    <t>Bush Floating Shelf Set, Mobile</t>
  </si>
  <si>
    <t>13-08-2013</t>
  </si>
  <si>
    <t>Vlaardingen</t>
  </si>
  <si>
    <t>FUR-FU-10004137</t>
  </si>
  <si>
    <t>RD-19720</t>
  </si>
  <si>
    <t>Roger Demir</t>
  </si>
  <si>
    <t>Margate</t>
  </si>
  <si>
    <t>FUR-BO-10000786</t>
  </si>
  <si>
    <t>Sauder Stackable Bookrack, Pine</t>
  </si>
  <si>
    <t>OFF-ACC-10004538</t>
  </si>
  <si>
    <t>Acco Binder Covers, Recycled</t>
  </si>
  <si>
    <t>AB-10060</t>
  </si>
  <si>
    <t>Adam Bellavance</t>
  </si>
  <si>
    <t>Datong</t>
  </si>
  <si>
    <t>Shanxi</t>
  </si>
  <si>
    <t>OFF-PA-10003407</t>
  </si>
  <si>
    <t>DB-12910</t>
  </si>
  <si>
    <t>Daniel Byrd</t>
  </si>
  <si>
    <t>FUR-FU-10003832</t>
  </si>
  <si>
    <t>Eldon Expressions Punched Metal &amp; Wood Desk Accessories, Black &amp; Cherry</t>
  </si>
  <si>
    <t>10/10/2013</t>
  </si>
  <si>
    <t>13-10-2013</t>
  </si>
  <si>
    <t>OFF-LA-10002883</t>
  </si>
  <si>
    <t>PM-18940</t>
  </si>
  <si>
    <t>Paul MacIntyre</t>
  </si>
  <si>
    <t>FUR-TA-10002530</t>
  </si>
  <si>
    <t>Iceberg OfficeWorks 42" Round Tables</t>
  </si>
  <si>
    <t>17-12-2013</t>
  </si>
  <si>
    <t>RD-9810</t>
  </si>
  <si>
    <t>Ross DeVincentis</t>
  </si>
  <si>
    <t>FUR-TEN-10000986</t>
  </si>
  <si>
    <t>Tenex Frame, Duo Pack</t>
  </si>
  <si>
    <t>MY-17380</t>
  </si>
  <si>
    <t>Maribeth Yedwab</t>
  </si>
  <si>
    <t>Lisbon</t>
  </si>
  <si>
    <t>Lisboa</t>
  </si>
  <si>
    <t>Portugal</t>
  </si>
  <si>
    <t>OFF-AP-10001882</t>
  </si>
  <si>
    <t>Breville Coffee Grinder, Silver</t>
  </si>
  <si>
    <t>MG-18205</t>
  </si>
  <si>
    <t>Mitch Gastineau</t>
  </si>
  <si>
    <t>Saint-Michel-sur-Orge</t>
  </si>
  <si>
    <t>OFF-LA-10003233</t>
  </si>
  <si>
    <t>Sancti Sp韗itus</t>
  </si>
  <si>
    <t>OFF-ST-10003184</t>
  </si>
  <si>
    <t>Eldon Trays, Wire Frame</t>
  </si>
  <si>
    <t>15-02-2013</t>
  </si>
  <si>
    <t>MG-7680</t>
  </si>
  <si>
    <t>Maureen Gastineau</t>
  </si>
  <si>
    <t>OFF-FEL-10001865</t>
  </si>
  <si>
    <t>Fellowes File Cart, Wire Frame</t>
  </si>
  <si>
    <t>17-02-2013</t>
  </si>
  <si>
    <t>OFF-BI-10001685</t>
  </si>
  <si>
    <t>Avery Index Tab, Durable</t>
  </si>
  <si>
    <t>16-03-2013</t>
  </si>
  <si>
    <t>DO-13645</t>
  </si>
  <si>
    <t>Doug O'Connell</t>
  </si>
  <si>
    <t>Whyalla</t>
  </si>
  <si>
    <t>12/3/2013</t>
  </si>
  <si>
    <t>KF-16285</t>
  </si>
  <si>
    <t>Karen Ferguson</t>
  </si>
  <si>
    <t>OFF-PA-10004405</t>
  </si>
  <si>
    <t>Rediform Voice Mail Log Books</t>
  </si>
  <si>
    <t>18-04-2013</t>
  </si>
  <si>
    <t>BT-11680</t>
  </si>
  <si>
    <t>Brian Thompson</t>
  </si>
  <si>
    <t>OFF-AP-10004980</t>
  </si>
  <si>
    <t>3M Replacement Filter for Office Air Cleaner for 20' x 33' Room</t>
  </si>
  <si>
    <t>17-05-2013</t>
  </si>
  <si>
    <t>KN-16450</t>
  </si>
  <si>
    <t>Kean Nguyen</t>
  </si>
  <si>
    <t>Tecom醤</t>
  </si>
  <si>
    <t>Colima</t>
  </si>
  <si>
    <t>FUR-BO-10000567</t>
  </si>
  <si>
    <t>Sauder Classic Bookcase, Traditional</t>
  </si>
  <si>
    <t>AD-10180</t>
  </si>
  <si>
    <t>Alan Dominguez</t>
  </si>
  <si>
    <t>FUR-TA-10001386</t>
  </si>
  <si>
    <t>Lesro Conference Table, Fully Assembled</t>
  </si>
  <si>
    <t>Sonsonate</t>
  </si>
  <si>
    <t>OFF-ST-10002070</t>
  </si>
  <si>
    <t>Tenex Trays, Wire Frame</t>
  </si>
  <si>
    <t>SC-20845</t>
  </si>
  <si>
    <t>Sung Chung</t>
  </si>
  <si>
    <t>Mejicanos</t>
  </si>
  <si>
    <t>OFF-ST-10001729</t>
  </si>
  <si>
    <t>Tenex Lockers, Single Width</t>
  </si>
  <si>
    <t>Barnsley</t>
  </si>
  <si>
    <t>OFF-BI-10000115</t>
  </si>
  <si>
    <t>Acco Hole Reinforcements, Clear</t>
  </si>
  <si>
    <t>EA-14035</t>
  </si>
  <si>
    <t>Erin Ashbrook</t>
  </si>
  <si>
    <t>TEC-MA-10000904</t>
  </si>
  <si>
    <t>Brother MFC-9340CDW LED All-In-One Printer, Copier Scanner</t>
  </si>
  <si>
    <t>OFF-BI-10000323</t>
  </si>
  <si>
    <t>Wilson Jones 3-Hole Punch, Clear</t>
  </si>
  <si>
    <t>16-09-2013</t>
  </si>
  <si>
    <t>DP-13105</t>
  </si>
  <si>
    <t>Dave Poirier</t>
  </si>
  <si>
    <t>OFF-ST-10003750</t>
  </si>
  <si>
    <t>OFF-ST-10000352</t>
  </si>
  <si>
    <t>Acco Perma 2700 Stacking Storage Drawers</t>
  </si>
  <si>
    <t>15-10-2013</t>
  </si>
  <si>
    <t>AS-135</t>
  </si>
  <si>
    <t>Adrian Shami</t>
  </si>
  <si>
    <t>OFF-TEN-10000433</t>
  </si>
  <si>
    <t>Tenex Lockers, Wire Frame</t>
  </si>
  <si>
    <t>DL-3315</t>
  </si>
  <si>
    <t>Delfina Latchford</t>
  </si>
  <si>
    <t>Thies Nones</t>
  </si>
  <si>
    <t>Thies</t>
  </si>
  <si>
    <t>OFF-SME-10001745</t>
  </si>
  <si>
    <t>16-10-2013</t>
  </si>
  <si>
    <t>Astana</t>
  </si>
  <si>
    <t>Kazakhstan</t>
  </si>
  <si>
    <t>AB-10015</t>
  </si>
  <si>
    <t>Aaron Bergman</t>
  </si>
  <si>
    <t>TEC-PH-10000562</t>
  </si>
  <si>
    <t>Samsung Convoy 3</t>
  </si>
  <si>
    <t>14-11-2013</t>
  </si>
  <si>
    <t>OFF-ST-10000028</t>
  </si>
  <si>
    <t>Rogers Shelving, Blue</t>
  </si>
  <si>
    <t>16-11-2013</t>
  </si>
  <si>
    <t>OFF-ST-10003159</t>
  </si>
  <si>
    <t>Smead Trays, Single Width</t>
  </si>
  <si>
    <t>Essen</t>
  </si>
  <si>
    <t>OFF-ST-10000154</t>
  </si>
  <si>
    <t>Smead Box, Single Width</t>
  </si>
  <si>
    <t>PP-18955</t>
  </si>
  <si>
    <t>Paul Prost</t>
  </si>
  <si>
    <t>OFF-LA-10001613</t>
  </si>
  <si>
    <t>Avery File Folder Labels</t>
  </si>
  <si>
    <t>Manzanillo</t>
  </si>
  <si>
    <t>Granma</t>
  </si>
  <si>
    <t>FUR-CH-10000777</t>
  </si>
  <si>
    <t>Harbour Creations Executive Leather Armchair, Adjustable</t>
  </si>
  <si>
    <t>14-12-2013</t>
  </si>
  <si>
    <t>OFF-LA-10000590</t>
  </si>
  <si>
    <t>Smead Color Coded Labels, 5000 Label Set</t>
  </si>
  <si>
    <t>BT-11530</t>
  </si>
  <si>
    <t>Bradley Talbott</t>
  </si>
  <si>
    <t>FUR-FU-10002659</t>
  </si>
  <si>
    <t>17-01-2013</t>
  </si>
  <si>
    <t>RC-19825</t>
  </si>
  <si>
    <t>Roy Collins</t>
  </si>
  <si>
    <t>Saltillo</t>
  </si>
  <si>
    <t>FUR-BO-10003159</t>
  </si>
  <si>
    <t>Dania Stackable Bookrack, Pine</t>
  </si>
  <si>
    <t>12/2/2013</t>
  </si>
  <si>
    <t>Bremen</t>
  </si>
  <si>
    <t>OFF-AR-10003012</t>
  </si>
  <si>
    <t>Sanford Markers, Easy-Erase</t>
  </si>
  <si>
    <t>CC-12370</t>
  </si>
  <si>
    <t>Christopher Conant</t>
  </si>
  <si>
    <t>Cuttack</t>
  </si>
  <si>
    <t>Odisha</t>
  </si>
  <si>
    <t>TEC-MA-10002148</t>
  </si>
  <si>
    <t>Epson Printer, Durable</t>
  </si>
  <si>
    <t>17-03-2013</t>
  </si>
  <si>
    <t>TZ-11445</t>
  </si>
  <si>
    <t>Tom Zandusky</t>
  </si>
  <si>
    <t>Montevideo</t>
  </si>
  <si>
    <t>Uruguay</t>
  </si>
  <si>
    <t>TEC-AC-10004044</t>
  </si>
  <si>
    <t>12/5/2013</t>
  </si>
  <si>
    <t>SD-10485</t>
  </si>
  <si>
    <t>Bursa</t>
  </si>
  <si>
    <t>Sevran</t>
  </si>
  <si>
    <t>FUR-BO-10001287</t>
  </si>
  <si>
    <t>Dania Floating Shelf Set, Metal</t>
  </si>
  <si>
    <t>CG-12520</t>
  </si>
  <si>
    <t>Claire Gute</t>
  </si>
  <si>
    <t>OFF-LA-10002139</t>
  </si>
  <si>
    <t>14-06-2013</t>
  </si>
  <si>
    <t>San Luis R韔 Colorado</t>
  </si>
  <si>
    <t>OFF-BI-10002296</t>
  </si>
  <si>
    <t>12/7/2013</t>
  </si>
  <si>
    <t>AS-10135</t>
  </si>
  <si>
    <t>Wuxi</t>
  </si>
  <si>
    <t>17-08-2013</t>
  </si>
  <si>
    <t>TEC-PH-10002936</t>
  </si>
  <si>
    <t>Nokia Smart Phone, Full Size</t>
  </si>
  <si>
    <t>16-08-2013</t>
  </si>
  <si>
    <t>Panipat</t>
  </si>
  <si>
    <t>OFF-AR-10002727</t>
  </si>
  <si>
    <t>Stanley Pencil Sharpener, Fluorescent</t>
  </si>
  <si>
    <t>RO-19780</t>
  </si>
  <si>
    <t>Rose O'Brian</t>
  </si>
  <si>
    <t>OFF-AR-10002116</t>
  </si>
  <si>
    <t>BIC Pens, Fluorescent</t>
  </si>
  <si>
    <t>GZ-4470</t>
  </si>
  <si>
    <t>Antalya</t>
  </si>
  <si>
    <t>OFF-KLE-10001644</t>
  </si>
  <si>
    <t>Kleencut Trimmer, Steel</t>
  </si>
  <si>
    <t>Taipei</t>
  </si>
  <si>
    <t>Taipei City</t>
  </si>
  <si>
    <t>Taiwan</t>
  </si>
  <si>
    <t>FUR-CH-10002207</t>
  </si>
  <si>
    <t>Hon Chairmat, Set of Two</t>
  </si>
  <si>
    <t>18-09-2013</t>
  </si>
  <si>
    <t>Orizaba</t>
  </si>
  <si>
    <t>OFF-BI-10001533</t>
  </si>
  <si>
    <t>Wilson Jones Binding Machine, Recycled</t>
  </si>
  <si>
    <t>17-09-2013</t>
  </si>
  <si>
    <t>OFF-BI-10004141</t>
  </si>
  <si>
    <t>Insertable Tab Indexes For Data Binders</t>
  </si>
  <si>
    <t>12/10/2013</t>
  </si>
  <si>
    <t>GM-4695</t>
  </si>
  <si>
    <t>Ad Diwaniyah</t>
  </si>
  <si>
    <t>Al Qadisiyah</t>
  </si>
  <si>
    <t>OFF-ACC-10001028</t>
  </si>
  <si>
    <t>Accos Push Pins, Metal</t>
  </si>
  <si>
    <t>GZ-14545</t>
  </si>
  <si>
    <t>George Zrebassa</t>
  </si>
  <si>
    <t>TEC-AC-10001441</t>
  </si>
  <si>
    <t>SanDisk Mouse, Erganomic</t>
  </si>
  <si>
    <t>17-11-2013</t>
  </si>
  <si>
    <t>EB-13750</t>
  </si>
  <si>
    <t>Edward Becker</t>
  </si>
  <si>
    <t>OFF-BI-10004236</t>
  </si>
  <si>
    <t>XtraLife ClearVue Slant-D Ring Binder, White, 3"</t>
  </si>
  <si>
    <t>TEC-CO-10004701</t>
  </si>
  <si>
    <t>Sharp Copy Machine, High-Speed</t>
  </si>
  <si>
    <t>OFF-EN-10000904</t>
  </si>
  <si>
    <t>Ames Mailers, with clear poly window</t>
  </si>
  <si>
    <t>WB-21850</t>
  </si>
  <si>
    <t>William Brown</t>
  </si>
  <si>
    <t>Anaheim</t>
  </si>
  <si>
    <t>OFF-BI-10002824</t>
  </si>
  <si>
    <t>Recycled Easel Ring Binders</t>
  </si>
  <si>
    <t>OFF-LA-10003971</t>
  </si>
  <si>
    <t>Novimex Color Coded Labels, Laser Printer Compatible</t>
  </si>
  <si>
    <t>1/1/2014</t>
  </si>
  <si>
    <t>3/1/2014</t>
  </si>
  <si>
    <t>Cergy</t>
  </si>
  <si>
    <t>TEC-PH-10002586</t>
  </si>
  <si>
    <t>FH-14350</t>
  </si>
  <si>
    <t>Fred Harton</t>
  </si>
  <si>
    <t>Pantin</t>
  </si>
  <si>
    <t>OFF-LA-10003132</t>
  </si>
  <si>
    <t>Smead Round Labels, Laser Printer Compatible</t>
  </si>
  <si>
    <t>1/3/2014</t>
  </si>
  <si>
    <t>5/3/2014</t>
  </si>
  <si>
    <t>CS-2130</t>
  </si>
  <si>
    <t>Garoua</t>
  </si>
  <si>
    <t>Nord</t>
  </si>
  <si>
    <t>OFF-BIC-10001211</t>
  </si>
  <si>
    <t>1/4/2014</t>
  </si>
  <si>
    <t>5/4/2014</t>
  </si>
  <si>
    <t>OFF-ST-10002902</t>
  </si>
  <si>
    <t>Fellowes Lockers, Wire Frame</t>
  </si>
  <si>
    <t>MW-18220</t>
  </si>
  <si>
    <t>Mitch Webber</t>
  </si>
  <si>
    <t>Vassouras</t>
  </si>
  <si>
    <t>OFF-FA-10002708</t>
  </si>
  <si>
    <t>Stockwell Staples, 12 Pack</t>
  </si>
  <si>
    <t>1/5/2014</t>
  </si>
  <si>
    <t>4/5/2014</t>
  </si>
  <si>
    <t>Kunming</t>
  </si>
  <si>
    <t>Yunnan</t>
  </si>
  <si>
    <t>OFF-ST-10000107</t>
  </si>
  <si>
    <t>6/5/2014</t>
  </si>
  <si>
    <t>TC-21475</t>
  </si>
  <si>
    <t>Tony Chapman</t>
  </si>
  <si>
    <t>Danville</t>
  </si>
  <si>
    <t>OFF-BI-10001575</t>
  </si>
  <si>
    <t>GBC Linen Binding Covers</t>
  </si>
  <si>
    <t>1/6/2014</t>
  </si>
  <si>
    <t>8/6/2014</t>
  </si>
  <si>
    <t>1/7/2014</t>
  </si>
  <si>
    <t>6/7/2014</t>
  </si>
  <si>
    <t>KD-16615</t>
  </si>
  <si>
    <t>Ken Dana</t>
  </si>
  <si>
    <t>Coacalco</t>
  </si>
  <si>
    <t>OFF-LA-10004239</t>
  </si>
  <si>
    <t>1/8/2014</t>
  </si>
  <si>
    <t>5/8/2014</t>
  </si>
  <si>
    <t>Tawau</t>
  </si>
  <si>
    <t>Sabah</t>
  </si>
  <si>
    <t>FUR-FU-10002665</t>
  </si>
  <si>
    <t>Advantus Light Bulb, Erganomic</t>
  </si>
  <si>
    <t>EH-14125</t>
  </si>
  <si>
    <t>Eugene Hildebrand</t>
  </si>
  <si>
    <t>Fort Lauderdale</t>
  </si>
  <si>
    <t>TEC-AC-10003590</t>
  </si>
  <si>
    <t>TRENDnet 56K USB 2.0 Phone, Internet and Fax Modem</t>
  </si>
  <si>
    <t>Taldyqorghan</t>
  </si>
  <si>
    <t>Almaty</t>
  </si>
  <si>
    <t>OFF-AVE-10002102</t>
  </si>
  <si>
    <t>Avery 3-Hole Punch, Economy</t>
  </si>
  <si>
    <t>1/9/2014</t>
  </si>
  <si>
    <t>5/9/2014</t>
  </si>
  <si>
    <t>RD-19810</t>
  </si>
  <si>
    <t>FUR-FU-10004015</t>
  </si>
  <si>
    <t>Tenex Clock, Durable</t>
  </si>
  <si>
    <t>4/9/2014</t>
  </si>
  <si>
    <t>SM-20950</t>
  </si>
  <si>
    <t>Suzanne McNair</t>
  </si>
  <si>
    <t>Exeter</t>
  </si>
  <si>
    <t>OFF-PA-10000876</t>
  </si>
  <si>
    <t>Eaton Computer Printout Paper, Multicolor</t>
  </si>
  <si>
    <t>6/9/2014</t>
  </si>
  <si>
    <t>JG-5115</t>
  </si>
  <si>
    <t>Shiraz</t>
  </si>
  <si>
    <t>Fars</t>
  </si>
  <si>
    <t>OFF-WIL-10000986</t>
  </si>
  <si>
    <t>1/10/2014</t>
  </si>
  <si>
    <t>3/10/2014</t>
  </si>
  <si>
    <t>OFF-PA-10000062</t>
  </si>
  <si>
    <t>Green Bar Computer Printout Paper</t>
  </si>
  <si>
    <t>6/10/2014</t>
  </si>
  <si>
    <t>MC-17575</t>
  </si>
  <si>
    <t>Matt Collins</t>
  </si>
  <si>
    <t>OFF-FA-10003604</t>
  </si>
  <si>
    <t>Stockwell Paper Clips, Assorted Sizes</t>
  </si>
  <si>
    <t>1/11/2014</t>
  </si>
  <si>
    <t>6/11/2014</t>
  </si>
  <si>
    <t>Mixco</t>
  </si>
  <si>
    <t>FUR-FU-10000936</t>
  </si>
  <si>
    <t>Eldon Photo Frame, Durable</t>
  </si>
  <si>
    <t>1/12/2014</t>
  </si>
  <si>
    <t>5/12/2014</t>
  </si>
  <si>
    <t>EB-3930</t>
  </si>
  <si>
    <t>Maputo</t>
  </si>
  <si>
    <t>Cidade De Maputo</t>
  </si>
  <si>
    <t>Mozambique</t>
  </si>
  <si>
    <t>TEC-SAM-10001985</t>
  </si>
  <si>
    <t>Samsung Headset, Cordless</t>
  </si>
  <si>
    <t>DM-3015</t>
  </si>
  <si>
    <t>Kerman</t>
  </si>
  <si>
    <t>OFF-STA-10001747</t>
  </si>
  <si>
    <t>Stanley Pencil Sharpener, Water Color</t>
  </si>
  <si>
    <t>OFF-PA-10002563</t>
  </si>
  <si>
    <t>Enermax Memo Slips, Premium</t>
  </si>
  <si>
    <t>2/1/2014</t>
  </si>
  <si>
    <t>BP-11050</t>
  </si>
  <si>
    <t>Barry Pond</t>
  </si>
  <si>
    <t>Manukau City</t>
  </si>
  <si>
    <t>TEC-AC-10003262</t>
  </si>
  <si>
    <t>Belkin Router, Erganomic</t>
  </si>
  <si>
    <t>6/1/2014</t>
  </si>
  <si>
    <t>JM-5250</t>
  </si>
  <si>
    <t>Bur Sudan</t>
  </si>
  <si>
    <t>Red Sea</t>
  </si>
  <si>
    <t>Sudan</t>
  </si>
  <si>
    <t>OFF-STO-10004779</t>
  </si>
  <si>
    <t>Stockwell Push Pins, Bulk Pack</t>
  </si>
  <si>
    <t>2/3/2014</t>
  </si>
  <si>
    <t>7/3/2014</t>
  </si>
  <si>
    <t>AC-420</t>
  </si>
  <si>
    <t>Alyssa Crouse</t>
  </si>
  <si>
    <t>Messaad</t>
  </si>
  <si>
    <t>Djelfa</t>
  </si>
  <si>
    <t>OFF-STO-10004363</t>
  </si>
  <si>
    <t>2/4/2014</t>
  </si>
  <si>
    <t>7/4/2014</t>
  </si>
  <si>
    <t>TEC-PH-10000494</t>
  </si>
  <si>
    <t>Apple Speaker Phone, Cordless</t>
  </si>
  <si>
    <t>IL-15100</t>
  </si>
  <si>
    <t>Nacka</t>
  </si>
  <si>
    <t>OFF-ST-10002659</t>
  </si>
  <si>
    <t>9/4/2014</t>
  </si>
  <si>
    <t>KM-16720</t>
  </si>
  <si>
    <t>Kunst Miller</t>
  </si>
  <si>
    <t>OFF-BI-10001546</t>
  </si>
  <si>
    <t>2/5/2014</t>
  </si>
  <si>
    <t>MS-17530</t>
  </si>
  <si>
    <t>MaryBeth Skach</t>
  </si>
  <si>
    <t>OFF-BI-10002881</t>
  </si>
  <si>
    <t>Wilson Jones Binding Machine, Economy</t>
  </si>
  <si>
    <t>8/5/2014</t>
  </si>
  <si>
    <t>Matur韓</t>
  </si>
  <si>
    <t>Monagas</t>
  </si>
  <si>
    <t>OFF-ST-10002343</t>
  </si>
  <si>
    <t>Smead Trays, Blue</t>
  </si>
  <si>
    <t>2/6/2014</t>
  </si>
  <si>
    <t>6/6/2014</t>
  </si>
  <si>
    <t>Nikopol'</t>
  </si>
  <si>
    <t>TEC-APP-10001389</t>
  </si>
  <si>
    <t>Apple Audio Dock, with Caller ID</t>
  </si>
  <si>
    <t>4/6/2014</t>
  </si>
  <si>
    <t>Indianapolis</t>
  </si>
  <si>
    <t>TEC-AC-10004568</t>
  </si>
  <si>
    <t>Maxell燣TO Ultrium - 800 GB</t>
  </si>
  <si>
    <t>3/6/2014</t>
  </si>
  <si>
    <t>AT-435</t>
  </si>
  <si>
    <t>Alyssa Tate</t>
  </si>
  <si>
    <t>Dire Dawa</t>
  </si>
  <si>
    <t>Ethiopia</t>
  </si>
  <si>
    <t>2/7/2014</t>
  </si>
  <si>
    <t>Wagga Wagga</t>
  </si>
  <si>
    <t>TEC-PH-10001961</t>
  </si>
  <si>
    <t>Cisco Speaker Phone, Full Size</t>
  </si>
  <si>
    <t>9/7/2014</t>
  </si>
  <si>
    <t>C髍doba</t>
  </si>
  <si>
    <t>OFF-AR-10001659</t>
  </si>
  <si>
    <t>Boston Markers, Blue</t>
  </si>
  <si>
    <t>2/8/2014</t>
  </si>
  <si>
    <t>7/8/2014</t>
  </si>
  <si>
    <t>Krefeld</t>
  </si>
  <si>
    <t>FUR-BO-10004947</t>
  </si>
  <si>
    <t>Safco Stackable Bookrack, Pine</t>
  </si>
  <si>
    <t>TEC-SHA-10004874</t>
  </si>
  <si>
    <t>Sharp Fax Machine, High-Speed</t>
  </si>
  <si>
    <t>JH-15820</t>
  </si>
  <si>
    <t>John Huston</t>
  </si>
  <si>
    <t>2/9/2014</t>
  </si>
  <si>
    <t>RW-19540</t>
  </si>
  <si>
    <t>Rick Wilson</t>
  </si>
  <si>
    <t>OFF-AP-10001005</t>
  </si>
  <si>
    <t>Honeywell Quietcare HEPA Air Cleaner</t>
  </si>
  <si>
    <t>7/9/2014</t>
  </si>
  <si>
    <t>OFF-SU-10003209</t>
  </si>
  <si>
    <t>Elite Scissors, Easy Grip</t>
  </si>
  <si>
    <t>PB-8805</t>
  </si>
  <si>
    <t>Ugep</t>
  </si>
  <si>
    <t>Cross River</t>
  </si>
  <si>
    <t>OFF-KLE-10000228</t>
  </si>
  <si>
    <t>Kleencut Shears, High Speed</t>
  </si>
  <si>
    <t>2/10/2014</t>
  </si>
  <si>
    <t>7/10/2014</t>
  </si>
  <si>
    <t>Ju醨ez</t>
  </si>
  <si>
    <t>TEC-PH-10001264</t>
  </si>
  <si>
    <t>Cisco Signal Booster, VoIP</t>
  </si>
  <si>
    <t>DR-12940</t>
  </si>
  <si>
    <t>Daniel Raglin</t>
  </si>
  <si>
    <t>OFF-PA-10000450</t>
  </si>
  <si>
    <t>OFF-BI-10000029</t>
  </si>
  <si>
    <t>Ibico Binding Machine, Recycled</t>
  </si>
  <si>
    <t>OFF-AR-10000461</t>
  </si>
  <si>
    <t>Binney &amp; Smith Highlighters, Water Color</t>
  </si>
  <si>
    <t>2/12/2014</t>
  </si>
  <si>
    <t>6/12/2014</t>
  </si>
  <si>
    <t>JB-15925</t>
  </si>
  <si>
    <t>Joni Blumstein</t>
  </si>
  <si>
    <t>OFF-AP-10001458</t>
  </si>
  <si>
    <t>KitchenAid Blender, Black</t>
  </si>
  <si>
    <t>RH-9555</t>
  </si>
  <si>
    <t>Ritsa Hightower</t>
  </si>
  <si>
    <t>OFF-ST-10001228</t>
  </si>
  <si>
    <t>Personal File Boxes with Fold-Down Carry Handle</t>
  </si>
  <si>
    <t>8/12/2014</t>
  </si>
  <si>
    <t>JL-15130</t>
  </si>
  <si>
    <t>Jack Lebron</t>
  </si>
  <si>
    <t>OFF-LA-10003210</t>
  </si>
  <si>
    <t>Harbour Creations File Folder Labels, Laser Printer Compatible</t>
  </si>
  <si>
    <t>4/12/2014</t>
  </si>
  <si>
    <t>Marion</t>
  </si>
  <si>
    <t>FUR-FU-10002885</t>
  </si>
  <si>
    <t>Magna Visual Magnetic Picture Hangers</t>
  </si>
  <si>
    <t>5/1/2014</t>
  </si>
  <si>
    <t>MH-17785</t>
  </si>
  <si>
    <t>Nuevo Le髇</t>
  </si>
  <si>
    <t>OFF-AR-10000833</t>
  </si>
  <si>
    <t>Sanford Sketch Pad, Water Color</t>
  </si>
  <si>
    <t>TEC-AC-10000682</t>
  </si>
  <si>
    <t>Kensington K72356US Mouse-in-a-Box USB Desktop Mouse</t>
  </si>
  <si>
    <t>3/2/2014</t>
  </si>
  <si>
    <t>9/2/2014</t>
  </si>
  <si>
    <t>Lanester</t>
  </si>
  <si>
    <t>TEC-CO-10002244</t>
  </si>
  <si>
    <t>Sharp Ink, Laser</t>
  </si>
  <si>
    <t>8/2/2014</t>
  </si>
  <si>
    <t>OFF-AP-10000252</t>
  </si>
  <si>
    <t>Harmony HEPA Quiet Air Purifiers</t>
  </si>
  <si>
    <t>3/3/2014</t>
  </si>
  <si>
    <t>AJ-10795</t>
  </si>
  <si>
    <t>OFF-EN-10001832</t>
  </si>
  <si>
    <t>3/4/2014</t>
  </si>
  <si>
    <t>TEC-CO-10002316</t>
  </si>
  <si>
    <t>Brother Personal Copier, Laser</t>
  </si>
  <si>
    <t>MP-17965</t>
  </si>
  <si>
    <t>Michael Paige</t>
  </si>
  <si>
    <t>Den Helder</t>
  </si>
  <si>
    <t>OFF-BI-10000267</t>
  </si>
  <si>
    <t>3/5/2014</t>
  </si>
  <si>
    <t>5/5/2014</t>
  </si>
  <si>
    <t>BP-1095</t>
  </si>
  <si>
    <t>Bart Pistole</t>
  </si>
  <si>
    <t>Damaturu</t>
  </si>
  <si>
    <t>Yobe</t>
  </si>
  <si>
    <t>OFF-EAT-10000854</t>
  </si>
  <si>
    <t>Eaton Parchment Paper, Recycled</t>
  </si>
  <si>
    <t>5/6/2014</t>
  </si>
  <si>
    <t>ZD-11925</t>
  </si>
  <si>
    <t>Zuschuss Donatelli</t>
  </si>
  <si>
    <t>9/6/2014</t>
  </si>
  <si>
    <t>DK-13090</t>
  </si>
  <si>
    <t>Dave Kipp</t>
  </si>
  <si>
    <t>Lyon</t>
  </si>
  <si>
    <t>Yao</t>
  </si>
  <si>
    <t>OFF-AR-10002236</t>
  </si>
  <si>
    <t>3/7/2014</t>
  </si>
  <si>
    <t>7/7/2014</t>
  </si>
  <si>
    <t>JC-5385</t>
  </si>
  <si>
    <t>Jenna Caffey</t>
  </si>
  <si>
    <t>Panevezys</t>
  </si>
  <si>
    <t>FUR-IKE-10000649</t>
  </si>
  <si>
    <t>Ikea Library with Doors, Pine</t>
  </si>
  <si>
    <t>Cologne</t>
  </si>
  <si>
    <t>OFF-AR-10002433</t>
  </si>
  <si>
    <t>Stanley Pens, Easy-Erase</t>
  </si>
  <si>
    <t>3/8/2014</t>
  </si>
  <si>
    <t>VG-21790</t>
  </si>
  <si>
    <t>Vivek Gonzalez</t>
  </si>
  <si>
    <t>Cairns</t>
  </si>
  <si>
    <t>TEC-PH-10002590</t>
  </si>
  <si>
    <t>Motorola Audio Dock, Cordless</t>
  </si>
  <si>
    <t>3/9/2014</t>
  </si>
  <si>
    <t>AC-660</t>
  </si>
  <si>
    <t>Anna Chung</t>
  </si>
  <si>
    <t>TEC-NOK-10002716</t>
  </si>
  <si>
    <t>Nokia Audio Dock, with Caller ID</t>
  </si>
  <si>
    <t>DC-13285</t>
  </si>
  <si>
    <t>Cannes</t>
  </si>
  <si>
    <t>TEC-AC-10001791</t>
  </si>
  <si>
    <t>Memorex Mouse, Programmable</t>
  </si>
  <si>
    <t>Santa Ana</t>
  </si>
  <si>
    <t>PW-9240</t>
  </si>
  <si>
    <t>Durban</t>
  </si>
  <si>
    <t>Kwazulu-natal</t>
  </si>
  <si>
    <t>OFF-BIC-10004826</t>
  </si>
  <si>
    <t>BIC Canvas, Easy-Erase</t>
  </si>
  <si>
    <t>Guayaquil</t>
  </si>
  <si>
    <t>Guayas</t>
  </si>
  <si>
    <t>Ecuador</t>
  </si>
  <si>
    <t>OFF-LA-10000413</t>
  </si>
  <si>
    <t>9/9/2014</t>
  </si>
  <si>
    <t>Balne醨io Cambori?Santa Catarina</t>
  </si>
  <si>
    <t>OFF-AR-10003551</t>
  </si>
  <si>
    <t>4/10/2014</t>
  </si>
  <si>
    <t>DB-13360</t>
  </si>
  <si>
    <t>Dennis Bolton</t>
  </si>
  <si>
    <t>Ara鏰tuba</t>
  </si>
  <si>
    <t>FUR-BO-10002992</t>
  </si>
  <si>
    <t>Hermosillo</t>
  </si>
  <si>
    <t>OFF-SU-10001515</t>
  </si>
  <si>
    <t>Kleencut Box Cutter, Easy Grip</t>
  </si>
  <si>
    <t>RR-9525</t>
  </si>
  <si>
    <t>Sivas</t>
  </si>
  <si>
    <t>TEC-KON-10001388</t>
  </si>
  <si>
    <t>Al Minya</t>
  </si>
  <si>
    <t>OFF-XER-10002256</t>
  </si>
  <si>
    <t>Xerox Note Cards, Recycled</t>
  </si>
  <si>
    <t>3/11/2014</t>
  </si>
  <si>
    <t>5/11/2014</t>
  </si>
  <si>
    <t>OFF-BI-10003718</t>
  </si>
  <si>
    <t>GBC Therma-A-Bind 250T Electric Binding System</t>
  </si>
  <si>
    <t>8/11/2014</t>
  </si>
  <si>
    <t>BS-11755</t>
  </si>
  <si>
    <t>Bruce Stewart</t>
  </si>
  <si>
    <t>Bol韛ar</t>
  </si>
  <si>
    <t>FUR-BO-10004407</t>
  </si>
  <si>
    <t>Ikea Floating Shelf Set, Metal</t>
  </si>
  <si>
    <t>SF-20065</t>
  </si>
  <si>
    <t>Sandra Flanagan</t>
  </si>
  <si>
    <t>7/11/2014</t>
  </si>
  <si>
    <t>OFF-FA-10001187</t>
  </si>
  <si>
    <t>3/12/2014</t>
  </si>
  <si>
    <t>OFF-AP-10001293</t>
  </si>
  <si>
    <t>Belkin 8 Outlet Surge Protector</t>
  </si>
  <si>
    <t>OFF-LA-10002609</t>
  </si>
  <si>
    <t>Avery Color Coded Labels, Alphabetical</t>
  </si>
  <si>
    <t>ES-4020</t>
  </si>
  <si>
    <t>Erica Smith</t>
  </si>
  <si>
    <t>Kisumu</t>
  </si>
  <si>
    <t>Nyanza</t>
  </si>
  <si>
    <t>OFF-GLO-10001348</t>
  </si>
  <si>
    <t>9/12/2014</t>
  </si>
  <si>
    <t>Qingdao</t>
  </si>
  <si>
    <t>OFF-BI-10004869</t>
  </si>
  <si>
    <t>Avery 3-Hole Punch, Recycled</t>
  </si>
  <si>
    <t>VW-21775</t>
  </si>
  <si>
    <t>Victoria Wilson</t>
  </si>
  <si>
    <t>4/1/2014</t>
  </si>
  <si>
    <t>7/1/2014</t>
  </si>
  <si>
    <t>SC-20380</t>
  </si>
  <si>
    <t>Shahid Collister</t>
  </si>
  <si>
    <t>Taiyuan</t>
  </si>
  <si>
    <t>FUR-CH-10001203</t>
  </si>
  <si>
    <t>Novimex Steel Folding Chair, Set of Two</t>
  </si>
  <si>
    <t>4/2/2014</t>
  </si>
  <si>
    <t>10/2/2014</t>
  </si>
  <si>
    <t>LS-7230</t>
  </si>
  <si>
    <t>FUR-HAR-10001374</t>
  </si>
  <si>
    <t>Cincinnati</t>
  </si>
  <si>
    <t>OFF-BI-10002071</t>
  </si>
  <si>
    <t>Fellowes Black Plastic Comb Bindings</t>
  </si>
  <si>
    <t>4/3/2014</t>
  </si>
  <si>
    <t>9/3/2014</t>
  </si>
  <si>
    <t>EJ-13720</t>
  </si>
  <si>
    <t>Ed Jacobs</t>
  </si>
  <si>
    <t>FUR-CH-10003968</t>
  </si>
  <si>
    <t>Novimex Turbo Task Chair</t>
  </si>
  <si>
    <t>8/3/2014</t>
  </si>
  <si>
    <t>OFF-AR-10002055</t>
  </si>
  <si>
    <t>4/4/2014</t>
  </si>
  <si>
    <t>8/4/2014</t>
  </si>
  <si>
    <t>CK-12205</t>
  </si>
  <si>
    <t>Chloris Kastensmidt</t>
  </si>
  <si>
    <t>OFF-PA-10002944</t>
  </si>
  <si>
    <t>SanDisk Parchment Paper, Recycled</t>
  </si>
  <si>
    <t>11/5/2014</t>
  </si>
  <si>
    <t>OFF-SU-10002135</t>
  </si>
  <si>
    <t>Fiskars Shears, Easy Grip</t>
  </si>
  <si>
    <t>TEC-PH-10000286</t>
  </si>
  <si>
    <t>Motorola Signal Booster, with Caller ID</t>
  </si>
  <si>
    <t>A鐄</t>
  </si>
  <si>
    <t>Rio Grande do Norte</t>
  </si>
  <si>
    <t>TEC-CO-10001968</t>
  </si>
  <si>
    <t>Canon Personal Copier, Color</t>
  </si>
  <si>
    <t>Indaiatuba</t>
  </si>
  <si>
    <t>OFF-ST-10004412</t>
  </si>
  <si>
    <t>BF-1020</t>
  </si>
  <si>
    <t>Diyarbakir</t>
  </si>
  <si>
    <t>OFF-HAR-10001310</t>
  </si>
  <si>
    <t>Harbour Creations File Folder Labels, 5000 Label Set</t>
  </si>
  <si>
    <t>4/7/2014</t>
  </si>
  <si>
    <t>TS-21160</t>
  </si>
  <si>
    <t>Theresa Swint</t>
  </si>
  <si>
    <t>FUR-BO-10000268</t>
  </si>
  <si>
    <t>Ikea 3-Shelf Cabinet, Traditional</t>
  </si>
  <si>
    <t>8/7/2014</t>
  </si>
  <si>
    <t>SF-10965</t>
  </si>
  <si>
    <t>Sylvia Foulston</t>
  </si>
  <si>
    <t>Abadan</t>
  </si>
  <si>
    <t>Khuzestan</t>
  </si>
  <si>
    <t>OFF-BIN-10000837</t>
  </si>
  <si>
    <t>Binney &amp; Smith Markers, Easy-Erase</t>
  </si>
  <si>
    <t>10/7/2014</t>
  </si>
  <si>
    <t>FM-14290</t>
  </si>
  <si>
    <t>Frank Merwin</t>
  </si>
  <si>
    <t>Quincy</t>
  </si>
  <si>
    <t>OFF-PA-10001970</t>
  </si>
  <si>
    <t>Xerox 1881</t>
  </si>
  <si>
    <t>4/8/2014</t>
  </si>
  <si>
    <t>AA-10315</t>
  </si>
  <si>
    <t>Alex Avila</t>
  </si>
  <si>
    <t>Garforth</t>
  </si>
  <si>
    <t>OFF-ST-10002900</t>
  </si>
  <si>
    <t>RF-9735</t>
  </si>
  <si>
    <t>Tel Aviv</t>
  </si>
  <si>
    <t>OFF-STA-10000247</t>
  </si>
  <si>
    <t>Stanley Canvas, Fluorescent</t>
  </si>
  <si>
    <t>AH-10030</t>
  </si>
  <si>
    <t>Strasbourg</t>
  </si>
  <si>
    <t>OFF-LA-10000425</t>
  </si>
  <si>
    <t>Smead Legal Exhibit Labels, Alphabetical</t>
  </si>
  <si>
    <t>CV-12805</t>
  </si>
  <si>
    <t>Cynthia Voltz</t>
  </si>
  <si>
    <t>Stourbridge</t>
  </si>
  <si>
    <t>OFF-ST-10002354</t>
  </si>
  <si>
    <t>8/9/2014</t>
  </si>
  <si>
    <t>Ahvaz</t>
  </si>
  <si>
    <t>TEC-SAM-10003538</t>
  </si>
  <si>
    <t>OFF-BI-10002429</t>
  </si>
  <si>
    <t>Premier Elliptical Ring Binder, Black</t>
  </si>
  <si>
    <t>TS-21610</t>
  </si>
  <si>
    <t>Troy Staebel</t>
  </si>
  <si>
    <t>Toulon</t>
  </si>
  <si>
    <t>OFF-ST-10002340</t>
  </si>
  <si>
    <t>Fellowes Shelving, Industrial</t>
  </si>
  <si>
    <t>8/10/2014</t>
  </si>
  <si>
    <t>AY-555</t>
  </si>
  <si>
    <t>OFF-CUI-10002269</t>
  </si>
  <si>
    <t>Cuisinart Refrigerator, Red</t>
  </si>
  <si>
    <t>Yogyakarta</t>
  </si>
  <si>
    <t>OFF-AR-10004138</t>
  </si>
  <si>
    <t>4/11/2014</t>
  </si>
  <si>
    <t>NS-18640</t>
  </si>
  <si>
    <t>La Ceiba</t>
  </si>
  <si>
    <t>Atl醤tida</t>
  </si>
  <si>
    <t>FUR-CH-10002882</t>
  </si>
  <si>
    <t>Harbour Creations Bag Chairs, Adjustable</t>
  </si>
  <si>
    <t>OFF-EN-10001870</t>
  </si>
  <si>
    <t>TEC-PH-10000931</t>
  </si>
  <si>
    <t>Valenciennes</t>
  </si>
  <si>
    <t>Nord-Pas-de-Calais</t>
  </si>
  <si>
    <t>OFF-BI-10003650</t>
  </si>
  <si>
    <t>9/11/2014</t>
  </si>
  <si>
    <t>OFF-BI-10000216</t>
  </si>
  <si>
    <t>Mead 1st Gear 2" Zipper Binder, Asst. Colors</t>
  </si>
  <si>
    <t>7/12/2014</t>
  </si>
  <si>
    <t>BO-11425</t>
  </si>
  <si>
    <t>Bobby Odegard</t>
  </si>
  <si>
    <t>Siping</t>
  </si>
  <si>
    <t>OFF-PA-10003332</t>
  </si>
  <si>
    <t>Xerox Cards &amp; Envelopes, Recycled</t>
  </si>
  <si>
    <t>LC-16870</t>
  </si>
  <si>
    <t>Lena Cacioppo</t>
  </si>
  <si>
    <t>Thornton</t>
  </si>
  <si>
    <t>Colorado</t>
  </si>
  <si>
    <t>TEC-AC-10002006</t>
  </si>
  <si>
    <t>Memorex Micro Travel Drive 16 GB</t>
  </si>
  <si>
    <t>FO-14305</t>
  </si>
  <si>
    <t>Frank Olsen</t>
  </si>
  <si>
    <t>FUR-CH-10003848</t>
  </si>
  <si>
    <t>12/1/2014</t>
  </si>
  <si>
    <t>DB-13615</t>
  </si>
  <si>
    <t>Doug Bickford</t>
  </si>
  <si>
    <t>Nueva Gerona</t>
  </si>
  <si>
    <t>Isla de la Juventud</t>
  </si>
  <si>
    <t>5/2/2014</t>
  </si>
  <si>
    <t>11/2/2014</t>
  </si>
  <si>
    <t>GM-14440</t>
  </si>
  <si>
    <t>Gary McGarr</t>
  </si>
  <si>
    <t>La Celle-Saint-Cloud</t>
  </si>
  <si>
    <t>OFF-LA-10000157</t>
  </si>
  <si>
    <t>OFF-ST-10003414</t>
  </si>
  <si>
    <t>Tenex Shelving, Industrial</t>
  </si>
  <si>
    <t>6/4/2014</t>
  </si>
  <si>
    <t>DS-13030</t>
  </si>
  <si>
    <t>Darrin Sayre</t>
  </si>
  <si>
    <t>OFF-SU-10000646</t>
  </si>
  <si>
    <t>Premier Automatic Letter Opener</t>
  </si>
  <si>
    <t>FUR-CH-10001819</t>
  </si>
  <si>
    <t>9/5/2014</t>
  </si>
  <si>
    <t>MC-18130</t>
  </si>
  <si>
    <t>Mike Caudle</t>
  </si>
  <si>
    <t>OFF-LA-10000688</t>
  </si>
  <si>
    <t>Harbour Creations Shipping Labels, Laser Printer Compatible</t>
  </si>
  <si>
    <t>OFF-BI-10002897</t>
  </si>
  <si>
    <t>Black Avery Memo-Size 3-Ring Binder, 5 1/2" x 8 1/2"</t>
  </si>
  <si>
    <t>7/6/2014</t>
  </si>
  <si>
    <t>Solapur</t>
  </si>
  <si>
    <t>OFF-SU-10002709</t>
  </si>
  <si>
    <t>SJ-20125</t>
  </si>
  <si>
    <t>Sanjit Jacobs</t>
  </si>
  <si>
    <t>Huehuetenango</t>
  </si>
  <si>
    <t>TEC-AC-10004188</t>
  </si>
  <si>
    <t>Belkin Keyboard, USB</t>
  </si>
  <si>
    <t>10/6/2014</t>
  </si>
  <si>
    <t>Smead Folders, Blue</t>
  </si>
  <si>
    <t>5/7/2014</t>
  </si>
  <si>
    <t>PS-9045</t>
  </si>
  <si>
    <t>Uskudar</t>
  </si>
  <si>
    <t>6/8/2014</t>
  </si>
  <si>
    <t>CM-12160</t>
  </si>
  <si>
    <t>TEC-CO-10001407</t>
  </si>
  <si>
    <t>9/8/2014</t>
  </si>
  <si>
    <t>OFF-AR-10000120</t>
  </si>
  <si>
    <t>BIC Canvas, Fluorescent</t>
  </si>
  <si>
    <t>10/8/2014</t>
  </si>
  <si>
    <t>JC-5775</t>
  </si>
  <si>
    <t>John Castell</t>
  </si>
  <si>
    <t>Abidjan</t>
  </si>
  <si>
    <t>Lagunes</t>
  </si>
  <si>
    <t>Cote d'Ivoire</t>
  </si>
  <si>
    <t>OFF-FEL-10002837</t>
  </si>
  <si>
    <t>Fellowes Folders, Single Width</t>
  </si>
  <si>
    <t>SM-10005</t>
  </si>
  <si>
    <t>Ljubljana</t>
  </si>
  <si>
    <t>Slovenia</t>
  </si>
  <si>
    <t>FUR-SAF-10004530</t>
  </si>
  <si>
    <t>Safco Floating Shelf Set, Traditional</t>
  </si>
  <si>
    <t>VD-21670</t>
  </si>
  <si>
    <t>Valerie Dominguez</t>
  </si>
  <si>
    <t>OFF-AR-10001622</t>
  </si>
  <si>
    <t>SK-19990</t>
  </si>
  <si>
    <t>Sally Knutson</t>
  </si>
  <si>
    <t>Guanambi</t>
  </si>
  <si>
    <t>TEC-PH-10003522</t>
  </si>
  <si>
    <t>Apple Headset, Full Size</t>
  </si>
  <si>
    <t>11/9/2014</t>
  </si>
  <si>
    <t>TEC-AC-10000199</t>
  </si>
  <si>
    <t>Kingston Digital DataTraveler 8GB USB 2.0</t>
  </si>
  <si>
    <t>TEC-PH-10002185</t>
  </si>
  <si>
    <t>QVS USB Car Charger 2-Port 2.1Amp for iPod/iPhone/iPad/iPad 2/iPad 3</t>
  </si>
  <si>
    <t>Lille</t>
  </si>
  <si>
    <t>FUR-FU-10002539</t>
  </si>
  <si>
    <t>11/11/2014</t>
  </si>
  <si>
    <t>MO-17950</t>
  </si>
  <si>
    <t>Michael Oakman</t>
  </si>
  <si>
    <t>TEC-AC-10002158</t>
  </si>
  <si>
    <t>Enermax Memory Card, Erganomic</t>
  </si>
  <si>
    <t>10/11/2014</t>
  </si>
  <si>
    <t>Nanterre</t>
  </si>
  <si>
    <t>OFF-PA-10004343</t>
  </si>
  <si>
    <t>OFF-LA-10004709</t>
  </si>
  <si>
    <t>Avery Round Labels, Laser Printer Compatible</t>
  </si>
  <si>
    <t>10/12/2014</t>
  </si>
  <si>
    <t>Nashville</t>
  </si>
  <si>
    <t>Tennessee</t>
  </si>
  <si>
    <t>TEC-MA-10001856</t>
  </si>
  <si>
    <t>Okidata C610n Printer</t>
  </si>
  <si>
    <t>11/12/2014</t>
  </si>
  <si>
    <t>MM-18055</t>
  </si>
  <si>
    <t>OFF-BI-10000006</t>
  </si>
  <si>
    <t>Ibico Binder, Durable</t>
  </si>
  <si>
    <t>SB-10170</t>
  </si>
  <si>
    <t>Sarah Bern</t>
  </si>
  <si>
    <t>Beykoz</t>
  </si>
  <si>
    <t>TEC-EPS-10001473</t>
  </si>
  <si>
    <t>Epson Calculator, Durable</t>
  </si>
  <si>
    <t>RW-9540</t>
  </si>
  <si>
    <t>Huambo</t>
  </si>
  <si>
    <t>OFF-STO-10003802</t>
  </si>
  <si>
    <t>Stockwell Rubber Bands, Assorted Sizes</t>
  </si>
  <si>
    <t>10/1/2014</t>
  </si>
  <si>
    <t>RD-19585</t>
  </si>
  <si>
    <t>Rob Dowd</t>
  </si>
  <si>
    <t>OFF-PA-10004613</t>
  </si>
  <si>
    <t>Douarnenez</t>
  </si>
  <si>
    <t>OFF-LA-10004058</t>
  </si>
  <si>
    <t>Hon Legal Exhibit Labels, 5000 Label Set</t>
  </si>
  <si>
    <t>6/2/2014</t>
  </si>
  <si>
    <t>DC-12850</t>
  </si>
  <si>
    <t>Dan Campbell</t>
  </si>
  <si>
    <t>Quetzaltenango</t>
  </si>
  <si>
    <t>Quezaltenango</t>
  </si>
  <si>
    <t>TEC-AC-10002749</t>
  </si>
  <si>
    <t>Enermax Mouse, USB</t>
  </si>
  <si>
    <t>6/3/2014</t>
  </si>
  <si>
    <t>CB-12535</t>
  </si>
  <si>
    <t>Claudia Bergmann</t>
  </si>
  <si>
    <t>Southaven</t>
  </si>
  <si>
    <t>OFF-BI-10002026</t>
  </si>
  <si>
    <t>Ibico Recycled Linen-Style Covers</t>
  </si>
  <si>
    <t>OFF-EN-10003862</t>
  </si>
  <si>
    <t>Laser &amp; Ink Jet Business Envelopes</t>
  </si>
  <si>
    <t>10/3/2014</t>
  </si>
  <si>
    <t>SC-10050</t>
  </si>
  <si>
    <t>Magnitogorsk</t>
  </si>
  <si>
    <t>Chelyabinsk</t>
  </si>
  <si>
    <t>OFF-ELD-10000967</t>
  </si>
  <si>
    <t>Eldon Folders, Industrial</t>
  </si>
  <si>
    <t>7/5/2014</t>
  </si>
  <si>
    <t>RE-19405</t>
  </si>
  <si>
    <t>Ricardo Emerson</t>
  </si>
  <si>
    <t>OFF-EN-10002258</t>
  </si>
  <si>
    <t>Jiffy Mailers, with clear poly window</t>
  </si>
  <si>
    <t>KW-6570</t>
  </si>
  <si>
    <t>Kelly Williams</t>
  </si>
  <si>
    <t>Trabzon</t>
  </si>
  <si>
    <t>OFF-AME-10000244</t>
  </si>
  <si>
    <t>Ames Manila Envelope, Security-Tint</t>
  </si>
  <si>
    <t>OFF-AR-10000767</t>
  </si>
  <si>
    <t>13-06-2014</t>
  </si>
  <si>
    <t>EM-14200</t>
  </si>
  <si>
    <t>Evan Minnotte</t>
  </si>
  <si>
    <t>San Andr閟 Tuxtla</t>
  </si>
  <si>
    <t>OFF-LA-10002895</t>
  </si>
  <si>
    <t>OFF-FA-10004606</t>
  </si>
  <si>
    <t>12/8/2014</t>
  </si>
  <si>
    <t>Ludhiana</t>
  </si>
  <si>
    <t>TEC-CO-10001410</t>
  </si>
  <si>
    <t>Canon Personal Copier, High-Speed</t>
  </si>
  <si>
    <t>TEC-AC-10001714</t>
  </si>
  <si>
    <t>Logitech燤X Performance Wireless Mouse</t>
  </si>
  <si>
    <t>8/8/2014</t>
  </si>
  <si>
    <t>ME-18010</t>
  </si>
  <si>
    <t>Michelle Ellison</t>
  </si>
  <si>
    <t>OFF-BI-10001643</t>
  </si>
  <si>
    <t>Acco Binder, Recycled</t>
  </si>
  <si>
    <t>Lismore</t>
  </si>
  <si>
    <t>MY-8295</t>
  </si>
  <si>
    <t>FUR-OFF-10001661</t>
  </si>
  <si>
    <t>Office Star Chairmat, Red</t>
  </si>
  <si>
    <t>TB-11250</t>
  </si>
  <si>
    <t>Tim Brockman</t>
  </si>
  <si>
    <t>Bornova</t>
  </si>
  <si>
    <t>OFF-CAM-10000726</t>
  </si>
  <si>
    <t>Cameo Interoffice Envelope, Security-Tint</t>
  </si>
  <si>
    <t>11/10/2014</t>
  </si>
  <si>
    <t>FUR-CH-10003894</t>
  </si>
  <si>
    <t>Harbour Creations Steel Folding Chair, Adjustable</t>
  </si>
  <si>
    <t>10/10/2014</t>
  </si>
  <si>
    <t>Rugby</t>
  </si>
  <si>
    <t>TEC-MA-10000327</t>
  </si>
  <si>
    <t>Epson Phone, Durable</t>
  </si>
  <si>
    <t>OFF-ST-10004097</t>
  </si>
  <si>
    <t>Tenex Box, Wire Frame</t>
  </si>
  <si>
    <t>12/10/2014</t>
  </si>
  <si>
    <t>Madero</t>
  </si>
  <si>
    <t>Tamaulipas</t>
  </si>
  <si>
    <t>OFF-SU-10002550</t>
  </si>
  <si>
    <t>FUR-IKE-10001539</t>
  </si>
  <si>
    <t>Ikea Classic Bookcase, Pine</t>
  </si>
  <si>
    <t>Jhansi</t>
  </si>
  <si>
    <t>FUR-CH-10002743</t>
  </si>
  <si>
    <t>Tipitapa</t>
  </si>
  <si>
    <t>TEC-PH-10003416</t>
  </si>
  <si>
    <t>Samsung Office Telephone, with Caller ID</t>
  </si>
  <si>
    <t>KB-16405</t>
  </si>
  <si>
    <t>Katrina Bavinger</t>
  </si>
  <si>
    <t>OFF-FA-10003891</t>
  </si>
  <si>
    <t>Stockwell Push Pins, Metal</t>
  </si>
  <si>
    <t>13-12-2014</t>
  </si>
  <si>
    <t>Irapuato</t>
  </si>
  <si>
    <t>FUR-BO-10002084</t>
  </si>
  <si>
    <t>Dania Library with Doors, Metal</t>
  </si>
  <si>
    <t>FUR-FU-10001934</t>
  </si>
  <si>
    <t>Magnifier Swing Arm Lamp</t>
  </si>
  <si>
    <t>11/1/2014</t>
  </si>
  <si>
    <t>DB-3120</t>
  </si>
  <si>
    <t>FUR-IKE-10003262</t>
  </si>
  <si>
    <t>Ikea Floating Shelf Set, Traditional</t>
  </si>
  <si>
    <t>7/2/2014</t>
  </si>
  <si>
    <t>MV-17485</t>
  </si>
  <si>
    <t>Arlington</t>
  </si>
  <si>
    <t>FUR-BO-10004015</t>
  </si>
  <si>
    <t>Bush Andora Bookcase, Maple/Graphite Gray Finish</t>
  </si>
  <si>
    <t>13-02-2014</t>
  </si>
  <si>
    <t>SP-20545</t>
  </si>
  <si>
    <t>Sibella Parks</t>
  </si>
  <si>
    <t>OFF-BI-10000279</t>
  </si>
  <si>
    <t>Acco Recycled 2" Capacity Laser Printer Hanging Data Binders</t>
  </si>
  <si>
    <t>Livingstone</t>
  </si>
  <si>
    <t>TEC-CIS-10001122</t>
  </si>
  <si>
    <t>Cisco Speaker Phone, VoIP</t>
  </si>
  <si>
    <t>11/3/2014</t>
  </si>
  <si>
    <t>OFF-ST-10000675</t>
  </si>
  <si>
    <t>File Shuttle II and Handi-File, Black</t>
  </si>
  <si>
    <t>12/4/2014</t>
  </si>
  <si>
    <t>JW-15220</t>
  </si>
  <si>
    <t>Jane Waco</t>
  </si>
  <si>
    <t>Mangalore</t>
  </si>
  <si>
    <t>FUR-CH-10004609</t>
  </si>
  <si>
    <t>11/4/2014</t>
  </si>
  <si>
    <t>LD-17005</t>
  </si>
  <si>
    <t>Lisa DeCherney</t>
  </si>
  <si>
    <t>Kukatpalli</t>
  </si>
  <si>
    <t>Telangana</t>
  </si>
  <si>
    <t>OFF-FA-10000197</t>
  </si>
  <si>
    <t>12/5/2014</t>
  </si>
  <si>
    <t>DB-13555</t>
  </si>
  <si>
    <t>Dorothy Badders</t>
  </si>
  <si>
    <t>OFF-ST-10001932</t>
  </si>
  <si>
    <t>Fellowes Staxonsteel Drawer Files</t>
  </si>
  <si>
    <t>JB-16000</t>
  </si>
  <si>
    <t>Joy Bell-</t>
  </si>
  <si>
    <t>Velletri</t>
  </si>
  <si>
    <t>OFF-BI-10003763</t>
  </si>
  <si>
    <t>Ibico Index Tab, Economy</t>
  </si>
  <si>
    <t>OFF-SU-10000556</t>
  </si>
  <si>
    <t>Kleencut Shears, Steel</t>
  </si>
  <si>
    <t>Mwanza</t>
  </si>
  <si>
    <t>OFF-WIL-10001979</t>
  </si>
  <si>
    <t>Wilson Jones Binder Covers, Clear</t>
  </si>
  <si>
    <t>11/6/2014</t>
  </si>
  <si>
    <t>GH-14410</t>
  </si>
  <si>
    <t>Gary Hansen</t>
  </si>
  <si>
    <t>OFF-ST-10002957</t>
  </si>
  <si>
    <t>Sterilite Show Offs Storage Containers</t>
  </si>
  <si>
    <t>12/7/2014</t>
  </si>
  <si>
    <t>SE-10110</t>
  </si>
  <si>
    <t>Braila</t>
  </si>
  <si>
    <t>FUR-SAU-10004221</t>
  </si>
  <si>
    <t>Sauder Corner Shelving, Mobile</t>
  </si>
  <si>
    <t>11/7/2014</t>
  </si>
  <si>
    <t>OFF-EN-10002425</t>
  </si>
  <si>
    <t>Ames Peel and Seal, Set of 50</t>
  </si>
  <si>
    <t>14-08-2014</t>
  </si>
  <si>
    <t>DK-12835</t>
  </si>
  <si>
    <t>Damala Kotsonis</t>
  </si>
  <si>
    <t>TEC-AC-10002257</t>
  </si>
  <si>
    <t>Enermax Router, Bluetooth</t>
  </si>
  <si>
    <t>11/8/2014</t>
  </si>
  <si>
    <t>KF-6285</t>
  </si>
  <si>
    <t>Targu Mures</t>
  </si>
  <si>
    <t>Mures</t>
  </si>
  <si>
    <t>OFF-KRA-10000117</t>
  </si>
  <si>
    <t>Kraft Mailers, Security-Tint</t>
  </si>
  <si>
    <t>ML-18040</t>
  </si>
  <si>
    <t>Michelle Lonsdale</t>
  </si>
  <si>
    <t>Getafe</t>
  </si>
  <si>
    <t>Coventry</t>
  </si>
  <si>
    <t>9/10/2014</t>
  </si>
  <si>
    <t>Masaya</t>
  </si>
  <si>
    <t>FUR-BO-10003543</t>
  </si>
  <si>
    <t>Safco Floating Shelf Set, Mobile</t>
  </si>
  <si>
    <t>FUR-FU-10004954</t>
  </si>
  <si>
    <t>Tenex Clock, Duo Pack</t>
  </si>
  <si>
    <t>13-10-2014</t>
  </si>
  <si>
    <t>El Tigre</t>
  </si>
  <si>
    <t>Anzo醫egui</t>
  </si>
  <si>
    <t>Belleville</t>
  </si>
  <si>
    <t>OFF-PA-10004888</t>
  </si>
  <si>
    <t>Xerox 217</t>
  </si>
  <si>
    <t>12/11/2014</t>
  </si>
  <si>
    <t>Ajmer</t>
  </si>
  <si>
    <t>Rajasthan</t>
  </si>
  <si>
    <t>OFF-AP-10001670</t>
  </si>
  <si>
    <t>Hoover Coffee Grinder, White</t>
  </si>
  <si>
    <t>14-11-2014</t>
  </si>
  <si>
    <t>TEC-AC-10001465</t>
  </si>
  <si>
    <t>SanDisk Cruzer 64 GB USB Flash Drive</t>
  </si>
  <si>
    <t>13-11-2014</t>
  </si>
  <si>
    <t>DW-3540</t>
  </si>
  <si>
    <t>Ibadan</t>
  </si>
  <si>
    <t>Oyo</t>
  </si>
  <si>
    <t>OFF-WIL-10000777</t>
  </si>
  <si>
    <t>Wilson Jones 3-Hole Punch, Recycled</t>
  </si>
  <si>
    <t>8/1/2014</t>
  </si>
  <si>
    <t>RP-19855</t>
  </si>
  <si>
    <t>Roy Phan</t>
  </si>
  <si>
    <t>OFF-AR-10000475</t>
  </si>
  <si>
    <t>Sanford Canvas, Blue</t>
  </si>
  <si>
    <t>13-01-2014</t>
  </si>
  <si>
    <t>Bras韑ia</t>
  </si>
  <si>
    <t>Federal District</t>
  </si>
  <si>
    <t>TEC-PH-10000693</t>
  </si>
  <si>
    <t>Apple Speaker Phone, with Caller ID</t>
  </si>
  <si>
    <t>JD-16015</t>
  </si>
  <si>
    <t>Joy Daniels</t>
  </si>
  <si>
    <t>FUR-BO-10001867</t>
  </si>
  <si>
    <t>Dania Corner Shelving, Mobile</t>
  </si>
  <si>
    <t>13-04-2014</t>
  </si>
  <si>
    <t>TG-11310</t>
  </si>
  <si>
    <t>OFF-KIT-10000099</t>
  </si>
  <si>
    <t>KitchenAid Refrigerator, Silver</t>
  </si>
  <si>
    <t>10/4/2014</t>
  </si>
  <si>
    <t>TZ-21580</t>
  </si>
  <si>
    <t>Tracy Zic</t>
  </si>
  <si>
    <t>Zapopan</t>
  </si>
  <si>
    <t>OFF-ST-10001890</t>
  </si>
  <si>
    <t>FUR-BO-10001872</t>
  </si>
  <si>
    <t>15-05-2014</t>
  </si>
  <si>
    <t>Meyzieu</t>
  </si>
  <si>
    <t>TEC-CO-10001425</t>
  </si>
  <si>
    <t>HP Personal Copier, Color</t>
  </si>
  <si>
    <t>FUR-CH-10002017</t>
  </si>
  <si>
    <t>SAFCO Optional Arm Kit for Workspace Cribbage Stacking Chair</t>
  </si>
  <si>
    <t>14-05-2014</t>
  </si>
  <si>
    <t>HL-15040</t>
  </si>
  <si>
    <t>Hunter Lopez</t>
  </si>
  <si>
    <t>Lahore</t>
  </si>
  <si>
    <t>Pakistan</t>
  </si>
  <si>
    <t>OFF-EN-10004938</t>
  </si>
  <si>
    <t>Ames Business Envelopes, Set of 50</t>
  </si>
  <si>
    <t>12/6/2014</t>
  </si>
  <si>
    <t>TEC-CO-10002242</t>
  </si>
  <si>
    <t>Brother Fax and Copier, Color</t>
  </si>
  <si>
    <t>MT-7815</t>
  </si>
  <si>
    <t>Arak</t>
  </si>
  <si>
    <t>Markazi</t>
  </si>
  <si>
    <t>TEC-PAN-10002454</t>
  </si>
  <si>
    <t>Panasonic Phone, Red</t>
  </si>
  <si>
    <t>13-07-2014</t>
  </si>
  <si>
    <t>JE-15610</t>
  </si>
  <si>
    <t>Jim Epp</t>
  </si>
  <si>
    <t>OFF-LA-10002575</t>
  </si>
  <si>
    <t>Smead Legal Exhibit Labels, 5000 Label Set</t>
  </si>
  <si>
    <t>FUR-FU-10000735</t>
  </si>
  <si>
    <t>Tenex Frame, Erganomic</t>
  </si>
  <si>
    <t>AG-300</t>
  </si>
  <si>
    <t>TEC-OKI-10002750</t>
  </si>
  <si>
    <t>Okidata Inkjet, Wireless</t>
  </si>
  <si>
    <t>OFF-ST-10002632</t>
  </si>
  <si>
    <t>Smead Shelving, Industrial</t>
  </si>
  <si>
    <t>OFF-BI-10003582</t>
  </si>
  <si>
    <t>Cardinal Index Tab, Economy</t>
  </si>
  <si>
    <t>15-09-2014</t>
  </si>
  <si>
    <t>TB-11190</t>
  </si>
  <si>
    <t>Thomas Brumley</t>
  </si>
  <si>
    <t>OFF-HOO-10001881</t>
  </si>
  <si>
    <t>Hoover Stove, White</t>
  </si>
  <si>
    <t>13-09-2014</t>
  </si>
  <si>
    <t>DM-12955</t>
  </si>
  <si>
    <t>Dario Medina</t>
  </si>
  <si>
    <t>OFF-AP-10001271</t>
  </si>
  <si>
    <t>Eureka The Boss Cordless Rechargeable Stick Vac</t>
  </si>
  <si>
    <t>14-09-2014</t>
  </si>
  <si>
    <t>AB-10165</t>
  </si>
  <si>
    <t>Alan Barnes</t>
  </si>
  <si>
    <t>OFF-SU-10004110</t>
  </si>
  <si>
    <t>Stiletto Scissors, Serrated</t>
  </si>
  <si>
    <t>JF-5490</t>
  </si>
  <si>
    <t>Homyel'</t>
  </si>
  <si>
    <t>OFF-STA-10003908</t>
  </si>
  <si>
    <t>Stanley Highlighters, Blue</t>
  </si>
  <si>
    <t>BE-11410</t>
  </si>
  <si>
    <t>Bobby Elias</t>
  </si>
  <si>
    <t>Cheltenham</t>
  </si>
  <si>
    <t>TEC-PH-10001732</t>
  </si>
  <si>
    <t>Samsung Audio Dock, Cordless</t>
  </si>
  <si>
    <t>DJ-13510</t>
  </si>
  <si>
    <t>Don Jones</t>
  </si>
  <si>
    <t>Taubat?S鉶 Paulo</t>
  </si>
  <si>
    <t>OFF-ST-10002122</t>
  </si>
  <si>
    <t>Smead Box, Industrial</t>
  </si>
  <si>
    <t>OFF-SU-10003683</t>
  </si>
  <si>
    <t>Kleencut Ruler, Easy Grip</t>
  </si>
  <si>
    <t>TEC-CO-10003318</t>
  </si>
  <si>
    <t>Hewlett Ink, Digital</t>
  </si>
  <si>
    <t>KC-16540</t>
  </si>
  <si>
    <t>Kelly Collister</t>
  </si>
  <si>
    <t>OFF-BI-10001422</t>
  </si>
  <si>
    <t>Cardinal 3-Hole Punch, Clear</t>
  </si>
  <si>
    <t>12/12/2014</t>
  </si>
  <si>
    <t>Shenyang</t>
  </si>
  <si>
    <t>Liaoning</t>
  </si>
  <si>
    <t>TEC-MA-10000772</t>
  </si>
  <si>
    <t>Okidata Phone, Durable</t>
  </si>
  <si>
    <t>15-12-2014</t>
  </si>
  <si>
    <t>OFF-AR-10000727</t>
  </si>
  <si>
    <t>DH-13675</t>
  </si>
  <si>
    <t>Duane Huffman</t>
  </si>
  <si>
    <t>OFF-EN-10001616</t>
  </si>
  <si>
    <t>GlobeWeis Business Envelopes, Recycled</t>
  </si>
  <si>
    <t>9/1/2014</t>
  </si>
  <si>
    <t>14-01-2014</t>
  </si>
  <si>
    <t>ND-18460</t>
  </si>
  <si>
    <t>Neil Ducich</t>
  </si>
  <si>
    <t>Bradford</t>
  </si>
  <si>
    <t>FUR-CH-10003249</t>
  </si>
  <si>
    <t>HJ-14875</t>
  </si>
  <si>
    <t>Heather Jas</t>
  </si>
  <si>
    <t>Bath</t>
  </si>
  <si>
    <t>OFF-LA-10001170</t>
  </si>
  <si>
    <t>Harbour Creations Color Coded Labels, 5000 Label Set</t>
  </si>
  <si>
    <t>Bayeux</t>
  </si>
  <si>
    <t>Lower Normandy</t>
  </si>
  <si>
    <t>Oak Park</t>
  </si>
  <si>
    <t>FUR-FU-10004665</t>
  </si>
  <si>
    <t>3M Polarizing Task Lamp with Clamp Arm, Light Gray</t>
  </si>
  <si>
    <t>14-04-2014</t>
  </si>
  <si>
    <t>Detmold</t>
  </si>
  <si>
    <t>OFF-SU-10002653</t>
  </si>
  <si>
    <t>Kleencut Letter Opener, High Speed</t>
  </si>
  <si>
    <t>RH-19510</t>
  </si>
  <si>
    <t>Rick Huthwaite</t>
  </si>
  <si>
    <t>Coimbatore</t>
  </si>
  <si>
    <t>FUR-FU-10002829</t>
  </si>
  <si>
    <t>Deflect-O Clock, Black</t>
  </si>
  <si>
    <t>13-05-2014</t>
  </si>
  <si>
    <t>Ilorin</t>
  </si>
  <si>
    <t>Kwara</t>
  </si>
  <si>
    <t>16-06-2014</t>
  </si>
  <si>
    <t>Korba</t>
  </si>
  <si>
    <t>FUR-BO-10001874</t>
  </si>
  <si>
    <t>Sauder Corner Shelving, Pine</t>
  </si>
  <si>
    <t>TEC-PH-10002755</t>
  </si>
  <si>
    <t>OFF-BI-10001833</t>
  </si>
  <si>
    <t>Ibico Hole Reinforcements, Recycled</t>
  </si>
  <si>
    <t>MG-17680</t>
  </si>
  <si>
    <t>TEC-PH-10000307</t>
  </si>
  <si>
    <t>Shocksock Galaxy S4 Armband</t>
  </si>
  <si>
    <t>14-07-2014</t>
  </si>
  <si>
    <t>KL-6555</t>
  </si>
  <si>
    <t>Kelly Lampkin</t>
  </si>
  <si>
    <t>OFF-ROG-10003993</t>
  </si>
  <si>
    <t>SJ-20500</t>
  </si>
  <si>
    <t>Christchurch</t>
  </si>
  <si>
    <t>Canterbury</t>
  </si>
  <si>
    <t>OFF-LA-10002337</t>
  </si>
  <si>
    <t>Smead Shipping Labels, 5000 Label Set</t>
  </si>
  <si>
    <t>15-08-2014</t>
  </si>
  <si>
    <t>Albi</t>
  </si>
  <si>
    <t>TEC-PH-10001014</t>
  </si>
  <si>
    <t>Cisco Speaker Phone, with Caller ID</t>
  </si>
  <si>
    <t>Pertuis</t>
  </si>
  <si>
    <t>OFF-BI-10000341</t>
  </si>
  <si>
    <t>Vitrolles</t>
  </si>
  <si>
    <t>FUR-FU-10002919</t>
  </si>
  <si>
    <t>LW-16825</t>
  </si>
  <si>
    <t>Laurel Workman</t>
  </si>
  <si>
    <t>Mysore</t>
  </si>
  <si>
    <t>FUR-FU-10003939</t>
  </si>
  <si>
    <t>12/9/2014</t>
  </si>
  <si>
    <t>Rosario</t>
  </si>
  <si>
    <t>Santa Fe</t>
  </si>
  <si>
    <t>OFF-LA-10002821</t>
  </si>
  <si>
    <t>FUR-TA-10000991</t>
  </si>
  <si>
    <t>Lesro Computer Table, Adjustable Height</t>
  </si>
  <si>
    <t>EG-13900</t>
  </si>
  <si>
    <t>TEC-PH-10004200</t>
  </si>
  <si>
    <t>Motorola Audio Dock, Full Size</t>
  </si>
  <si>
    <t>14-10-2014</t>
  </si>
  <si>
    <t>OFF-BI-10002907</t>
  </si>
  <si>
    <t>Wilson Jones 3-Hole Punch, Economy</t>
  </si>
  <si>
    <t>FUR-BO-10001972</t>
  </si>
  <si>
    <t>O'Sullivan 4-Shelf Bookcase in Odessa Pine</t>
  </si>
  <si>
    <t>Inglewood</t>
  </si>
  <si>
    <t>OFF-PA-10003651</t>
  </si>
  <si>
    <t>Xerox 1968</t>
  </si>
  <si>
    <t>SV-20785</t>
  </si>
  <si>
    <t>Acu馻</t>
  </si>
  <si>
    <t>BF-975</t>
  </si>
  <si>
    <t>OFF-IBI-10002637</t>
  </si>
  <si>
    <t>Ibico Binding Machine, Durable</t>
  </si>
  <si>
    <t>14-12-2014</t>
  </si>
  <si>
    <t>EJ-4155</t>
  </si>
  <si>
    <t>Eva Jacobs</t>
  </si>
  <si>
    <t>Rabat</t>
  </si>
  <si>
    <t>Rabat-Sal?Zemmour-Zaer</t>
  </si>
  <si>
    <t>OFF-ROG-10003300</t>
  </si>
  <si>
    <t>Rogers Box, Wire Frame</t>
  </si>
  <si>
    <t>DE-3255</t>
  </si>
  <si>
    <t>Radom</t>
  </si>
  <si>
    <t>Masovia</t>
  </si>
  <si>
    <t>TEC-PAN-10000131</t>
  </si>
  <si>
    <t>Panasonic Receipt Printer, Red</t>
  </si>
  <si>
    <t>14-02-2014</t>
  </si>
  <si>
    <t>TEC-PH-10002565</t>
  </si>
  <si>
    <t>Kalundborg</t>
  </si>
  <si>
    <t>Zealand</t>
  </si>
  <si>
    <t>Denmark</t>
  </si>
  <si>
    <t>OFF-PA-10002338</t>
  </si>
  <si>
    <t>Green Bar Parchment Paper, Recycled</t>
  </si>
  <si>
    <t>14-03-2014</t>
  </si>
  <si>
    <t>LW-16990</t>
  </si>
  <si>
    <t>Lindsay Williams</t>
  </si>
  <si>
    <t>TEC-AC-10001908</t>
  </si>
  <si>
    <t>Logitech Wireless Headset h800</t>
  </si>
  <si>
    <t>KB-16315</t>
  </si>
  <si>
    <t>Karl Braun</t>
  </si>
  <si>
    <t>OFF-BI-10003910</t>
  </si>
  <si>
    <t>DXL Angle-View Binders with Locking Rings by Samsill</t>
  </si>
  <si>
    <t>IM-15070</t>
  </si>
  <si>
    <t>Irene Maddox</t>
  </si>
  <si>
    <t>OFF-BI-10001895</t>
  </si>
  <si>
    <t>16-04-2014</t>
  </si>
  <si>
    <t>10/5/2014</t>
  </si>
  <si>
    <t>LB-16795</t>
  </si>
  <si>
    <t>Laurel Beltran</t>
  </si>
  <si>
    <t>TEC-AC-10004171</t>
  </si>
  <si>
    <t>Razer Kraken 7.1 Surround Sound Over Ear USB Gaming Headset</t>
  </si>
  <si>
    <t>OFF-LA-10000244</t>
  </si>
  <si>
    <t>NC-18625</t>
  </si>
  <si>
    <t>Noah Childs</t>
  </si>
  <si>
    <t>OFF-ST-10001496</t>
  </si>
  <si>
    <t>Standard Rollaway File with Lock</t>
  </si>
  <si>
    <t>14-06-2014</t>
  </si>
  <si>
    <t>CY-12745</t>
  </si>
  <si>
    <t>Craig Yedwab</t>
  </si>
  <si>
    <t>Granada</t>
  </si>
  <si>
    <t>FUR-FU-10003069</t>
  </si>
  <si>
    <t>Deflect-O Photo Frame, Durable</t>
  </si>
  <si>
    <t>CD-12280</t>
  </si>
  <si>
    <t>Christina DeMoss</t>
  </si>
  <si>
    <t>Yancheng</t>
  </si>
  <si>
    <t>OFF-EN-10002806</t>
  </si>
  <si>
    <t>GlobeWeis Peel and Seal, Recycled</t>
  </si>
  <si>
    <t>CA-11965</t>
  </si>
  <si>
    <t>Garbsen</t>
  </si>
  <si>
    <t>FUR-BO-10002812</t>
  </si>
  <si>
    <t>Sauder 3-Shelf Cabinet, Pine</t>
  </si>
  <si>
    <t>15-07-2014</t>
  </si>
  <si>
    <t>Palembang</t>
  </si>
  <si>
    <t>Sumatera Selatan</t>
  </si>
  <si>
    <t>OFF-AR-10000027</t>
  </si>
  <si>
    <t>CS-11845</t>
  </si>
  <si>
    <t>Cari Sayre</t>
  </si>
  <si>
    <t>OFF-PA-10004385</t>
  </si>
  <si>
    <t>Eaton Parchment Paper, Premium</t>
  </si>
  <si>
    <t>10/9/2014</t>
  </si>
  <si>
    <t>SL-20155</t>
  </si>
  <si>
    <t>Sara Luxemburg</t>
  </si>
  <si>
    <t>Palmerston North</t>
  </si>
  <si>
    <t>Manawatu-Wanganui</t>
  </si>
  <si>
    <t>TEC-AC-10000865</t>
  </si>
  <si>
    <t>Enermax Keyboard, Bluetooth</t>
  </si>
  <si>
    <t>RH-19600</t>
  </si>
  <si>
    <t>Rob Haberlin</t>
  </si>
  <si>
    <t>FUR-FU-10001867</t>
  </si>
  <si>
    <t>Eldon Expressions Punched Metal &amp; Wood Desk Accessories, Pewter &amp; Cherry</t>
  </si>
  <si>
    <t>OFF-AR-10003829</t>
  </si>
  <si>
    <t>Newell 35</t>
  </si>
  <si>
    <t>Gisborne</t>
  </si>
  <si>
    <t>OFF-EN-10003920</t>
  </si>
  <si>
    <t>Jiffy Business Envelopes, Set of 50</t>
  </si>
  <si>
    <t>15-11-2014</t>
  </si>
  <si>
    <t>BT-11440</t>
  </si>
  <si>
    <t>Bobby Trafton</t>
  </si>
  <si>
    <t>OFF-AP-10004964</t>
  </si>
  <si>
    <t>FUR-BO-10000148</t>
  </si>
  <si>
    <t>Bush 3-Shelf Cabinet, Metal</t>
  </si>
  <si>
    <t>AJ-10960</t>
  </si>
  <si>
    <t>Astrea Jones</t>
  </si>
  <si>
    <t>17-11-2014</t>
  </si>
  <si>
    <t>Istres</t>
  </si>
  <si>
    <t>OFF-ST-10004317</t>
  </si>
  <si>
    <t>Daloa</t>
  </si>
  <si>
    <t>Haut-Sassandra</t>
  </si>
  <si>
    <t>TEC-BRO-10000374</t>
  </si>
  <si>
    <t>Brother Ink, Laser</t>
  </si>
  <si>
    <t>Kentucky</t>
  </si>
  <si>
    <t>OFF-AP-10000159</t>
  </si>
  <si>
    <t>Belkin F9M820V08 8 Outlet Surge</t>
  </si>
  <si>
    <t>17-12-2014</t>
  </si>
  <si>
    <t>OFF-AR-10002165</t>
  </si>
  <si>
    <t>Boston Sketch Pad, Fluorescent</t>
  </si>
  <si>
    <t>SW-20275</t>
  </si>
  <si>
    <t>Scott Williamson</t>
  </si>
  <si>
    <t>OFF-BI-10003503</t>
  </si>
  <si>
    <t>15-01-2014</t>
  </si>
  <si>
    <t>Hobart</t>
  </si>
  <si>
    <t>Tasmania</t>
  </si>
  <si>
    <t>16-02-2014</t>
  </si>
  <si>
    <t>ST-10530</t>
  </si>
  <si>
    <t>Casablanca</t>
  </si>
  <si>
    <t>Grand Casablanca</t>
  </si>
  <si>
    <t>OFF-BOS-10001348</t>
  </si>
  <si>
    <t>13-03-2014</t>
  </si>
  <si>
    <t>OFF-EN-10001136</t>
  </si>
  <si>
    <t>Kraft Interoffice Envelope, Recycled</t>
  </si>
  <si>
    <t>17-03-2014</t>
  </si>
  <si>
    <t>EB-13870</t>
  </si>
  <si>
    <t>Emily Burns</t>
  </si>
  <si>
    <t>TEC-PH-10004896</t>
  </si>
  <si>
    <t>Nokia Lumia 521 (T-Mobile)</t>
  </si>
  <si>
    <t>Turin</t>
  </si>
  <si>
    <t>Piedmont</t>
  </si>
  <si>
    <t>TEC-MA-10001881</t>
  </si>
  <si>
    <t>Konica Card Printer, Red</t>
  </si>
  <si>
    <t>SC-10020</t>
  </si>
  <si>
    <t>Sam Craven</t>
  </si>
  <si>
    <t>OFF-ELD-10000124</t>
  </si>
  <si>
    <t>Eldon Trays, Single Width</t>
  </si>
  <si>
    <t>JL-15175</t>
  </si>
  <si>
    <t>James Lanier</t>
  </si>
  <si>
    <t>OFF-BI-10002062</t>
  </si>
  <si>
    <t>15-06-2014</t>
  </si>
  <si>
    <t>SS-20140</t>
  </si>
  <si>
    <t>FUR-CH-10003965</t>
  </si>
  <si>
    <t>Hon Rocking Chair, Red</t>
  </si>
  <si>
    <t>Perth</t>
  </si>
  <si>
    <t>TEC-CO-10004263</t>
  </si>
  <si>
    <t>Hewlett Personal Copier, Laser</t>
  </si>
  <si>
    <t>TC-21145</t>
  </si>
  <si>
    <t>Theresa Coyne</t>
  </si>
  <si>
    <t>OFF-SU-10001891</t>
  </si>
  <si>
    <t>Acme Ruler, Easy Grip</t>
  </si>
  <si>
    <t>CK-12760</t>
  </si>
  <si>
    <t>Northampton</t>
  </si>
  <si>
    <t>OFF-BI-10002172</t>
  </si>
  <si>
    <t>Acco Binding Machine, Recycled</t>
  </si>
  <si>
    <t>NR-8550</t>
  </si>
  <si>
    <t>BF-11275</t>
  </si>
  <si>
    <t>Beth Fritzler</t>
  </si>
  <si>
    <t>Columbus</t>
  </si>
  <si>
    <t>OFF-AP-10003278</t>
  </si>
  <si>
    <t>Belkin 7-Outlet SurgeMaster Home Series</t>
  </si>
  <si>
    <t>AG-675</t>
  </si>
  <si>
    <t>Anna Gayman</t>
  </si>
  <si>
    <t>16-08-2014</t>
  </si>
  <si>
    <t>JD-15895</t>
  </si>
  <si>
    <t>Jonathan Doherty</t>
  </si>
  <si>
    <t>Antwerp</t>
  </si>
  <si>
    <t>17-08-2014</t>
  </si>
  <si>
    <t>Rillieux-la-Pape</t>
  </si>
  <si>
    <t>TEC-AC-10002738</t>
  </si>
  <si>
    <t>Belkin Memory Card, Programmable</t>
  </si>
  <si>
    <t>NH-8610</t>
  </si>
  <si>
    <t>Sibiu</t>
  </si>
  <si>
    <t>OFF-CAR-10001471</t>
  </si>
  <si>
    <t>Wasquehal</t>
  </si>
  <si>
    <t>TEC-CO-10001894</t>
  </si>
  <si>
    <t>Helmond</t>
  </si>
  <si>
    <t>North Brabant</t>
  </si>
  <si>
    <t>OFF-AP-10000818</t>
  </si>
  <si>
    <t>Hoover Blender, Black</t>
  </si>
  <si>
    <t>TB-11400</t>
  </si>
  <si>
    <t>OFF-STI-10000144</t>
  </si>
  <si>
    <t>Stiletto Box Cutter, Steel</t>
  </si>
  <si>
    <t>OFF-FA-10001086</t>
  </si>
  <si>
    <t>Accos Rubber Bands, Assorted Sizes</t>
  </si>
  <si>
    <t>15-10-2014</t>
  </si>
  <si>
    <t>OFF-ST-10001050</t>
  </si>
  <si>
    <t>Tucson</t>
  </si>
  <si>
    <t>FUR-CH-10003312</t>
  </si>
  <si>
    <t>Hon 2090 揚illow Soft?Series Mid Back Swivel/Tilt Chairs</t>
  </si>
  <si>
    <t>IM-5070</t>
  </si>
  <si>
    <t>TEC-MOT-10003050</t>
  </si>
  <si>
    <t>OFF-BI-10000088</t>
  </si>
  <si>
    <t>GBC Imprintable Covers</t>
  </si>
  <si>
    <t>Catia La Mar</t>
  </si>
  <si>
    <t>Vargas</t>
  </si>
  <si>
    <t>TEC-MA-10001598</t>
  </si>
  <si>
    <t>OFF-SU-10004848</t>
  </si>
  <si>
    <t>Stockton</t>
  </si>
  <si>
    <t>Jackery Bar Premium Fast-charging Portable Charger</t>
  </si>
  <si>
    <t>FUR-FU-10001940</t>
  </si>
  <si>
    <t>12/2/2014</t>
  </si>
  <si>
    <t>17-02-2014</t>
  </si>
  <si>
    <t>GR-14560</t>
  </si>
  <si>
    <t>Georgia Rosenberg</t>
  </si>
  <si>
    <t>OFF-SU-10004306</t>
  </si>
  <si>
    <t>12/3/2014</t>
  </si>
  <si>
    <t>MH-17290</t>
  </si>
  <si>
    <t>16-03-2014</t>
  </si>
  <si>
    <t>NS-18505</t>
  </si>
  <si>
    <t>Neola Schneider</t>
  </si>
  <si>
    <t>TEC-AC-10000269</t>
  </si>
  <si>
    <t>Memorex Numeric Keypad, USB</t>
  </si>
  <si>
    <t>OFF-BI-10002794</t>
  </si>
  <si>
    <t>Avery Trapezoid Ring Binder, 3" Capacity, Black, 1040 sheets</t>
  </si>
  <si>
    <t>TEC-AC-10003441</t>
  </si>
  <si>
    <t>Kingston Digital DataTraveler 32GB USB 2.0</t>
  </si>
  <si>
    <t>OFF-PA-10002870</t>
  </si>
  <si>
    <t>Ampad Phone Message Book, Recycled, 400 Message Capacity, 5 緮 x 11?,37.44,6,0,16.848,10.34,Medium_x000D_
30075,IN-2014-24090,12/5/2014,15-05-2014,First Class,TN-21040,Tanja Norvell,Home Office,Shangqiu,Henan,China,,APAC,North Asia,OFF-AR-10000681,Office Supplies,Art,Binney &amp; Smith Sketch Pad</t>
  </si>
  <si>
    <t xml:space="preserve"> Water Color"</t>
  </si>
  <si>
    <t>OFF-BI-10000962</t>
  </si>
  <si>
    <t>Acco Flexible ACCOHIDE Square Ring Data Binder, Dark Blue, 11 1/2" X 14" 7/8"</t>
  </si>
  <si>
    <t>19-06-2014</t>
  </si>
  <si>
    <t>MC-17590</t>
  </si>
  <si>
    <t>Beijing</t>
  </si>
  <si>
    <t>FUR-CH-10000294</t>
  </si>
  <si>
    <t>Office Star Swivel Stool, Red</t>
  </si>
  <si>
    <t>17-06-2014</t>
  </si>
  <si>
    <t>CR-2625</t>
  </si>
  <si>
    <t>Matola</t>
  </si>
  <si>
    <t>OFF-ROG-10001399</t>
  </si>
  <si>
    <t>Rogers Shelving, Single Width</t>
  </si>
  <si>
    <t>KW-6435</t>
  </si>
  <si>
    <t>OFF-STI-10001957</t>
  </si>
  <si>
    <t>Stiletto Ruler, Serrated</t>
  </si>
  <si>
    <t>18-06-2014</t>
  </si>
  <si>
    <t>AM-10360</t>
  </si>
  <si>
    <t>Alice McCarthy</t>
  </si>
  <si>
    <t>TEC-MA-10000261</t>
  </si>
  <si>
    <t>17-07-2014</t>
  </si>
  <si>
    <t>OFF-BI-10003708</t>
  </si>
  <si>
    <t>Acco Four Pocket Poly Ring Binder with Label Holder, Smoke, 1"</t>
  </si>
  <si>
    <t>RM-9675</t>
  </si>
  <si>
    <t>OFF-HOO-10003269</t>
  </si>
  <si>
    <t>Hoover Toaster, Red</t>
  </si>
  <si>
    <t>OFF-SU-10003907</t>
  </si>
  <si>
    <t>Stiletto Letter Opener, Easy Grip</t>
  </si>
  <si>
    <t>JS-15595</t>
  </si>
  <si>
    <t>Bottrop</t>
  </si>
  <si>
    <t>OFF-BI-10000542</t>
  </si>
  <si>
    <t>Wilson Jones 3-Hole Punch, Durable</t>
  </si>
  <si>
    <t>OFF-PA-10003441</t>
  </si>
  <si>
    <t>Xerox 226</t>
  </si>
  <si>
    <t>19-09-2014</t>
  </si>
  <si>
    <t>TZ-21445</t>
  </si>
  <si>
    <t>FUR-TA-10003568</t>
  </si>
  <si>
    <t>Chromcraft Conference Table, Rectangular</t>
  </si>
  <si>
    <t>JF-15415</t>
  </si>
  <si>
    <t>Jennifer Ferguson</t>
  </si>
  <si>
    <t>TEC-PH-10000127</t>
  </si>
  <si>
    <t>iOttie XL Car Mount</t>
  </si>
  <si>
    <t>16-09-2014</t>
  </si>
  <si>
    <t>Fatehpur</t>
  </si>
  <si>
    <t>OFF-LA-10003973</t>
  </si>
  <si>
    <t>Hon Removable Labels, Laser Printer Compatible</t>
  </si>
  <si>
    <t>NB-8655</t>
  </si>
  <si>
    <t>Nona Balk</t>
  </si>
  <si>
    <t>Ilam</t>
  </si>
  <si>
    <t>OFF-CAR-10000319</t>
  </si>
  <si>
    <t>Cardinal Binder Covers, Recycled</t>
  </si>
  <si>
    <t>16-10-2014</t>
  </si>
  <si>
    <t>TB-11520</t>
  </si>
  <si>
    <t>TEC-BRO-10003986</t>
  </si>
  <si>
    <t>Brother Personal Copier, Color</t>
  </si>
  <si>
    <t>PL-8925</t>
  </si>
  <si>
    <t>OFF-ROG-10002294</t>
  </si>
  <si>
    <t>16-11-2014</t>
  </si>
  <si>
    <t>Porto</t>
  </si>
  <si>
    <t>BB-1545</t>
  </si>
  <si>
    <t>Jerusalem</t>
  </si>
  <si>
    <t>TEC-STA-10001232</t>
  </si>
  <si>
    <t>StarTech Phone, Durable</t>
  </si>
  <si>
    <t>Visakhapatnam</t>
  </si>
  <si>
    <t>Andhra Pradesh</t>
  </si>
  <si>
    <t>OFF-LA-10001731</t>
  </si>
  <si>
    <t>Bridgetown</t>
  </si>
  <si>
    <t>Saint Michael</t>
  </si>
  <si>
    <t>Barbados</t>
  </si>
  <si>
    <t>OFF-ST-10004597</t>
  </si>
  <si>
    <t>Huaiyin</t>
  </si>
  <si>
    <t>FUR-FU-10004778</t>
  </si>
  <si>
    <t>Deflect-O Light Bulb, Duo Pack</t>
  </si>
  <si>
    <t>16-12-2014</t>
  </si>
  <si>
    <t>Namur</t>
  </si>
  <si>
    <t>OFF-BI-10003774</t>
  </si>
  <si>
    <t>Cardinal 3-Hole Punch, Durable</t>
  </si>
  <si>
    <t>Aurora</t>
  </si>
  <si>
    <t>OFF-PA-10001937</t>
  </si>
  <si>
    <t>Xerox 21</t>
  </si>
  <si>
    <t>19-01-2011</t>
  </si>
  <si>
    <t>Dordrecht</t>
  </si>
  <si>
    <t>OFF-LA-10002353</t>
  </si>
  <si>
    <t>Harbour Creations Legal Exhibit Labels, Laser Printer Compatible</t>
  </si>
  <si>
    <t>FUR-FU-10001861</t>
  </si>
  <si>
    <t>Floodlight Indoor Halogen Bulbs, 1 Bulb per Pack, 60 Watts</t>
  </si>
  <si>
    <t>PO-8865</t>
  </si>
  <si>
    <t>Guelma</t>
  </si>
  <si>
    <t>OFF-FIS-10000063</t>
  </si>
  <si>
    <t>Fiskars Shears, High Speed</t>
  </si>
  <si>
    <t>18-01-2014</t>
  </si>
  <si>
    <t>SK-9990</t>
  </si>
  <si>
    <t>OFF-CAR-10004229</t>
  </si>
  <si>
    <t>13-02-2012</t>
  </si>
  <si>
    <t>TEC-AC-10002145</t>
  </si>
  <si>
    <t>13-02-2013</t>
  </si>
  <si>
    <t>20-02-2013</t>
  </si>
  <si>
    <t>SC-20680</t>
  </si>
  <si>
    <t>Steve Carroll</t>
  </si>
  <si>
    <t>Bengkulu</t>
  </si>
  <si>
    <t>OFF-AR-10000091</t>
  </si>
  <si>
    <t>BIC Markers, Fluorescent</t>
  </si>
  <si>
    <t>19-02-2014</t>
  </si>
  <si>
    <t>TEC-AC-10003989</t>
  </si>
  <si>
    <t>Enermax Numeric Keypad, Bluetooth</t>
  </si>
  <si>
    <t>18-02-2014</t>
  </si>
  <si>
    <t>Jember</t>
  </si>
  <si>
    <t>OFF-BI-10001967</t>
  </si>
  <si>
    <t>15-03-2012</t>
  </si>
  <si>
    <t>TN-21040</t>
  </si>
  <si>
    <t>Tanja Norvell</t>
  </si>
  <si>
    <t>Villahermosa</t>
  </si>
  <si>
    <t>Tabasco</t>
  </si>
  <si>
    <t>OFF-FA-10003659</t>
  </si>
  <si>
    <t>Accos Paper Clips, Assorted Sizes</t>
  </si>
  <si>
    <t>RB-19795</t>
  </si>
  <si>
    <t>Ross Baird</t>
  </si>
  <si>
    <t>OFF-AP-10002577</t>
  </si>
  <si>
    <t>Hamilton Beach Coffee Grinder, Black</t>
  </si>
  <si>
    <t>JH-15985</t>
  </si>
  <si>
    <t>Joseph Holt</t>
  </si>
  <si>
    <t>Mendoza</t>
  </si>
  <si>
    <t>OFF-EN-10000139</t>
  </si>
  <si>
    <t>Ames Manila Envelope, Recycled</t>
  </si>
  <si>
    <t>PW-19030</t>
  </si>
  <si>
    <t>Pauline Webber</t>
  </si>
  <si>
    <t>Southend-on-Sea</t>
  </si>
  <si>
    <t>18-03-2014</t>
  </si>
  <si>
    <t>GA-14725</t>
  </si>
  <si>
    <t>Guy Armstrong</t>
  </si>
  <si>
    <t>Rogers</t>
  </si>
  <si>
    <t>OFF-BI-10000829</t>
  </si>
  <si>
    <t>17-04-2011</t>
  </si>
  <si>
    <t>TEC-PH-10000702</t>
  </si>
  <si>
    <t>Square Credit Card Reader, 4 1/2" x 4 1/2" x 1", White</t>
  </si>
  <si>
    <t>15-04-2012</t>
  </si>
  <si>
    <t>CP-12085</t>
  </si>
  <si>
    <t>Cathy Prescott</t>
  </si>
  <si>
    <t>TEC-AC-10000501</t>
  </si>
  <si>
    <t>Enermax Router, Programmable</t>
  </si>
  <si>
    <t>19-04-2012</t>
  </si>
  <si>
    <t>Wilson</t>
  </si>
  <si>
    <t>OFF-ST-10001469</t>
  </si>
  <si>
    <t>Fellowes Bankers Box Recycled Super Stor/Drawer</t>
  </si>
  <si>
    <t>EH-14005</t>
  </si>
  <si>
    <t>Erica Hernandez</t>
  </si>
  <si>
    <t>OFF-BI-10004519</t>
  </si>
  <si>
    <t>GBC DocuBind P100 Manual Binding Machine</t>
  </si>
  <si>
    <t>13-05-2012</t>
  </si>
  <si>
    <t>18-05-2012</t>
  </si>
  <si>
    <t>BF-11170</t>
  </si>
  <si>
    <t>Ben Ferrer</t>
  </si>
  <si>
    <t>TEC-PH-10004447</t>
  </si>
  <si>
    <t>Toshiba IPT2010-SD IP燭elephone</t>
  </si>
  <si>
    <t>SS-10590</t>
  </si>
  <si>
    <t>Atakpame</t>
  </si>
  <si>
    <t>Plateaux</t>
  </si>
  <si>
    <t>TEC-BEL-10001971</t>
  </si>
  <si>
    <t>16-05-2014</t>
  </si>
  <si>
    <t>OFF-BI-10004534</t>
  </si>
  <si>
    <t>18-05-2014</t>
  </si>
  <si>
    <t>DH-13075</t>
  </si>
  <si>
    <t>OFF-SU-10003483</t>
  </si>
  <si>
    <t>CC-12610</t>
  </si>
  <si>
    <t>Corey Catlett</t>
  </si>
  <si>
    <t>OFF-BI-10000089</t>
  </si>
  <si>
    <t>18-06-2011</t>
  </si>
  <si>
    <t>Vitry-sur-Seine</t>
  </si>
  <si>
    <t>OFF-AR-10001462</t>
  </si>
  <si>
    <t>Barra Mansa</t>
  </si>
  <si>
    <t>TEC-AC-10000890</t>
  </si>
  <si>
    <t>Belkin Router, USB</t>
  </si>
  <si>
    <t>JK-5640</t>
  </si>
  <si>
    <t>Belgorod</t>
  </si>
  <si>
    <t>19-06-2012</t>
  </si>
  <si>
    <t>Lewiston</t>
  </si>
  <si>
    <t>Maine</t>
  </si>
  <si>
    <t>13-06-2013</t>
  </si>
  <si>
    <t>Xerox 1908</t>
  </si>
  <si>
    <t>Progreso</t>
  </si>
  <si>
    <t>OFF-SU-10003659</t>
  </si>
  <si>
    <t>Fiskars Trimmer, Steel</t>
  </si>
  <si>
    <t>19-06-2013</t>
  </si>
  <si>
    <t>Sunbury</t>
  </si>
  <si>
    <t>OFF-EN-10004254</t>
  </si>
  <si>
    <t>Ames Interoffice Envelope, Recycled</t>
  </si>
  <si>
    <t>AW-10930</t>
  </si>
  <si>
    <t>OFF-ST-10002562</t>
  </si>
  <si>
    <t>JS-5940</t>
  </si>
  <si>
    <t>Joni Sundaresam</t>
  </si>
  <si>
    <t>Kars</t>
  </si>
  <si>
    <t>OFF-OIC-10004622</t>
  </si>
  <si>
    <t>OIC Thumb Tacks, Bulk Pack</t>
  </si>
  <si>
    <t>Daejeon</t>
  </si>
  <si>
    <t>TEC-MA-10000334</t>
  </si>
  <si>
    <t>Panasonic Printer, Wireless</t>
  </si>
  <si>
    <t>VT-11700</t>
  </si>
  <si>
    <t>Riyadh</t>
  </si>
  <si>
    <t>Ar Riyad</t>
  </si>
  <si>
    <t>Kent</t>
  </si>
  <si>
    <t>OFF-PA-10001639</t>
  </si>
  <si>
    <t>Xerox 203</t>
  </si>
  <si>
    <t>18-07-2011</t>
  </si>
  <si>
    <t>DL-13315</t>
  </si>
  <si>
    <t>Bideford</t>
  </si>
  <si>
    <t>15-07-2012</t>
  </si>
  <si>
    <t>OFF-BI-10001765</t>
  </si>
  <si>
    <t>Wilson Jones Heavy-Duty Casebound Ring Binders with Metal Hinges</t>
  </si>
  <si>
    <t>17-07-2013</t>
  </si>
  <si>
    <t>18-08-2011</t>
  </si>
  <si>
    <t>Changshu</t>
  </si>
  <si>
    <t>OFF-AR-10002747</t>
  </si>
  <si>
    <t>Boston Canvas, Fluorescent</t>
  </si>
  <si>
    <t>13-08-2012</t>
  </si>
  <si>
    <t>18-08-2012</t>
  </si>
  <si>
    <t>Mopti</t>
  </si>
  <si>
    <t>Mali</t>
  </si>
  <si>
    <t>OFF-FA-10003782</t>
  </si>
  <si>
    <t>Advantus Paper Clips, Bulk Pack</t>
  </si>
  <si>
    <t>Nieuwegein</t>
  </si>
  <si>
    <t>Utrecht</t>
  </si>
  <si>
    <t>Hon Steel Folding Chair, Set of Two</t>
  </si>
  <si>
    <t>TT-11265</t>
  </si>
  <si>
    <t>Tim Taslimi</t>
  </si>
  <si>
    <t>OFF-ELD-10002240</t>
  </si>
  <si>
    <t>18-08-2013</t>
  </si>
  <si>
    <t>ES-4080</t>
  </si>
  <si>
    <t>Erin Smith</t>
  </si>
  <si>
    <t>OFF-AVE-10004508</t>
  </si>
  <si>
    <t>Avery Round Labels, Adjustable</t>
  </si>
  <si>
    <t>13-08-2014</t>
  </si>
  <si>
    <t>19-08-2014</t>
  </si>
  <si>
    <t>LC-16885</t>
  </si>
  <si>
    <t>Lena Creighton</t>
  </si>
  <si>
    <t>Guwahati</t>
  </si>
  <si>
    <t>Assam</t>
  </si>
  <si>
    <t>FUR-TA-10002571</t>
  </si>
  <si>
    <t>Chromcraft Coffee Table, Adjustable Height</t>
  </si>
  <si>
    <t>18-08-2014</t>
  </si>
  <si>
    <t>Offenburg</t>
  </si>
  <si>
    <t>TEC-PH-10001432</t>
  </si>
  <si>
    <t>Motorola Signal Booster, Cordless</t>
  </si>
  <si>
    <t>Palaiseau</t>
  </si>
  <si>
    <t>OFF-FA-10003139</t>
  </si>
  <si>
    <t>Advantus Push Pins, Assorted Sizes</t>
  </si>
  <si>
    <t>16-09-2011</t>
  </si>
  <si>
    <t>TEC-AC-10004353</t>
  </si>
  <si>
    <t>Hypercom P1300 Pinpad</t>
  </si>
  <si>
    <t>17-09-2011</t>
  </si>
  <si>
    <t>Mashhad</t>
  </si>
  <si>
    <t>OFF-KRA-10001807</t>
  </si>
  <si>
    <t>Kraft Manila Envelope, Security-Tint</t>
  </si>
  <si>
    <t>18-09-2011</t>
  </si>
  <si>
    <t>RD-9480</t>
  </si>
  <si>
    <t>Rick Duston</t>
  </si>
  <si>
    <t>Gubkin</t>
  </si>
  <si>
    <t>OFF-AME-10002949</t>
  </si>
  <si>
    <t>Ames Clasp Envelope, with clear poly window</t>
  </si>
  <si>
    <t>13-09-2012</t>
  </si>
  <si>
    <t>TEC-PH-10002742</t>
  </si>
  <si>
    <t>PO-9195</t>
  </si>
  <si>
    <t>FUR-NOV-10002453</t>
  </si>
  <si>
    <t>DB-2910</t>
  </si>
  <si>
    <t>Ndola</t>
  </si>
  <si>
    <t>Copperbelt</t>
  </si>
  <si>
    <t>OFF-ELD-10002297</t>
  </si>
  <si>
    <t>Eldon Lockers, Blue</t>
  </si>
  <si>
    <t>14-09-2013</t>
  </si>
  <si>
    <t>Louisville</t>
  </si>
  <si>
    <t>TEC-PH-10001870</t>
  </si>
  <si>
    <t>Lunatik TT5L-002 Taktik Strike Impact Protection System for iPhone 5</t>
  </si>
  <si>
    <t>OFF-BIC-10001682</t>
  </si>
  <si>
    <t>OFF-FA-10002975</t>
  </si>
  <si>
    <t>18-09-2014</t>
  </si>
  <si>
    <t>Ilopango</t>
  </si>
  <si>
    <t>NB-18655</t>
  </si>
  <si>
    <t>18-10-2011</t>
  </si>
  <si>
    <t>ML-17395</t>
  </si>
  <si>
    <t>Marina Lichtenstein</t>
  </si>
  <si>
    <t>Lakewood</t>
  </si>
  <si>
    <t>Rotterdam</t>
  </si>
  <si>
    <t>17-10-2014</t>
  </si>
  <si>
    <t>FUR-BO-10003404</t>
  </si>
  <si>
    <t>Global Adaptabilites Bookcase, Cherry/Storm Gray Finish</t>
  </si>
  <si>
    <t>TEC-CO-10003166</t>
  </si>
  <si>
    <t>Canon Fax Machine, Color</t>
  </si>
  <si>
    <t>OFF-BI-10001191</t>
  </si>
  <si>
    <t>Canvas Sectional Post Binders</t>
  </si>
  <si>
    <t>Chandigarh</t>
  </si>
  <si>
    <t>OFF-LA-10002596</t>
  </si>
  <si>
    <t>Harbour Creations Round Labels, Laser Printer Compatible</t>
  </si>
  <si>
    <t>TEC-AC-10003709</t>
  </si>
  <si>
    <t>Maxell 4.7GB DVD-R 5/Pack</t>
  </si>
  <si>
    <t>20-11-2012</t>
  </si>
  <si>
    <t>LO-17170</t>
  </si>
  <si>
    <t>Lori Olson</t>
  </si>
  <si>
    <t>Bendigo</t>
  </si>
  <si>
    <t>TEC-PH-10002428</t>
  </si>
  <si>
    <t>CC-12685</t>
  </si>
  <si>
    <t>Craig Carroll</t>
  </si>
  <si>
    <t>OFF-ST-10004035</t>
  </si>
  <si>
    <t>TEC-AC-10004016</t>
  </si>
  <si>
    <t>Memorex Flash Drive, Programmable</t>
  </si>
  <si>
    <t>La Romana</t>
  </si>
  <si>
    <t>Kharkiv</t>
  </si>
  <si>
    <t>OFF-WIL-10000390</t>
  </si>
  <si>
    <t>Tirunelveli</t>
  </si>
  <si>
    <t>FUR-FU-10000394</t>
  </si>
  <si>
    <t>Rubbermaid Photo Frame, Durable</t>
  </si>
  <si>
    <t>TEC-CIS-10002598</t>
  </si>
  <si>
    <t>Cisco Audio Dock, with Caller ID</t>
  </si>
  <si>
    <t>19-11-2013</t>
  </si>
  <si>
    <t>OFF-EN-10002002</t>
  </si>
  <si>
    <t>Cameo Peel and Seal, Security-Tint</t>
  </si>
  <si>
    <t>18-11-2013</t>
  </si>
  <si>
    <t>Ribeir鉶 Preto</t>
  </si>
  <si>
    <t>OFF-BI-10001507</t>
  </si>
  <si>
    <t>EJ-14155</t>
  </si>
  <si>
    <t>Ajaccio</t>
  </si>
  <si>
    <t>Corsica</t>
  </si>
  <si>
    <t>FUR-BO-10001010</t>
  </si>
  <si>
    <t>AJ-10780</t>
  </si>
  <si>
    <t>Anthony Jacobs</t>
  </si>
  <si>
    <t>Copenhagen</t>
  </si>
  <si>
    <t>Hovedstaden</t>
  </si>
  <si>
    <t>FUR-CH-10002498</t>
  </si>
  <si>
    <t>Harbour Creations Steel Folding Chair, Red</t>
  </si>
  <si>
    <t>19-11-2014</t>
  </si>
  <si>
    <t>LS-16975</t>
  </si>
  <si>
    <t>Lindsay Shagiari</t>
  </si>
  <si>
    <t>TEC-PH-10004908</t>
  </si>
  <si>
    <t>Panasonic KX TS3282W Corded phone</t>
  </si>
  <si>
    <t>18-11-2014</t>
  </si>
  <si>
    <t>OFF-EN-10000645</t>
  </si>
  <si>
    <t>Ames Mailers, Recycled</t>
  </si>
  <si>
    <t>DV-13045</t>
  </si>
  <si>
    <t>Darrin Van Huff</t>
  </si>
  <si>
    <t>Pekanbaru</t>
  </si>
  <si>
    <t>Riau</t>
  </si>
  <si>
    <t>Poza Rica de Hidalgo</t>
  </si>
  <si>
    <t>FUR-BO-10003221</t>
  </si>
  <si>
    <t>Safco Corner Shelving, Mobile</t>
  </si>
  <si>
    <t>18-12-2011</t>
  </si>
  <si>
    <t>Naples</t>
  </si>
  <si>
    <t>Campania</t>
  </si>
  <si>
    <t>OFF-ST-10002172</t>
  </si>
  <si>
    <t>LH-17155</t>
  </si>
  <si>
    <t>Logan Haushalter</t>
  </si>
  <si>
    <t>Amadora</t>
  </si>
  <si>
    <t>FUR-FU-10003540</t>
  </si>
  <si>
    <t>Deflect-O Stacking Tray, Erganomic</t>
  </si>
  <si>
    <t>YC-21895</t>
  </si>
  <si>
    <t>Yoseph Carroll</t>
  </si>
  <si>
    <t>Petr髉olis</t>
  </si>
  <si>
    <t>TEC-PH-10003764</t>
  </si>
  <si>
    <t>Cisco Office Telephone, Cordless</t>
  </si>
  <si>
    <t>15-12-2012</t>
  </si>
  <si>
    <t>KT-16465</t>
  </si>
  <si>
    <t>Kean Takahito</t>
  </si>
  <si>
    <t>OFF-AR-10001823</t>
  </si>
  <si>
    <t>Spijkenisse</t>
  </si>
  <si>
    <t>TEC-CO-10001633</t>
  </si>
  <si>
    <t>Duque de Caxias</t>
  </si>
  <si>
    <t>FUR-FU-10004013</t>
  </si>
  <si>
    <t>19-12-2013</t>
  </si>
  <si>
    <t>OFF-ST-10000885</t>
  </si>
  <si>
    <t>Fellowes Desktop Hanging File Manager</t>
  </si>
  <si>
    <t>GW-14605</t>
  </si>
  <si>
    <t>Giulietta Weimer</t>
  </si>
  <si>
    <t>Valence</t>
  </si>
  <si>
    <t>OFF-SU-10001351</t>
  </si>
  <si>
    <t>Jayapura</t>
  </si>
  <si>
    <t>Papua</t>
  </si>
  <si>
    <t>OFF-LA-10001658</t>
  </si>
  <si>
    <t>Avery Round Labels, 5000 Label Set</t>
  </si>
  <si>
    <t>SR-20425</t>
  </si>
  <si>
    <t>Sharelle Roach</t>
  </si>
  <si>
    <t>TEC-PH-10003847</t>
  </si>
  <si>
    <t>OFF-BI-10003476</t>
  </si>
  <si>
    <t>Avery Metallic Poly Binders</t>
  </si>
  <si>
    <t>16-01-2013</t>
  </si>
  <si>
    <t>Frederiksberg</t>
  </si>
  <si>
    <t>OFF-BI-10004924</t>
  </si>
  <si>
    <t>Cardinal 3-Hole Punch, Economy</t>
  </si>
  <si>
    <t>Mandurah</t>
  </si>
  <si>
    <t>TEC-CO-10003349</t>
  </si>
  <si>
    <t>Hewlett Copy Machine, Color</t>
  </si>
  <si>
    <t>21-01-2014</t>
  </si>
  <si>
    <t>18-02-2011</t>
  </si>
  <si>
    <t>Dubbo</t>
  </si>
  <si>
    <t>OFF-ST-10000210</t>
  </si>
  <si>
    <t>21-02-2012</t>
  </si>
  <si>
    <t>TEC-PH-10003011</t>
  </si>
  <si>
    <t>Cisco Audio Dock, Full Size</t>
  </si>
  <si>
    <t>AH-195</t>
  </si>
  <si>
    <t>TEC-BEL-10002516</t>
  </si>
  <si>
    <t>Belkin Mouse, Bluetooth</t>
  </si>
  <si>
    <t>Clinton</t>
  </si>
  <si>
    <t>FUR-FU-10003274</t>
  </si>
  <si>
    <t>Regeneration Desk Collection</t>
  </si>
  <si>
    <t>20-02-2014</t>
  </si>
  <si>
    <t>TEC-PH-10003361</t>
  </si>
  <si>
    <t>Samsung Signal Booster, with Caller ID</t>
  </si>
  <si>
    <t>OFF-PA-10001184</t>
  </si>
  <si>
    <t>Xerox 1903</t>
  </si>
  <si>
    <t>14-03-2011</t>
  </si>
  <si>
    <t>19-03-2011</t>
  </si>
  <si>
    <t>JF-15295</t>
  </si>
  <si>
    <t>Logan</t>
  </si>
  <si>
    <t>Utah</t>
  </si>
  <si>
    <t>OFF-BI-10003007</t>
  </si>
  <si>
    <t>Premium Transparent Presentation Covers, No Pattern/Clear, 8 1/2" x 11"</t>
  </si>
  <si>
    <t>14-03-2012</t>
  </si>
  <si>
    <t>TEC-PH-10001494</t>
  </si>
  <si>
    <t>Polycom CX600 IP Phone VoIP phone</t>
  </si>
  <si>
    <t>19-03-2013</t>
  </si>
  <si>
    <t>SC-20020</t>
  </si>
  <si>
    <t>Kraft Clasp Envelope, Set of 50</t>
  </si>
  <si>
    <t>19-03-2014</t>
  </si>
  <si>
    <t>Laiyang</t>
  </si>
  <si>
    <t>FUR-CH-10003910</t>
  </si>
  <si>
    <t>Harbour Creations Chairmat, Adjustable</t>
  </si>
  <si>
    <t>OFF-AR-10003338</t>
  </si>
  <si>
    <t>Eberhard Faber 3 1/2" Golf Pencils</t>
  </si>
  <si>
    <t>OFF-EN-10002348</t>
  </si>
  <si>
    <t>Cameo Peel and Seal, Set of 50</t>
  </si>
  <si>
    <t>14-04-2011</t>
  </si>
  <si>
    <t>OFF-PA-10000302</t>
  </si>
  <si>
    <t>16-04-2012</t>
  </si>
  <si>
    <t>Florence</t>
  </si>
  <si>
    <t>OFF-ST-10000430</t>
  </si>
  <si>
    <t>Tenex File Cart, Blue</t>
  </si>
  <si>
    <t>18-04-2014</t>
  </si>
  <si>
    <t>OFF-FA-10004076</t>
  </si>
  <si>
    <t>Translucent Push Pins by OIC</t>
  </si>
  <si>
    <t>Langen</t>
  </si>
  <si>
    <t>14-05-2013</t>
  </si>
  <si>
    <t>18-05-2013</t>
  </si>
  <si>
    <t>CC-12670</t>
  </si>
  <si>
    <t>OFF-AP-10000119</t>
  </si>
  <si>
    <t>21-05-2013</t>
  </si>
  <si>
    <t>OFF-ST-10001991</t>
  </si>
  <si>
    <t>17-05-2014</t>
  </si>
  <si>
    <t>SR-20740</t>
  </si>
  <si>
    <t>Steven Roelle</t>
  </si>
  <si>
    <t>Hohhot</t>
  </si>
  <si>
    <t>Inner Mongolia</t>
  </si>
  <si>
    <t>OFF-FA-10001184</t>
  </si>
  <si>
    <t>Stockwell Staples, Assorted Sizes</t>
  </si>
  <si>
    <t>20-06-2011</t>
  </si>
  <si>
    <t>FUR-BO-10000711</t>
  </si>
  <si>
    <t>Hon Metal Bookcases, Gray</t>
  </si>
  <si>
    <t>JC-5340</t>
  </si>
  <si>
    <t>CA-12055</t>
  </si>
  <si>
    <t>Cathy Armstrong</t>
  </si>
  <si>
    <t>Massy</t>
  </si>
  <si>
    <t>18-06-2013</t>
  </si>
  <si>
    <t>FUR-BO-10001212</t>
  </si>
  <si>
    <t>Safco Classic Bookcase, Mobile</t>
  </si>
  <si>
    <t>21-06-2013</t>
  </si>
  <si>
    <t>JE-15475</t>
  </si>
  <si>
    <t>Jeremy Ellison</t>
  </si>
  <si>
    <t>TEC-AC-10001636</t>
  </si>
  <si>
    <t>Belkin Mouse, Erganomic</t>
  </si>
  <si>
    <t>FUR-FU-10000069</t>
  </si>
  <si>
    <t>Tenex Door Stop, Durable</t>
  </si>
  <si>
    <t>Tlalpan</t>
  </si>
  <si>
    <t>FUR-TA-10003597</t>
  </si>
  <si>
    <t>Bevis Wood Table, with Bottom Storage</t>
  </si>
  <si>
    <t>Bento Gon鏰lves</t>
  </si>
  <si>
    <t>Rio Grande do Sul</t>
  </si>
  <si>
    <t>TEC-AC-10003105</t>
  </si>
  <si>
    <t>Memorex Numeric Keypad, Bluetooth</t>
  </si>
  <si>
    <t>14-07-2011</t>
  </si>
  <si>
    <t>TEC-PH-10002597</t>
  </si>
  <si>
    <t>Apple Signal Booster, with Caller ID</t>
  </si>
  <si>
    <t>14-07-2012</t>
  </si>
  <si>
    <t>TEC-AC-10003955</t>
  </si>
  <si>
    <t>Memorex Router, Erganomic</t>
  </si>
  <si>
    <t>19-07-2013</t>
  </si>
  <si>
    <t>OFF-BIN-10003023</t>
  </si>
  <si>
    <t>16-07-2014</t>
  </si>
  <si>
    <t>TM-11490</t>
  </si>
  <si>
    <t>Sale</t>
  </si>
  <si>
    <t>DB-13210</t>
  </si>
  <si>
    <t>Dean Braden</t>
  </si>
  <si>
    <t>OFF-BI-10002412</t>
  </si>
  <si>
    <t>Avery Hole Reinforcements, Economy</t>
  </si>
  <si>
    <t>JO-5145</t>
  </si>
  <si>
    <t>OFF-ELD-10001694</t>
  </si>
  <si>
    <t>20-08-2012</t>
  </si>
  <si>
    <t>OFF-BI-10001028</t>
  </si>
  <si>
    <t>Ibico 3-Hole Punch, Clear</t>
  </si>
  <si>
    <t>Nagpur</t>
  </si>
  <si>
    <t>TEC-PH-10003927</t>
  </si>
  <si>
    <t>19-08-2013</t>
  </si>
  <si>
    <t>DR-12880</t>
  </si>
  <si>
    <t>Dan Reichenbach</t>
  </si>
  <si>
    <t>Toluca</t>
  </si>
  <si>
    <t>OFF-EN-10004211</t>
  </si>
  <si>
    <t>GlobeWeis Business Envelopes, Security-Tint</t>
  </si>
  <si>
    <t>HR-14830</t>
  </si>
  <si>
    <t>Harold Ryan</t>
  </si>
  <si>
    <t>OFF-AR-10000720</t>
  </si>
  <si>
    <t>Binney &amp; Smith Markers, Fluorescent</t>
  </si>
  <si>
    <t>HG-14965</t>
  </si>
  <si>
    <t>Henry Goldwyn</t>
  </si>
  <si>
    <t>OFF-AP-10002312</t>
  </si>
  <si>
    <t>KitchenAid Refrigerator, Black</t>
  </si>
  <si>
    <t>TM-21010</t>
  </si>
  <si>
    <t>Tamara Manning</t>
  </si>
  <si>
    <t>Kawasaki</t>
  </si>
  <si>
    <t>Fukuoka</t>
  </si>
  <si>
    <t>OFF-ST-10002791</t>
  </si>
  <si>
    <t>Tenex Shelving, Blue</t>
  </si>
  <si>
    <t>20-08-2014</t>
  </si>
  <si>
    <t>Rochdale</t>
  </si>
  <si>
    <t>OFF-EN-10003933</t>
  </si>
  <si>
    <t>Cardiff</t>
  </si>
  <si>
    <t>Wales</t>
  </si>
  <si>
    <t>OFF-ST-10001091</t>
  </si>
  <si>
    <t>AP-10915</t>
  </si>
  <si>
    <t>Arthur Prichep</t>
  </si>
  <si>
    <t>OFF-ST-10004983</t>
  </si>
  <si>
    <t>Paran?Entre R韔s</t>
  </si>
  <si>
    <t>OFF-AR-10002583</t>
  </si>
  <si>
    <t>Tampa</t>
  </si>
  <si>
    <t>FUR-FU-10004020</t>
  </si>
  <si>
    <t>Advantus Panel Wall Acrylic Frame</t>
  </si>
  <si>
    <t>OFF-ST-10004374</t>
  </si>
  <si>
    <t>OFF-EN-10000507</t>
  </si>
  <si>
    <t>GlobeWeis Peel and Seal, Set of 50</t>
  </si>
  <si>
    <t>RS-19870</t>
  </si>
  <si>
    <t>Roy Skaria</t>
  </si>
  <si>
    <t>Solihull</t>
  </si>
  <si>
    <t>OFF-ST-10002271</t>
  </si>
  <si>
    <t>Rogers Shelving, Wire Frame</t>
  </si>
  <si>
    <t>19-09-2013</t>
  </si>
  <si>
    <t>Omaha</t>
  </si>
  <si>
    <t>Nebraska</t>
  </si>
  <si>
    <t>CD-11980</t>
  </si>
  <si>
    <t>Carol Darley</t>
  </si>
  <si>
    <t>OFF-EN-10004649</t>
  </si>
  <si>
    <t>20-10-2011</t>
  </si>
  <si>
    <t>BD-11500</t>
  </si>
  <si>
    <t>Bradley Drucker</t>
  </si>
  <si>
    <t>18-10-2013</t>
  </si>
  <si>
    <t>FUR-CH-10001382</t>
  </si>
  <si>
    <t>20-10-2013</t>
  </si>
  <si>
    <t>OFF-BI-10004781</t>
  </si>
  <si>
    <t>GBC Wire Binding Strips</t>
  </si>
  <si>
    <t>OFF-FA-10002988</t>
  </si>
  <si>
    <t>Ideal Clamps</t>
  </si>
  <si>
    <t>Freeport</t>
  </si>
  <si>
    <t>OFF-PA-10003127</t>
  </si>
  <si>
    <t>19-10-2014</t>
  </si>
  <si>
    <t>BT-11485</t>
  </si>
  <si>
    <t>Brad Thomas</t>
  </si>
  <si>
    <t>Balikpapan</t>
  </si>
  <si>
    <t>OFF-EN-10001680</t>
  </si>
  <si>
    <t>Jiffy Clasp Envelope, with clear poly window</t>
  </si>
  <si>
    <t>20-10-2014</t>
  </si>
  <si>
    <t>EH-13990</t>
  </si>
  <si>
    <t>Erica Hackney</t>
  </si>
  <si>
    <t>Teziutl醤</t>
  </si>
  <si>
    <t>OFF-LA-10000845</t>
  </si>
  <si>
    <t>Novimex Round Labels, Adjustable</t>
  </si>
  <si>
    <t>14-11-2011</t>
  </si>
  <si>
    <t>16-11-2011</t>
  </si>
  <si>
    <t>FUR-FU-10001090</t>
  </si>
  <si>
    <t>Advantus Stacking Tray, Erganomic</t>
  </si>
  <si>
    <t>GP-14740</t>
  </si>
  <si>
    <t>San Francisco de Macor韘</t>
  </si>
  <si>
    <t>Duarte</t>
  </si>
  <si>
    <t>FUR-FU-10004923</t>
  </si>
  <si>
    <t>Advantus Stacking Tray, Durable</t>
  </si>
  <si>
    <t>19-11-2012</t>
  </si>
  <si>
    <t>Quer閠aro</t>
  </si>
  <si>
    <t>TEC-CO-10001037</t>
  </si>
  <si>
    <t>Hewlett Personal Copier, High-Speed</t>
  </si>
  <si>
    <t>TB-21190</t>
  </si>
  <si>
    <t>Tokyo</t>
  </si>
  <si>
    <t>OFF-FA-10002569</t>
  </si>
  <si>
    <t>Stockwell Staples, Metal</t>
  </si>
  <si>
    <t>Shijiazhuang</t>
  </si>
  <si>
    <t>OFF-ST-10000268</t>
  </si>
  <si>
    <t>Smead Box, Blue</t>
  </si>
  <si>
    <t>Puerto Padre</t>
  </si>
  <si>
    <t>Las Tunas</t>
  </si>
  <si>
    <t>OFF-AP-10004515</t>
  </si>
  <si>
    <t>TS-11655</t>
  </si>
  <si>
    <t>Trudy Schmidt</t>
  </si>
  <si>
    <t>OFF-AVE-10004308</t>
  </si>
  <si>
    <t>Tuxtla Guti閞rez</t>
  </si>
  <si>
    <t>Chiapas</t>
  </si>
  <si>
    <t>TEC-CO-10001580</t>
  </si>
  <si>
    <t>HP Ink, Digital</t>
  </si>
  <si>
    <t>FM-4290</t>
  </si>
  <si>
    <t>FUR-OFF-10004495</t>
  </si>
  <si>
    <t>Office Star Swivel Stool, Black</t>
  </si>
  <si>
    <t>Ciego de 羦ila</t>
  </si>
  <si>
    <t>OFF-BI-10003856</t>
  </si>
  <si>
    <t>21-11-2014</t>
  </si>
  <si>
    <t>Heilbronn</t>
  </si>
  <si>
    <t>OFF-EN-10003669</t>
  </si>
  <si>
    <t>Jiffy Mailers, Security-Tint</t>
  </si>
  <si>
    <t>19-12-2011</t>
  </si>
  <si>
    <t>DB-13060</t>
  </si>
  <si>
    <t>Dave Brooks</t>
  </si>
  <si>
    <t>19-12-2012</t>
  </si>
  <si>
    <t>GM-14455</t>
  </si>
  <si>
    <t>Gary Mitchum</t>
  </si>
  <si>
    <t>FUR-CH-10003822</t>
  </si>
  <si>
    <t>DB-12970</t>
  </si>
  <si>
    <t>Darren Budd</t>
  </si>
  <si>
    <t>OFF-BI-10000948</t>
  </si>
  <si>
    <t>GBC Laser Imprintable Binding System Covers, Desert Sand</t>
  </si>
  <si>
    <t>20-12-2013</t>
  </si>
  <si>
    <t>TEC-AC-10003824</t>
  </si>
  <si>
    <t>FUR-BO-10003433</t>
  </si>
  <si>
    <t>Sauder Cornerstone Collection Library</t>
  </si>
  <si>
    <t>20-01-2013</t>
  </si>
  <si>
    <t>BB-10990</t>
  </si>
  <si>
    <t>Barry Blumstein</t>
  </si>
  <si>
    <t>Blois</t>
  </si>
  <si>
    <t>20-01-2014</t>
  </si>
  <si>
    <t>TEC-AC-10002308</t>
  </si>
  <si>
    <t>Belkin Memory Card, Erganomic</t>
  </si>
  <si>
    <t>OFF-ST-10001590</t>
  </si>
  <si>
    <t>Tenex Personal Project File with Scoop Front Design, Black</t>
  </si>
  <si>
    <t>15-02-2011</t>
  </si>
  <si>
    <t>19-02-2011</t>
  </si>
  <si>
    <t>Kawagoe</t>
  </si>
  <si>
    <t>Saitama</t>
  </si>
  <si>
    <t>FUR-BO-10004852</t>
  </si>
  <si>
    <t>15-02-2012</t>
  </si>
  <si>
    <t>18-02-2012</t>
  </si>
  <si>
    <t>TEC-PH-10001921</t>
  </si>
  <si>
    <t>Nokia Signal Booster, with Caller ID</t>
  </si>
  <si>
    <t>Indaial</t>
  </si>
  <si>
    <t>OFF-EN-10001669</t>
  </si>
  <si>
    <t>Ames Interoffice Envelope, with clear poly window</t>
  </si>
  <si>
    <t>18-02-2013</t>
  </si>
  <si>
    <t>Elite Letter Opener, High Speed</t>
  </si>
  <si>
    <t>OFF-AR-10000740</t>
  </si>
  <si>
    <t>Binney &amp; Smith Pens, Easy-Erase</t>
  </si>
  <si>
    <t>OFF-PA-10002120</t>
  </si>
  <si>
    <t>Xerox 1889</t>
  </si>
  <si>
    <t>20-03-2012</t>
  </si>
  <si>
    <t>Dorsten</t>
  </si>
  <si>
    <t>FUR-CH-10001726</t>
  </si>
  <si>
    <t>15-03-2013</t>
  </si>
  <si>
    <t>Novo Gama</t>
  </si>
  <si>
    <t>Goi醩</t>
  </si>
  <si>
    <t>20-03-2013</t>
  </si>
  <si>
    <t>HZ-14950</t>
  </si>
  <si>
    <t>Henia Zydlo</t>
  </si>
  <si>
    <t>15-03-2014</t>
  </si>
  <si>
    <t>20-03-2014</t>
  </si>
  <si>
    <t>TT-11220</t>
  </si>
  <si>
    <t>15-04-2011</t>
  </si>
  <si>
    <t>PR-18880</t>
  </si>
  <si>
    <t>Patrick Ryan</t>
  </si>
  <si>
    <t>19-04-2013</t>
  </si>
  <si>
    <t>AH-585</t>
  </si>
  <si>
    <t>Angele Hood</t>
  </si>
  <si>
    <t>TEC-HP -10000464</t>
  </si>
  <si>
    <t>20-04-2013</t>
  </si>
  <si>
    <t>TS-21655</t>
  </si>
  <si>
    <t>Glasgow</t>
  </si>
  <si>
    <t>15-04-2014</t>
  </si>
  <si>
    <t>22-04-2014</t>
  </si>
  <si>
    <t>Kilwinning</t>
  </si>
  <si>
    <t>OFF-ST-10004577</t>
  </si>
  <si>
    <t>21-04-2014</t>
  </si>
  <si>
    <t>FUR-FU-10004236</t>
  </si>
  <si>
    <t>Deflect-O Light Bulb, Black</t>
  </si>
  <si>
    <t>20-04-2014</t>
  </si>
  <si>
    <t>CS-12355</t>
  </si>
  <si>
    <t>19-05-2012</t>
  </si>
  <si>
    <t>PC-18745</t>
  </si>
  <si>
    <t>Pamela Coakley</t>
  </si>
  <si>
    <t>FUR-BO-10003291</t>
  </si>
  <si>
    <t>Dania Corner Shelving, Metal</t>
  </si>
  <si>
    <t>20-05-2012</t>
  </si>
  <si>
    <t>Roswell</t>
  </si>
  <si>
    <t>OFF-EN-10004147</t>
  </si>
  <si>
    <t>Wausau Papers Astrobrights Colored Envelopes</t>
  </si>
  <si>
    <t>20-05-2013</t>
  </si>
  <si>
    <t>OFF-BI-10001718</t>
  </si>
  <si>
    <t>GBC DocuBind P50 Personal Binding Machine</t>
  </si>
  <si>
    <t>OFF-FA-10003744</t>
  </si>
  <si>
    <t>Stockwell Thumb Tacks, Assorted Sizes</t>
  </si>
  <si>
    <t>OFF-EN-10000826</t>
  </si>
  <si>
    <t>19-05-2014</t>
  </si>
  <si>
    <t>OFF-ST-10002214</t>
  </si>
  <si>
    <t>X-Rack File for Hanging Folders</t>
  </si>
  <si>
    <t>17-06-2011</t>
  </si>
  <si>
    <t>Cangzhou</t>
  </si>
  <si>
    <t>FUR-CH-10001664</t>
  </si>
  <si>
    <t>Novimex Swivel Stool, Black</t>
  </si>
  <si>
    <t>21-06-2011</t>
  </si>
  <si>
    <t>18-06-2012</t>
  </si>
  <si>
    <t>GH-4425</t>
  </si>
  <si>
    <t>Gary Hwang</t>
  </si>
  <si>
    <t>TEC-OKI-10003868</t>
  </si>
  <si>
    <t>Okidata Printer, Wireless</t>
  </si>
  <si>
    <t>17-06-2012</t>
  </si>
  <si>
    <t>JS-5685</t>
  </si>
  <si>
    <t>OFF-IBI-10004916</t>
  </si>
  <si>
    <t>Ibico Binder Covers, Recycled</t>
  </si>
  <si>
    <t>TEC-CO-10003506</t>
  </si>
  <si>
    <t>HP Fax Machine, Laser</t>
  </si>
  <si>
    <t>Nanchong</t>
  </si>
  <si>
    <t>OFF-ST-10003411</t>
  </si>
  <si>
    <t>JJ-5445</t>
  </si>
  <si>
    <t>Jennifer Jackson</t>
  </si>
  <si>
    <t>OFF-SME-10003530</t>
  </si>
  <si>
    <t>15-07-2013</t>
  </si>
  <si>
    <t>Elx</t>
  </si>
  <si>
    <t>Valenciana</t>
  </si>
  <si>
    <t>FUR-FU-10000620</t>
  </si>
  <si>
    <t>Advantus Clock, Black</t>
  </si>
  <si>
    <t>21-07-2013</t>
  </si>
  <si>
    <t>Rotorua</t>
  </si>
  <si>
    <t>Bay of Plenty</t>
  </si>
  <si>
    <t>OFF-FA-10002061</t>
  </si>
  <si>
    <t>Accos Paper Clips, Bulk Pack</t>
  </si>
  <si>
    <t>19-07-2014</t>
  </si>
  <si>
    <t>TC-21295</t>
  </si>
  <si>
    <t>Toby Carlisle</t>
  </si>
  <si>
    <t>Westminster</t>
  </si>
  <si>
    <t>TEC-AC-10000991</t>
  </si>
  <si>
    <t>Sony Micro Vault Click 8 GB USB 2.0 Flash Drive</t>
  </si>
  <si>
    <t>OFF-FA-10000838</t>
  </si>
  <si>
    <t>Stockwell Push Pins, Assorted Sizes</t>
  </si>
  <si>
    <t>FC-14245</t>
  </si>
  <si>
    <t>Frank Carlisle</t>
  </si>
  <si>
    <t>Manchester</t>
  </si>
  <si>
    <t>OFF-BI-10004195</t>
  </si>
  <si>
    <t>15-08-2012</t>
  </si>
  <si>
    <t>JS-15940</t>
  </si>
  <si>
    <t>TEC-CO-10000263</t>
  </si>
  <si>
    <t>Hewlett Fax Machine, Digital</t>
  </si>
  <si>
    <t>19-08-2012</t>
  </si>
  <si>
    <t>CD-2790</t>
  </si>
  <si>
    <t>Cynthia Delaney</t>
  </si>
  <si>
    <t>Nairobi</t>
  </si>
  <si>
    <t>OFF-EAT-10004908</t>
  </si>
  <si>
    <t>20-08-2013</t>
  </si>
  <si>
    <t>TG-21640</t>
  </si>
  <si>
    <t>TEC-PH-10002647</t>
  </si>
  <si>
    <t>Nokia Headset, VoIP</t>
  </si>
  <si>
    <t>Livry-Gargan</t>
  </si>
  <si>
    <t>OFF-AP-10004946</t>
  </si>
  <si>
    <t>KitchenAid Toaster, Black</t>
  </si>
  <si>
    <t>22-08-2013</t>
  </si>
  <si>
    <t>SC-10305</t>
  </si>
  <si>
    <t>Sean Christensen</t>
  </si>
  <si>
    <t>OFF-FIS-10001797</t>
  </si>
  <si>
    <t>BP-11095</t>
  </si>
  <si>
    <t>OFF-PA-10004641</t>
  </si>
  <si>
    <t>SanDisk Cards &amp; Envelopes, Multicolor</t>
  </si>
  <si>
    <t>OFF-AR-10003962</t>
  </si>
  <si>
    <t>15-09-2011</t>
  </si>
  <si>
    <t>VP-21730</t>
  </si>
  <si>
    <t>Victor Preis</t>
  </si>
  <si>
    <t>OFF-ST-10003306</t>
  </si>
  <si>
    <t>20-09-2011</t>
  </si>
  <si>
    <t>OFF-ST-10000220</t>
  </si>
  <si>
    <t>Rogers Shelving, Industrial</t>
  </si>
  <si>
    <t>DK-12895</t>
  </si>
  <si>
    <t>Dana Kaydos</t>
  </si>
  <si>
    <t>OFF-SU-10004662</t>
  </si>
  <si>
    <t>Jaipur</t>
  </si>
  <si>
    <t>OFF-EN-10004560</t>
  </si>
  <si>
    <t>Coral Springs</t>
  </si>
  <si>
    <t>CT-11995</t>
  </si>
  <si>
    <t>Carol Triggs</t>
  </si>
  <si>
    <t>OFF-ST-10000025</t>
  </si>
  <si>
    <t>Fellowes Stor/Drawer Steel Plus Storage Drawers</t>
  </si>
  <si>
    <t>20-09-2014</t>
  </si>
  <si>
    <t>TEC-AC-10002001</t>
  </si>
  <si>
    <t>Logitech Wireless Gaming Headset G930</t>
  </si>
  <si>
    <t>MN-7935</t>
  </si>
  <si>
    <t>Michael Nguyen</t>
  </si>
  <si>
    <t>George</t>
  </si>
  <si>
    <t>Western Cape</t>
  </si>
  <si>
    <t>OFF-BIN-10000772</t>
  </si>
  <si>
    <t>FUR-FU-10000944</t>
  </si>
  <si>
    <t>Tenex Door Stop, Black</t>
  </si>
  <si>
    <t>22-09-2014</t>
  </si>
  <si>
    <t>OFF-BI-10004098</t>
  </si>
  <si>
    <t>19-10-2011</t>
  </si>
  <si>
    <t>FUR-CH-10004242</t>
  </si>
  <si>
    <t>Office Star Steel Folding Chair, Black</t>
  </si>
  <si>
    <t>21-10-2012</t>
  </si>
  <si>
    <t>HH-15010</t>
  </si>
  <si>
    <t>Hilary Holden</t>
  </si>
  <si>
    <t>OFF-ST-10003964</t>
  </si>
  <si>
    <t>19-10-2012</t>
  </si>
  <si>
    <t>Contramaestre</t>
  </si>
  <si>
    <t>OFF-FA-10000455</t>
  </si>
  <si>
    <t>Stockwell Thumb Tacks, 12 Pack</t>
  </si>
  <si>
    <t>20-10-2012</t>
  </si>
  <si>
    <t>KW-16570</t>
  </si>
  <si>
    <t>Dos Quebradas</t>
  </si>
  <si>
    <t>Risaralda</t>
  </si>
  <si>
    <t>OFF-BI-10004428</t>
  </si>
  <si>
    <t>19-10-2013</t>
  </si>
  <si>
    <t>Caxias do Sul</t>
  </si>
  <si>
    <t>TEC-MA-10002040</t>
  </si>
  <si>
    <t>Panasonic Card Printer, Durable</t>
  </si>
  <si>
    <t>G髆ez Palacio</t>
  </si>
  <si>
    <t>Durango</t>
  </si>
  <si>
    <t>TEC-AC-10003611</t>
  </si>
  <si>
    <t>21-10-2013</t>
  </si>
  <si>
    <t>NC-18415</t>
  </si>
  <si>
    <t>Nathan Cano</t>
  </si>
  <si>
    <t>OFF-EN-10001335</t>
  </si>
  <si>
    <t>White Business Envelopes with Contemporary Seam, Recycled White Business Envelopes</t>
  </si>
  <si>
    <t>OFF-ST-10000624</t>
  </si>
  <si>
    <t>22-10-2014</t>
  </si>
  <si>
    <t>Jodhpur</t>
  </si>
  <si>
    <t>OFF-ST-10003121</t>
  </si>
  <si>
    <t>Rogers Box, Industrial</t>
  </si>
  <si>
    <t>22-11-2011</t>
  </si>
  <si>
    <t>PB-19105</t>
  </si>
  <si>
    <t>Peter B黨ler</t>
  </si>
  <si>
    <t>OFF-EN-10003001</t>
  </si>
  <si>
    <t>Ames Color-File Green Diamond Border X-ray Mailers</t>
  </si>
  <si>
    <t>18-11-2011</t>
  </si>
  <si>
    <t>SS-20410</t>
  </si>
  <si>
    <t>Shahid Shariari</t>
  </si>
  <si>
    <t>OFF-SU-10002537</t>
  </si>
  <si>
    <t>Acme Box Cutter Scissors</t>
  </si>
  <si>
    <t>15-11-2012</t>
  </si>
  <si>
    <t>17-11-2012</t>
  </si>
  <si>
    <t>Albacete</t>
  </si>
  <si>
    <t>Castile-La Mancha</t>
  </si>
  <si>
    <t>TEC-CO-10000011</t>
  </si>
  <si>
    <t>VP-21760</t>
  </si>
  <si>
    <t>Toledo</t>
  </si>
  <si>
    <t>OFF-BI-10002133</t>
  </si>
  <si>
    <t>Wilson Jones Elliptical Ring 3 1/2" Capacity Binders, 800 sheets</t>
  </si>
  <si>
    <t>AS-45</t>
  </si>
  <si>
    <t>Aaron Smayling</t>
  </si>
  <si>
    <t>Cape Town</t>
  </si>
  <si>
    <t>TEC-SAN-10002871</t>
  </si>
  <si>
    <t>SanDisk Numeric Keypad, USB</t>
  </si>
  <si>
    <t>21-11-2012</t>
  </si>
  <si>
    <t>CC-2145</t>
  </si>
  <si>
    <t>Bo</t>
  </si>
  <si>
    <t>Sierra Leone</t>
  </si>
  <si>
    <t>OFF-IBI-10003422</t>
  </si>
  <si>
    <t>21-11-2013</t>
  </si>
  <si>
    <t>FUR-CH-10003941</t>
  </si>
  <si>
    <t>22-11-2013</t>
  </si>
  <si>
    <t>OFF-BOS-10001511</t>
  </si>
  <si>
    <t>Kaspiysk</t>
  </si>
  <si>
    <t>Dagestan</t>
  </si>
  <si>
    <t>OFF-SAN-10003687</t>
  </si>
  <si>
    <t>Sanford Sketch Pad, Easy-Erase</t>
  </si>
  <si>
    <t>DP-13000</t>
  </si>
  <si>
    <t>Darren Powers</t>
  </si>
  <si>
    <t>20-11-2014</t>
  </si>
  <si>
    <t>Pasadena</t>
  </si>
  <si>
    <t>15-12-2011</t>
  </si>
  <si>
    <t>20-12-2011</t>
  </si>
  <si>
    <t>Marly-le-Roi</t>
  </si>
  <si>
    <t>OFF-ST-10002706</t>
  </si>
  <si>
    <t>RL-9615</t>
  </si>
  <si>
    <t>TEC-MOT-10003366</t>
  </si>
  <si>
    <t>OFF-WIL-10000604</t>
  </si>
  <si>
    <t>Wilson Jones Binder, Clear</t>
  </si>
  <si>
    <t>OFF-AP-10001805</t>
  </si>
  <si>
    <t>KitchenAid Toaster, Silver</t>
  </si>
  <si>
    <t>19-12-2014</t>
  </si>
  <si>
    <t>FUR-CH-10004669</t>
  </si>
  <si>
    <t>Novimex Executive Leather Armchair, Black</t>
  </si>
  <si>
    <t>AW-10840</t>
  </si>
  <si>
    <t>OFF-AR-10001529</t>
  </si>
  <si>
    <t>Binney &amp; Smith Pencil Sharpener, Easy-Erase</t>
  </si>
  <si>
    <t>OFF-EN-10003977</t>
  </si>
  <si>
    <t>Cameo Clasp Envelope, Recycled</t>
  </si>
  <si>
    <t>21-12-2014</t>
  </si>
  <si>
    <t>16-01-2012</t>
  </si>
  <si>
    <t>21-01-2012</t>
  </si>
  <si>
    <t>TEC-PH-10003062</t>
  </si>
  <si>
    <t>Apple Audio Dock, Full Size</t>
  </si>
  <si>
    <t>21-01-2013</t>
  </si>
  <si>
    <t>Dublin</t>
  </si>
  <si>
    <t>Ireland</t>
  </si>
  <si>
    <t>FUR-BO-10000155</t>
  </si>
  <si>
    <t>16-01-2014</t>
  </si>
  <si>
    <t>19-01-2014</t>
  </si>
  <si>
    <t>TEC-PH-10004437</t>
  </si>
  <si>
    <t>22-01-2014</t>
  </si>
  <si>
    <t>Petapa</t>
  </si>
  <si>
    <t>OFF-EN-10003623</t>
  </si>
  <si>
    <t>GlobeWeis Interoffice Envelope, Set of 50</t>
  </si>
  <si>
    <t>SC-20095</t>
  </si>
  <si>
    <t>Sanjit Chand</t>
  </si>
  <si>
    <t>OFF-PA-10004675</t>
  </si>
  <si>
    <t>Telephone Message Books with Fax/Mobile Section, 5 1/2" x 3 3/16"</t>
  </si>
  <si>
    <t>16-02-2011</t>
  </si>
  <si>
    <t>21-02-2011</t>
  </si>
  <si>
    <t>BF-11215</t>
  </si>
  <si>
    <t>Benjamin Farhat</t>
  </si>
  <si>
    <t>FUR-BO-10004230</t>
  </si>
  <si>
    <t>16-02-2013</t>
  </si>
  <si>
    <t>FUR-CH-10001802</t>
  </si>
  <si>
    <t>Hon Every-Day Chair Series Swivel Task Chairs</t>
  </si>
  <si>
    <t>16-03-2011</t>
  </si>
  <si>
    <t>21-03-2011</t>
  </si>
  <si>
    <t>KN-16705</t>
  </si>
  <si>
    <t>Kristina Nunn</t>
  </si>
  <si>
    <t>TEC-PH-10002415</t>
  </si>
  <si>
    <t>Polycom VoiceStation 500 Conference爌hone</t>
  </si>
  <si>
    <t>Soweto</t>
  </si>
  <si>
    <t>OFF-HON-10000137</t>
  </si>
  <si>
    <t>Hon Round Labels, Laser Printer Compatible</t>
  </si>
  <si>
    <t>RH-19555</t>
  </si>
  <si>
    <t>OFF-ST-10002362</t>
  </si>
  <si>
    <t>21-04-2012</t>
  </si>
  <si>
    <t>MH-18025</t>
  </si>
  <si>
    <t>Michelle Huthwaite</t>
  </si>
  <si>
    <t>FUR-CH-10001429</t>
  </si>
  <si>
    <t>SAFCO Executive Leather Armchair, Adjustable</t>
  </si>
  <si>
    <t>CA-2055</t>
  </si>
  <si>
    <t>Whitby</t>
  </si>
  <si>
    <t>Ontario</t>
  </si>
  <si>
    <t>TEC-LOG-10003254</t>
  </si>
  <si>
    <t>Logitech Keyboard, Programmable</t>
  </si>
  <si>
    <t>OFF-AP-10002998</t>
  </si>
  <si>
    <t>KitchenAid Microwave, Red</t>
  </si>
  <si>
    <t>Colombo</t>
  </si>
  <si>
    <t>FUR-BO-10001646</t>
  </si>
  <si>
    <t>Safco Corner Shelving, Metal</t>
  </si>
  <si>
    <t>DW-13585</t>
  </si>
  <si>
    <t>Dorothy Wardle</t>
  </si>
  <si>
    <t>OFF-ST-10002670</t>
  </si>
  <si>
    <t>Smead Folders, Industrial</t>
  </si>
  <si>
    <t>16-05-2011</t>
  </si>
  <si>
    <t>20-05-2011</t>
  </si>
  <si>
    <t>ON-8715</t>
  </si>
  <si>
    <t>TEC-HEW-10004652</t>
  </si>
  <si>
    <t>Nottingham</t>
  </si>
  <si>
    <t>OFF-FA-10000429</t>
  </si>
  <si>
    <t>16-05-2013</t>
  </si>
  <si>
    <t>FUR-CH-10003107</t>
  </si>
  <si>
    <t>Oruro</t>
  </si>
  <si>
    <t>Bolivia</t>
  </si>
  <si>
    <t>OFF-PA-10002219</t>
  </si>
  <si>
    <t>SanDisk Parchment Paper, Multicolor</t>
  </si>
  <si>
    <t>Marseille</t>
  </si>
  <si>
    <t>FUR-BO-10000120</t>
  </si>
  <si>
    <t>Sauder Stackable Bookrack, Mobile</t>
  </si>
  <si>
    <t>FUR-CH-10001455</t>
  </si>
  <si>
    <t>Office Star Swivel Stool, Adjustable</t>
  </si>
  <si>
    <t>OFF-AR-10001773</t>
  </si>
  <si>
    <t>Sanford Markers, Water Color</t>
  </si>
  <si>
    <t>16-06-2011</t>
  </si>
  <si>
    <t>FUR-CH-10000892</t>
  </si>
  <si>
    <t>SAFCO Executive Leather Armchair, Red</t>
  </si>
  <si>
    <t>20-06-2012</t>
  </si>
  <si>
    <t>AR-10510</t>
  </si>
  <si>
    <t>Andrew Roberts</t>
  </si>
  <si>
    <t>21-06-2012</t>
  </si>
  <si>
    <t>SG-10605</t>
  </si>
  <si>
    <t>Jinja</t>
  </si>
  <si>
    <t>OFF-AVE-10000608</t>
  </si>
  <si>
    <t>Avery Index Tab, Economy</t>
  </si>
  <si>
    <t>20-06-2014</t>
  </si>
  <si>
    <t>BW-1110</t>
  </si>
  <si>
    <t>OFF-SAN-10004881</t>
  </si>
  <si>
    <t>Sanford Pencil Sharpener, Easy-Erase</t>
  </si>
  <si>
    <t>23-06-2014</t>
  </si>
  <si>
    <t>OFF-AR-10001954</t>
  </si>
  <si>
    <t>Newell 331</t>
  </si>
  <si>
    <t>20-07-2011</t>
  </si>
  <si>
    <t>RO-9780</t>
  </si>
  <si>
    <t>OFF-BIC-10001632</t>
  </si>
  <si>
    <t>20-07-2012</t>
  </si>
  <si>
    <t>OFF-SU-10003191</t>
  </si>
  <si>
    <t>Stiletto Scissors, Easy Grip</t>
  </si>
  <si>
    <t>16-07-2013</t>
  </si>
  <si>
    <t>18-07-2013</t>
  </si>
  <si>
    <t>TEC-APP-10000308</t>
  </si>
  <si>
    <t>Apple Smart Phone, Full Size</t>
  </si>
  <si>
    <t>20-07-2013</t>
  </si>
  <si>
    <t>OFF-EN-10003508</t>
  </si>
  <si>
    <t>OFF-SME-10001652</t>
  </si>
  <si>
    <t>Smead Trays, Wire Frame</t>
  </si>
  <si>
    <t>18-07-2014</t>
  </si>
  <si>
    <t>DO-3645</t>
  </si>
  <si>
    <t>21-08-2011</t>
  </si>
  <si>
    <t>TEC-CO-10002269</t>
  </si>
  <si>
    <t>Brother Ink, Color</t>
  </si>
  <si>
    <t>FUR-ELD-10003843</t>
  </si>
  <si>
    <t>22-08-2012</t>
  </si>
  <si>
    <t>JM-15865</t>
  </si>
  <si>
    <t>John Murray</t>
  </si>
  <si>
    <t>Phoenix</t>
  </si>
  <si>
    <t>OFF-PA-10001878</t>
  </si>
  <si>
    <t>Xerox 1891</t>
  </si>
  <si>
    <t>OFF-ST-10004325</t>
  </si>
  <si>
    <t>Eldon Box, Single Width</t>
  </si>
  <si>
    <t>21-08-2012</t>
  </si>
  <si>
    <t>Wolfsburg</t>
  </si>
  <si>
    <t>OFF-LA-10000767</t>
  </si>
  <si>
    <t>Hon Legal Exhibit Labels, Laser Printer Compatible</t>
  </si>
  <si>
    <t>SC-20695</t>
  </si>
  <si>
    <t>Steve Chapman</t>
  </si>
  <si>
    <t>OFF-AR-10002706</t>
  </si>
  <si>
    <t>MS-17980</t>
  </si>
  <si>
    <t>Michael Stewart</t>
  </si>
  <si>
    <t>TEC-AC-10003964</t>
  </si>
  <si>
    <t>SanDisk Flash Drive, USB</t>
  </si>
  <si>
    <t>LD-16855</t>
  </si>
  <si>
    <t>Lela Donovan</t>
  </si>
  <si>
    <t>Dumai</t>
  </si>
  <si>
    <t>OFF-FA-10003819</t>
  </si>
  <si>
    <t>Advantus Paper Clips, Assorted Sizes</t>
  </si>
  <si>
    <t>22-08-2014</t>
  </si>
  <si>
    <t>Xiaogan</t>
  </si>
  <si>
    <t>Hubei</t>
  </si>
  <si>
    <t>FUR-TA-10003771</t>
  </si>
  <si>
    <t>Hon Computer Table, Adjustable Height</t>
  </si>
  <si>
    <t>21-08-2014</t>
  </si>
  <si>
    <t>Alphen aan den Rijn</t>
  </si>
  <si>
    <t>OFF-EN-10003177</t>
  </si>
  <si>
    <t>Cesena</t>
  </si>
  <si>
    <t>OFF-FA-10000046</t>
  </si>
  <si>
    <t>Advantus Staples, Bulk Pack</t>
  </si>
  <si>
    <t>JC-15775</t>
  </si>
  <si>
    <t>OFF-PA-10000961</t>
  </si>
  <si>
    <t>Green Bar Parchment Paper, Premium</t>
  </si>
  <si>
    <t>21-09-2013</t>
  </si>
  <si>
    <t>Lincoln</t>
  </si>
  <si>
    <t>TEC-MA-10001142</t>
  </si>
  <si>
    <t>Epson Card Printer, Wireless</t>
  </si>
  <si>
    <t>OFF-PA-10001301</t>
  </si>
  <si>
    <t>SanDisk Computer Printout Paper, Multicolor</t>
  </si>
  <si>
    <t>20-09-2013</t>
  </si>
  <si>
    <t>LC-6885</t>
  </si>
  <si>
    <t>OFF-AVE-10002079</t>
  </si>
  <si>
    <t>Avery Binding Machine, Durable</t>
  </si>
  <si>
    <t>21-09-2014</t>
  </si>
  <si>
    <t>Granollers</t>
  </si>
  <si>
    <t>TEC-CO-10000013</t>
  </si>
  <si>
    <t>RD-19480</t>
  </si>
  <si>
    <t>OFF-AR-10001915</t>
  </si>
  <si>
    <t>Peel-Off China Markers</t>
  </si>
  <si>
    <t>KC-16675</t>
  </si>
  <si>
    <t>Kimberly Carter</t>
  </si>
  <si>
    <t>Bognor Regis</t>
  </si>
  <si>
    <t>Doetinchem</t>
  </si>
  <si>
    <t>Gelderland</t>
  </si>
  <si>
    <t>OFF-ST-10002608</t>
  </si>
  <si>
    <t>EB-13840</t>
  </si>
  <si>
    <t>Ellis Ballard</t>
  </si>
  <si>
    <t>Matagalpa</t>
  </si>
  <si>
    <t>TEC-CO-10002404</t>
  </si>
  <si>
    <t>HP Fax Machine, Color</t>
  </si>
  <si>
    <t>22-10-2012</t>
  </si>
  <si>
    <t>MP-17470</t>
  </si>
  <si>
    <t>Mark Packer</t>
  </si>
  <si>
    <t>OFF-FA-10002163</t>
  </si>
  <si>
    <t>FUR-BO-10002383</t>
  </si>
  <si>
    <t>Sauder Floating Shelf Set, Pine</t>
  </si>
  <si>
    <t>Luoyang</t>
  </si>
  <si>
    <t>Chaguanas</t>
  </si>
  <si>
    <t>Trinidad and Tobago</t>
  </si>
  <si>
    <t>OFF-PA-10003911</t>
  </si>
  <si>
    <t>Green Bar Cards &amp; Envelopes, Premium</t>
  </si>
  <si>
    <t>21-10-2014</t>
  </si>
  <si>
    <t>Thousand Oaks</t>
  </si>
  <si>
    <t>OFF-LA-10003510</t>
  </si>
  <si>
    <t>Avery 4027 File Folder Labels for Dot Matrix Printers, 5000 Labels per Box, White</t>
  </si>
  <si>
    <t>BG-1740</t>
  </si>
  <si>
    <t>Bruce Geld</t>
  </si>
  <si>
    <t>OFF-IBI-10000951</t>
  </si>
  <si>
    <t>Ibico Binder Covers, Economy</t>
  </si>
  <si>
    <t>19-11-2011</t>
  </si>
  <si>
    <t>FUR-BO-10000175</t>
  </si>
  <si>
    <t>Ikea Stackable Bookrack, Metal</t>
  </si>
  <si>
    <t>23-11-2011</t>
  </si>
  <si>
    <t>MP-18175</t>
  </si>
  <si>
    <t>Mike Pelletier</t>
  </si>
  <si>
    <t>Milwaukee</t>
  </si>
  <si>
    <t>TEC-AC-10004145</t>
  </si>
  <si>
    <t>Logitech diNovo Edge Keyboard</t>
  </si>
  <si>
    <t>LS-16945</t>
  </si>
  <si>
    <t>Linda Southworth</t>
  </si>
  <si>
    <t>FUR-CH-10004725</t>
  </si>
  <si>
    <t>Office Star Bag Chairs, Set of Two</t>
  </si>
  <si>
    <t>FUR-FU-10001215</t>
  </si>
  <si>
    <t>Howard Miller 11-1/2" Diameter Brentwood Wall Clock</t>
  </si>
  <si>
    <t>TB-21250</t>
  </si>
  <si>
    <t>Erlangen</t>
  </si>
  <si>
    <t>FUR-CH-10000479</t>
  </si>
  <si>
    <t>OFF-BI-10002524</t>
  </si>
  <si>
    <t>17-12-2011</t>
  </si>
  <si>
    <t>CC-12100</t>
  </si>
  <si>
    <t>Chad Cunningham</t>
  </si>
  <si>
    <t>FUR-CH-10002602</t>
  </si>
  <si>
    <t>DMI Arturo Collection Mission-style Design Wood Chair</t>
  </si>
  <si>
    <t>22-12-2011</t>
  </si>
  <si>
    <t>OFF-EN-10001157</t>
  </si>
  <si>
    <t>Ames Business Envelopes, Security-Tint</t>
  </si>
  <si>
    <t>20-12-2012</t>
  </si>
  <si>
    <t>Kabul</t>
  </si>
  <si>
    <t>FUR-FU-10004780</t>
  </si>
  <si>
    <t>Deflect-O Frame, Duo Pack</t>
  </si>
  <si>
    <t>16-12-2013</t>
  </si>
  <si>
    <t>OFF-ST-10000036</t>
  </si>
  <si>
    <t>Recycled Data-Pak for Archival Bound Computer Printouts, 12-1/2 x 12-1/2 x 16</t>
  </si>
  <si>
    <t>18-12-2013</t>
  </si>
  <si>
    <t>JW-15955</t>
  </si>
  <si>
    <t>Joni Wasserman</t>
  </si>
  <si>
    <t>Dongguan</t>
  </si>
  <si>
    <t>OFF-FA-10001563</t>
  </si>
  <si>
    <t>Stockwell Staples, Bulk Pack</t>
  </si>
  <si>
    <t>Vincennes</t>
  </si>
  <si>
    <t>TEC-AC-10000657</t>
  </si>
  <si>
    <t>Enermax Memory Card, Bluetooth</t>
  </si>
  <si>
    <t>20-12-2014</t>
  </si>
  <si>
    <t>KH-6510</t>
  </si>
  <si>
    <t>OFF-ROG-10001549</t>
  </si>
  <si>
    <t>OFF-BOS-10002340</t>
  </si>
  <si>
    <t>OFF-IBI-10003732</t>
  </si>
  <si>
    <t>Ibico Hole Reinforcements, Durable</t>
  </si>
  <si>
    <t>22-01-2012</t>
  </si>
  <si>
    <t>CP-2340</t>
  </si>
  <si>
    <t>TEC-EPS-10004328</t>
  </si>
  <si>
    <t>OFF-ADV-10001437</t>
  </si>
  <si>
    <t>24-01-2013</t>
  </si>
  <si>
    <t>MH-17440</t>
  </si>
  <si>
    <t>Mark Haberlin</t>
  </si>
  <si>
    <t>Bagneux</t>
  </si>
  <si>
    <t>OFF-LA-10000134</t>
  </si>
  <si>
    <t>Harbour Creations Removable Labels, 5000 Label Set</t>
  </si>
  <si>
    <t>17-01-2014</t>
  </si>
  <si>
    <t>Haikou</t>
  </si>
  <si>
    <t>OFF-LA-10002020</t>
  </si>
  <si>
    <t>Novimex Color Coded Labels, 5000 Label Set</t>
  </si>
  <si>
    <t>17-02-2011</t>
  </si>
  <si>
    <t>22-02-2011</t>
  </si>
  <si>
    <t>MN-17935</t>
  </si>
  <si>
    <t>OFF-AP-10001303</t>
  </si>
  <si>
    <t>Holmes Cool Mist Humidifier for the Whole House with 8-Gallon Output per Day, Extended Life Filter</t>
  </si>
  <si>
    <t>21-02-2014</t>
  </si>
  <si>
    <t>FUR-BO-10003126</t>
  </si>
  <si>
    <t>Tourcoing</t>
  </si>
  <si>
    <t>22-02-2014</t>
  </si>
  <si>
    <t>PB-9210</t>
  </si>
  <si>
    <t>Enugu</t>
  </si>
  <si>
    <t>OFF-FEL-10004224</t>
  </si>
  <si>
    <t>24-03-2011</t>
  </si>
  <si>
    <t>Lakeville</t>
  </si>
  <si>
    <t>OFF-AP-10001154</t>
  </si>
  <si>
    <t>Bionaire Personal Warm Mist Humidifier/Vaporizer</t>
  </si>
  <si>
    <t>17-03-2012</t>
  </si>
  <si>
    <t>22-03-2012</t>
  </si>
  <si>
    <t>OFF-ST-10001291</t>
  </si>
  <si>
    <t>Tenex Personal Self-Stacking Standard File Box, Black/Gray</t>
  </si>
  <si>
    <t>22-03-2014</t>
  </si>
  <si>
    <t>OFF-ST-10002615</t>
  </si>
  <si>
    <t>Dual Level, Single-Width Filing Carts</t>
  </si>
  <si>
    <t>Santander</t>
  </si>
  <si>
    <t>Cantabria</t>
  </si>
  <si>
    <t>TEC-MA-10000473</t>
  </si>
  <si>
    <t>Konica Phone, Red</t>
  </si>
  <si>
    <t>SP-20920</t>
  </si>
  <si>
    <t>Susan Pistek</t>
  </si>
  <si>
    <t>OFF-BI-10004654</t>
  </si>
  <si>
    <t>Avery Binding System Hidden Tab Executive Style Index Sets</t>
  </si>
  <si>
    <t>22-04-2012</t>
  </si>
  <si>
    <t>OFF-ST-10000290</t>
  </si>
  <si>
    <t>Rogers Folders, Single Width</t>
  </si>
  <si>
    <t>17-04-2013</t>
  </si>
  <si>
    <t>22-04-2013</t>
  </si>
  <si>
    <t>Macei?Alagoas</t>
  </si>
  <si>
    <t>OFF-PA-10002418</t>
  </si>
  <si>
    <t>Green Bar Message Books, Multicolor</t>
  </si>
  <si>
    <t>17-04-2014</t>
  </si>
  <si>
    <t>FUR-BO-10004053</t>
  </si>
  <si>
    <t>DP-3105</t>
  </si>
  <si>
    <t>FUR-RUB-10002507</t>
  </si>
  <si>
    <t>Rubbermaid Stacking Tray, Black</t>
  </si>
  <si>
    <t>23-04-2014</t>
  </si>
  <si>
    <t>Hayange</t>
  </si>
  <si>
    <t>Lorraine</t>
  </si>
  <si>
    <t>OFF-LA-10003084</t>
  </si>
  <si>
    <t>Avery File Folder Labels, Alphabetical</t>
  </si>
  <si>
    <t>Ikot Ekpene</t>
  </si>
  <si>
    <t>Akwa Ibom</t>
  </si>
  <si>
    <t>OFF-ROG-10000566</t>
  </si>
  <si>
    <t>17-05-2012</t>
  </si>
  <si>
    <t>21-05-2012</t>
  </si>
  <si>
    <t>EM-14065</t>
  </si>
  <si>
    <t>Erin Mull</t>
  </si>
  <si>
    <t>TEC-CO-10001703</t>
  </si>
  <si>
    <t>Brother Fax and Copier, High-Speed</t>
  </si>
  <si>
    <t>Kalyan</t>
  </si>
  <si>
    <t>TEC-CO-10002788</t>
  </si>
  <si>
    <t>19-05-2013</t>
  </si>
  <si>
    <t>OFF-BI-10004177</t>
  </si>
  <si>
    <t>24-05-2013</t>
  </si>
  <si>
    <t>MF-8250</t>
  </si>
  <si>
    <t>Ashgabat</t>
  </si>
  <si>
    <t>Turkmenistan</t>
  </si>
  <si>
    <t>TEC-PH-10003980</t>
  </si>
  <si>
    <t>Apple Signal Booster, VoIP</t>
  </si>
  <si>
    <t>19-06-2011</t>
  </si>
  <si>
    <t>Lanzhou</t>
  </si>
  <si>
    <t>S鉶 Leopoldo</t>
  </si>
  <si>
    <t>OFF-BI-10000404</t>
  </si>
  <si>
    <t>BM-11785</t>
  </si>
  <si>
    <t>Bryan Mills</t>
  </si>
  <si>
    <t>FUR-FU-10000368</t>
  </si>
  <si>
    <t>Deflect-O Frame, Durable</t>
  </si>
  <si>
    <t>20-06-2013</t>
  </si>
  <si>
    <t>QJ-19255</t>
  </si>
  <si>
    <t>Quincy Jones</t>
  </si>
  <si>
    <t>OFF-PA-10002011</t>
  </si>
  <si>
    <t>SanDisk Parchment Paper, Premium</t>
  </si>
  <si>
    <t>JM-5655</t>
  </si>
  <si>
    <t>Nzerekore</t>
  </si>
  <si>
    <t>Nz閞閗or?Guinea</t>
  </si>
  <si>
    <t>OFF-SME-10001718</t>
  </si>
  <si>
    <t>21-06-2014</t>
  </si>
  <si>
    <t>22-06-2014</t>
  </si>
  <si>
    <t>TEC-CAN-10004913</t>
  </si>
  <si>
    <t>Canon Copy Machine, Laser</t>
  </si>
  <si>
    <t>MB-18085</t>
  </si>
  <si>
    <t>Mick Brown</t>
  </si>
  <si>
    <t>OFF-AR-10002797</t>
  </si>
  <si>
    <t>Sanford Highlighters, Blue</t>
  </si>
  <si>
    <t>FUR-BO-10001946</t>
  </si>
  <si>
    <t>Sauder 3-Shelf Cabinet, Metal</t>
  </si>
  <si>
    <t>22-07-2013</t>
  </si>
  <si>
    <t>TEC-PH-10003963</t>
  </si>
  <si>
    <t>GE 2-Jack Phone Line Splitter</t>
  </si>
  <si>
    <t>OFF-ST-10004703</t>
  </si>
  <si>
    <t>Tenex Folders, Single Width</t>
  </si>
  <si>
    <t>20-07-2014</t>
  </si>
  <si>
    <t>Aurangabad</t>
  </si>
  <si>
    <t>FUR-FU-10001557</t>
  </si>
  <si>
    <t>22-07-2014</t>
  </si>
  <si>
    <t>Marikina</t>
  </si>
  <si>
    <t>17-08-2011</t>
  </si>
  <si>
    <t>Basra</t>
  </si>
  <si>
    <t>Al Basrah</t>
  </si>
  <si>
    <t>OFF-WIL-10002787</t>
  </si>
  <si>
    <t>Wilson Jones Binder, Recycled</t>
  </si>
  <si>
    <t>17-08-2012</t>
  </si>
  <si>
    <t>DB-3660</t>
  </si>
  <si>
    <t>Buzau</t>
  </si>
  <si>
    <t>FUR-OFF-10001224</t>
  </si>
  <si>
    <t>MP-7965</t>
  </si>
  <si>
    <t>Asyut</t>
  </si>
  <si>
    <t>TEC-ENE-10002686</t>
  </si>
  <si>
    <t>Enermax Numeric Keypad, Erganomic</t>
  </si>
  <si>
    <t>DL-2865</t>
  </si>
  <si>
    <t>Dan Lawera</t>
  </si>
  <si>
    <t>Vancouver</t>
  </si>
  <si>
    <t>OFF-ELD-10000151</t>
  </si>
  <si>
    <t>21-08-2013</t>
  </si>
  <si>
    <t>RE-9405</t>
  </si>
  <si>
    <t>Fort Portal</t>
  </si>
  <si>
    <t>Kabarole</t>
  </si>
  <si>
    <t>OFF-CAM-10001761</t>
  </si>
  <si>
    <t>22-09-2011</t>
  </si>
  <si>
    <t>JA-15970</t>
  </si>
  <si>
    <t>TEC-AC-10004633</t>
  </si>
  <si>
    <t>Verbatim 25 GB 6x Blu-ray Single Layer Recordable Disc, 3/Pack</t>
  </si>
  <si>
    <t>OFF-EN-10004597</t>
  </si>
  <si>
    <t>20-09-2012</t>
  </si>
  <si>
    <t>OFF-BI-10001628</t>
  </si>
  <si>
    <t>Acco Data Flex Cable Posts For Top &amp; Bottom Load Binders, 6" Capacity</t>
  </si>
  <si>
    <t>21-09-2012</t>
  </si>
  <si>
    <t>FM-14215</t>
  </si>
  <si>
    <t>OFF-BI-10001659</t>
  </si>
  <si>
    <t>TEC-PH-10003823</t>
  </si>
  <si>
    <t>Borazjan</t>
  </si>
  <si>
    <t>Bushehr</t>
  </si>
  <si>
    <t>OFF-JIF-10000375</t>
  </si>
  <si>
    <t>Jiffy Mailers, Set of 50</t>
  </si>
  <si>
    <t>22-09-2013</t>
  </si>
  <si>
    <t>BS-1800</t>
  </si>
  <si>
    <t>Bryan Spruell</t>
  </si>
  <si>
    <t>Chimoio</t>
  </si>
  <si>
    <t>Manica</t>
  </si>
  <si>
    <t>OFF-HON-10001132</t>
  </si>
  <si>
    <t>Hon Round Labels, Adjustable</t>
  </si>
  <si>
    <t>17-09-2014</t>
  </si>
  <si>
    <t>CA-2265</t>
  </si>
  <si>
    <t>Saveh</t>
  </si>
  <si>
    <t>OFF-KLE-10004581</t>
  </si>
  <si>
    <t>Kleencut Trimmer, Easy Grip</t>
  </si>
  <si>
    <t>FUR-CH-10003354</t>
  </si>
  <si>
    <t>OFF-FA-10001650</t>
  </si>
  <si>
    <t>OIC Push Pins, Metal</t>
  </si>
  <si>
    <t>OFF-FA-10000621</t>
  </si>
  <si>
    <t>OIC Colored Binder Clips, Assorted Sizes</t>
  </si>
  <si>
    <t>17-10-2011</t>
  </si>
  <si>
    <t>21-10-2011</t>
  </si>
  <si>
    <t>JD-16060</t>
  </si>
  <si>
    <t>Julia Dunbar</t>
  </si>
  <si>
    <t>FUR-BO-10002981</t>
  </si>
  <si>
    <t>Bush Floating Shelf Set, Metal</t>
  </si>
  <si>
    <t>22-10-2011</t>
  </si>
  <si>
    <t>ZC-21910</t>
  </si>
  <si>
    <t>Zuschuss Carroll</t>
  </si>
  <si>
    <t>OFF-LA-10003285</t>
  </si>
  <si>
    <t>Avery Removable Labels, Adjustable</t>
  </si>
  <si>
    <t>Bayamo</t>
  </si>
  <si>
    <t>TEC-PH-10004888</t>
  </si>
  <si>
    <t>Samsung Audio Dock, VoIP</t>
  </si>
  <si>
    <t>Freiburg</t>
  </si>
  <si>
    <t>OFF-FA-10000487</t>
  </si>
  <si>
    <t>17-10-2013</t>
  </si>
  <si>
    <t>Taupo</t>
  </si>
  <si>
    <t>Waikato</t>
  </si>
  <si>
    <t>OFF-FA-10003213</t>
  </si>
  <si>
    <t>Morelia</t>
  </si>
  <si>
    <t>TEC-CO-10004234</t>
  </si>
  <si>
    <t>TH-21550</t>
  </si>
  <si>
    <t>OFF-SU-10004524</t>
  </si>
  <si>
    <t>Kleencut Box Cutter, High Speed</t>
  </si>
  <si>
    <t>24-10-2014</t>
  </si>
  <si>
    <t>OFF-PA-10004027</t>
  </si>
  <si>
    <t>23-10-2014</t>
  </si>
  <si>
    <t>OFF-ELI-10003732</t>
  </si>
  <si>
    <t>Elite Letter Opener, Easy Grip</t>
  </si>
  <si>
    <t>21-11-2011</t>
  </si>
  <si>
    <t>Moorhead</t>
  </si>
  <si>
    <t>FUR-CH-10004289</t>
  </si>
  <si>
    <t>Global Super Steno Chair</t>
  </si>
  <si>
    <t>Nanning</t>
  </si>
  <si>
    <t>Guangxi</t>
  </si>
  <si>
    <t>OFF-SU-10003221</t>
  </si>
  <si>
    <t>Acme Trimmer, Easy Grip</t>
  </si>
  <si>
    <t>24-11-2012</t>
  </si>
  <si>
    <t>OFF-PA-10000474</t>
  </si>
  <si>
    <t>23-11-2013</t>
  </si>
  <si>
    <t>San Crist骲al de Las Casas</t>
  </si>
  <si>
    <t>TEC-AC-10000431</t>
  </si>
  <si>
    <t>Belkin Flash Drive, Bluetooth</t>
  </si>
  <si>
    <t>24-11-2014</t>
  </si>
  <si>
    <t>Chatou</t>
  </si>
  <si>
    <t>FUR-CH-10004047</t>
  </si>
  <si>
    <t>SAFCO Rocking Chair, Adjustable</t>
  </si>
  <si>
    <t>22-11-2014</t>
  </si>
  <si>
    <t>TEC-PH-10004287</t>
  </si>
  <si>
    <t>Cisco Headset, Cordless</t>
  </si>
  <si>
    <t>OFF-BI-10003277</t>
  </si>
  <si>
    <t>Ibico Binder Covers, Durable</t>
  </si>
  <si>
    <t>FUR-TA-10004744</t>
  </si>
  <si>
    <t>Lesro Conference Table, with Bottom Storage</t>
  </si>
  <si>
    <t>21-12-2011</t>
  </si>
  <si>
    <t>BD-11635</t>
  </si>
  <si>
    <t>OFF-ST-10003203</t>
  </si>
  <si>
    <t>21-12-2012</t>
  </si>
  <si>
    <t>OFF-HAM-10004917</t>
  </si>
  <si>
    <t>Hamilton Beach Stove, Red</t>
  </si>
  <si>
    <t>KB-6405</t>
  </si>
  <si>
    <t>Balikesir</t>
  </si>
  <si>
    <t>OFF-FEL-10004974</t>
  </si>
  <si>
    <t>Fellowes Folders, Industrial</t>
  </si>
  <si>
    <t>23-12-2012</t>
  </si>
  <si>
    <t>OFF-FA-10000256</t>
  </si>
  <si>
    <t>Advantus Clamps, Bulk Pack</t>
  </si>
  <si>
    <t>21-12-2013</t>
  </si>
  <si>
    <t>MK-8160</t>
  </si>
  <si>
    <t>Zabrze</t>
  </si>
  <si>
    <t>OFF-SAN-10002323</t>
  </si>
  <si>
    <t>Sanford Sketch Pad, Fluorescent</t>
  </si>
  <si>
    <t>22-12-2013</t>
  </si>
  <si>
    <t>OFF-ST-10000794</t>
  </si>
  <si>
    <t>OFF-FA-10001754</t>
  </si>
  <si>
    <t>Stockwell Gold Paper Clips</t>
  </si>
  <si>
    <t>CA-12310</t>
  </si>
  <si>
    <t>Christine Abelman</t>
  </si>
  <si>
    <t>TEC-PH-10004450</t>
  </si>
  <si>
    <t>Cisco Office Telephone, Full Size</t>
  </si>
  <si>
    <t>FUR-FU-10001045</t>
  </si>
  <si>
    <t>22-12-2014</t>
  </si>
  <si>
    <t>SS-20875</t>
  </si>
  <si>
    <t>Sung Shariari</t>
  </si>
  <si>
    <t>Hagen</t>
  </si>
  <si>
    <t>OFF-FA-10004878</t>
  </si>
  <si>
    <t>Stockwell Clamps, Bulk Pack</t>
  </si>
  <si>
    <t>18-01-2011</t>
  </si>
  <si>
    <t>21-01-2011</t>
  </si>
  <si>
    <t>CS-2175</t>
  </si>
  <si>
    <t>Charles Sheldon</t>
  </si>
  <si>
    <t>18-01-2012</t>
  </si>
  <si>
    <t>OFF-ST-10002424</t>
  </si>
  <si>
    <t>Smead Trays, Industrial</t>
  </si>
  <si>
    <t>18-01-2013</t>
  </si>
  <si>
    <t>22-01-2013</t>
  </si>
  <si>
    <t>AT-10435</t>
  </si>
  <si>
    <t>Salzburg</t>
  </si>
  <si>
    <t>TEC-PH-10000309</t>
  </si>
  <si>
    <t>19-01-2013</t>
  </si>
  <si>
    <t>BP-1185</t>
  </si>
  <si>
    <t>TEC-SAM-10003891</t>
  </si>
  <si>
    <t>Samsung Headset, with Caller ID</t>
  </si>
  <si>
    <t>MG-17890</t>
  </si>
  <si>
    <t>Michael Granlund</t>
  </si>
  <si>
    <t>OFF-FA-10003257</t>
  </si>
  <si>
    <t>Accos Thumb Tacks, 12 Pack</t>
  </si>
  <si>
    <t>24-02-2011</t>
  </si>
  <si>
    <t>KH-16630</t>
  </si>
  <si>
    <t>Beaune</t>
  </si>
  <si>
    <t>Burgundy</t>
  </si>
  <si>
    <t>OFF-FA-10003463</t>
  </si>
  <si>
    <t>OIC Thumb Tacks, Assorted Sizes</t>
  </si>
  <si>
    <t>24-02-2012</t>
  </si>
  <si>
    <t>GT-14755</t>
  </si>
  <si>
    <t>Guy Thornton</t>
  </si>
  <si>
    <t>FUR-TA-10001676</t>
  </si>
  <si>
    <t>Hon 61000 Series Interactive Training Tables</t>
  </si>
  <si>
    <t>19-02-2013</t>
  </si>
  <si>
    <t>Hamm</t>
  </si>
  <si>
    <t>OFF-AR-10000505</t>
  </si>
  <si>
    <t>CR-12820</t>
  </si>
  <si>
    <t>Cyra Reiten</t>
  </si>
  <si>
    <t>TEC-PH-10000038</t>
  </si>
  <si>
    <t>Jawbone MINI JAMBOX Wireless Bluetooth Speaker</t>
  </si>
  <si>
    <t>23-02-2014</t>
  </si>
  <si>
    <t>JK-5625</t>
  </si>
  <si>
    <t>Jim Karlsson</t>
  </si>
  <si>
    <t>OFF-BIC-10003473</t>
  </si>
  <si>
    <t>18-03-2011</t>
  </si>
  <si>
    <t>25-03-2011</t>
  </si>
  <si>
    <t>OFF-SU-10002775</t>
  </si>
  <si>
    <t>Fiskars Box Cutter, Steel</t>
  </si>
  <si>
    <t>18-03-2013</t>
  </si>
  <si>
    <t>22-03-2013</t>
  </si>
  <si>
    <t>Makhachkala</t>
  </si>
  <si>
    <t>OFF-FEL-10001343</t>
  </si>
  <si>
    <t>FH-14365</t>
  </si>
  <si>
    <t>Fred Hopkins</t>
  </si>
  <si>
    <t>FUR-CH-10001270</t>
  </si>
  <si>
    <t>OFF-SU-10002323</t>
  </si>
  <si>
    <t>Elite Shears, Steel</t>
  </si>
  <si>
    <t>21-03-2014</t>
  </si>
  <si>
    <t>18-04-2011</t>
  </si>
  <si>
    <t>22-04-2011</t>
  </si>
  <si>
    <t>23-04-2011</t>
  </si>
  <si>
    <t>OFF-FA-10000134</t>
  </si>
  <si>
    <t>Advantus Push Pins, Aluminum Head</t>
  </si>
  <si>
    <t>18-04-2012</t>
  </si>
  <si>
    <t>20-04-2012</t>
  </si>
  <si>
    <t>OFF-PA-10000483</t>
  </si>
  <si>
    <t>Xerox 19</t>
  </si>
  <si>
    <t>CC-2220</t>
  </si>
  <si>
    <t>Bamako</t>
  </si>
  <si>
    <t>TEC-CAN-10004166</t>
  </si>
  <si>
    <t>19-04-2014</t>
  </si>
  <si>
    <t>OFF-AR-10000242</t>
  </si>
  <si>
    <t>BIC Pencil Sharpener, Blue</t>
  </si>
  <si>
    <t>CV-2805</t>
  </si>
  <si>
    <t>Galati</t>
  </si>
  <si>
    <t>OFF-STO-10000631</t>
  </si>
  <si>
    <t>24-05-2011</t>
  </si>
  <si>
    <t>Cleveland</t>
  </si>
  <si>
    <t>TEC-PH-10002885</t>
  </si>
  <si>
    <t>Apple iPhone 5</t>
  </si>
  <si>
    <t>23-05-2011</t>
  </si>
  <si>
    <t>EL-13735</t>
  </si>
  <si>
    <t>OFF-ST-10001366</t>
  </si>
  <si>
    <t>Rogers Folders, Wire Frame</t>
  </si>
  <si>
    <t>22-05-2012</t>
  </si>
  <si>
    <t>Espoo</t>
  </si>
  <si>
    <t>Uusimaa</t>
  </si>
  <si>
    <t>Finland</t>
  </si>
  <si>
    <t>Waterbury</t>
  </si>
  <si>
    <t>OFF-LA-10002475</t>
  </si>
  <si>
    <t>Avery 519</t>
  </si>
  <si>
    <t>23-06-2011</t>
  </si>
  <si>
    <t>Reynosa</t>
  </si>
  <si>
    <t>TEC-AC-10000692</t>
  </si>
  <si>
    <t>Logitech Keyboard, Erganomic</t>
  </si>
  <si>
    <t>TEC-CO-10000967</t>
  </si>
  <si>
    <t>JW-5955</t>
  </si>
  <si>
    <t>TEC-NOK-10003560</t>
  </si>
  <si>
    <t>SG-20080</t>
  </si>
  <si>
    <t>Sandra Glassco</t>
  </si>
  <si>
    <t>OFF-EN-10004462</t>
  </si>
  <si>
    <t>Ames Peel and Seal, Security-Tint</t>
  </si>
  <si>
    <t>24-06-2013</t>
  </si>
  <si>
    <t>TEC-MA-10003553</t>
  </si>
  <si>
    <t>Epson Printer, Red</t>
  </si>
  <si>
    <t>CM-12445</t>
  </si>
  <si>
    <t>Chuck Magee</t>
  </si>
  <si>
    <t>OFF-BI-10000335</t>
  </si>
  <si>
    <t>TB-21055</t>
  </si>
  <si>
    <t>Ted Butterfield</t>
  </si>
  <si>
    <t>Troy</t>
  </si>
  <si>
    <t>TEC-AC-10002167</t>
  </si>
  <si>
    <t>Imation?gb Micro Traveldrive Usb 2.0燜lash Drive</t>
  </si>
  <si>
    <t>OFF-AR-10002517</t>
  </si>
  <si>
    <t>TEC-AC-10002533</t>
  </si>
  <si>
    <t>Enermax Memory Card, USB</t>
  </si>
  <si>
    <t>EH-4005</t>
  </si>
  <si>
    <t>Poznan</t>
  </si>
  <si>
    <t>Greater Poland</t>
  </si>
  <si>
    <t>MD-7860</t>
  </si>
  <si>
    <t>OFF-ROG-10001340</t>
  </si>
  <si>
    <t>Mulhouse</t>
  </si>
  <si>
    <t>OFF-AR-10002485</t>
  </si>
  <si>
    <t>Boston Markers, Easy-Erase</t>
  </si>
  <si>
    <t>PR-8880</t>
  </si>
  <si>
    <t>Kaduna</t>
  </si>
  <si>
    <t>FUR-BAR-10001039</t>
  </si>
  <si>
    <t>PF-19165</t>
  </si>
  <si>
    <t>Philip Fox</t>
  </si>
  <si>
    <t>Olympia</t>
  </si>
  <si>
    <t>OFF-ST-10003722</t>
  </si>
  <si>
    <t>Project Tote Personal File</t>
  </si>
  <si>
    <t>OFF-AP-10003079</t>
  </si>
  <si>
    <t>Cuisinart Coffee Grinder, Silver</t>
  </si>
  <si>
    <t>18-07-2012</t>
  </si>
  <si>
    <t>22-07-2012</t>
  </si>
  <si>
    <t>BT-1530</t>
  </si>
  <si>
    <t>TEC-KON-10000005</t>
  </si>
  <si>
    <t>Konica Phone, Durable</t>
  </si>
  <si>
    <t>23-07-2013</t>
  </si>
  <si>
    <t>AA-10480</t>
  </si>
  <si>
    <t>Andrew Allen</t>
  </si>
  <si>
    <t>OFF-ST-10000078</t>
  </si>
  <si>
    <t>Tennsco 6- and 18-Compartment Lockers</t>
  </si>
  <si>
    <t>TEC-PH-10000148</t>
  </si>
  <si>
    <t>Cyber Acoustics AC-202b Speech Recognition Stereo Headset</t>
  </si>
  <si>
    <t>Torre del Greco</t>
  </si>
  <si>
    <t>FUR-FU-10000188</t>
  </si>
  <si>
    <t>22-08-2011</t>
  </si>
  <si>
    <t>FUR-BO-10001753</t>
  </si>
  <si>
    <t>Dania Stackable Bookrack, Traditional</t>
  </si>
  <si>
    <t>20-08-2011</t>
  </si>
  <si>
    <t>OFF-FA-10002728</t>
  </si>
  <si>
    <t>Waiblingen</t>
  </si>
  <si>
    <t>OFF-FA-10001330</t>
  </si>
  <si>
    <t>OIC Rubber Bands, Bulk Pack</t>
  </si>
  <si>
    <t>25-08-2014</t>
  </si>
  <si>
    <t>Brentwood</t>
  </si>
  <si>
    <t>24-08-2014</t>
  </si>
  <si>
    <t>Memorex Mouse, USB</t>
  </si>
  <si>
    <t>MW-18235</t>
  </si>
  <si>
    <t>Mitch Willingham</t>
  </si>
  <si>
    <t>Portmore</t>
  </si>
  <si>
    <t>Saint Catherine</t>
  </si>
  <si>
    <t>Jamaica</t>
  </si>
  <si>
    <t>OFF-FA-10001104</t>
  </si>
  <si>
    <t>25-09-2012</t>
  </si>
  <si>
    <t>Swansea</t>
  </si>
  <si>
    <t>24-09-2012</t>
  </si>
  <si>
    <t>TEC-PH-10001677</t>
  </si>
  <si>
    <t>Nokia Office Telephone, Full Size</t>
  </si>
  <si>
    <t>23-09-2012</t>
  </si>
  <si>
    <t>LC-7050</t>
  </si>
  <si>
    <t>Batna</t>
  </si>
  <si>
    <t>OFF-WIL-10002153</t>
  </si>
  <si>
    <t>Amatitl醤</t>
  </si>
  <si>
    <t>OFF-ST-10002499</t>
  </si>
  <si>
    <t>25-09-2013</t>
  </si>
  <si>
    <t>Hangzhou</t>
  </si>
  <si>
    <t>OFF-FA-10003962</t>
  </si>
  <si>
    <t>Accos Thumb Tacks, Assorted Sizes</t>
  </si>
  <si>
    <t>23-09-2013</t>
  </si>
  <si>
    <t>Marlborough</t>
  </si>
  <si>
    <t>FUR-FU-10002597</t>
  </si>
  <si>
    <t>C-Line Magnetic Cubicle Keepers, Clear Polypropylene</t>
  </si>
  <si>
    <t>23-09-2014</t>
  </si>
  <si>
    <t>MO-17800</t>
  </si>
  <si>
    <t>Meg O'Connel</t>
  </si>
  <si>
    <t>AJ-945</t>
  </si>
  <si>
    <t>Saint-Louis</t>
  </si>
  <si>
    <t>TEC-CAN-10002802</t>
  </si>
  <si>
    <t>Canon Personal Copier, Digital</t>
  </si>
  <si>
    <t>OFF-IBI-10000099</t>
  </si>
  <si>
    <t>Ibico Binder, Clear</t>
  </si>
  <si>
    <t>NF-8385</t>
  </si>
  <si>
    <t>Natalie Fritzler</t>
  </si>
  <si>
    <t>Warri</t>
  </si>
  <si>
    <t>Delta</t>
  </si>
  <si>
    <t>TEC-SAM-10000588</t>
  </si>
  <si>
    <t>Samsung Office Telephone, Full Size</t>
  </si>
  <si>
    <t>Epinal</t>
  </si>
  <si>
    <t>OFF-AP-10004756</t>
  </si>
  <si>
    <t>23-10-2011</t>
  </si>
  <si>
    <t>OFF-BI-10003784</t>
  </si>
  <si>
    <t>Computer Printout Index Tabs</t>
  </si>
  <si>
    <t>18-10-2012</t>
  </si>
  <si>
    <t>24-10-2012</t>
  </si>
  <si>
    <t>22-10-2013</t>
  </si>
  <si>
    <t>Columbia</t>
  </si>
  <si>
    <t>TEC-PH-10003072</t>
  </si>
  <si>
    <t>Panasonic KX-TG9541B DECT 6.0 Digital 2-Line Expandable Cordless Phone With Digital Answering System</t>
  </si>
  <si>
    <t>24-10-2013</t>
  </si>
  <si>
    <t>OFF-EN-10000142</t>
  </si>
  <si>
    <t>18-10-2014</t>
  </si>
  <si>
    <t>OFF-PA-10003511</t>
  </si>
  <si>
    <t>Green Bar Memo Slips, 8.5 x 11</t>
  </si>
  <si>
    <t>Franklin</t>
  </si>
  <si>
    <t>FUR-CH-10001482</t>
  </si>
  <si>
    <t>Office Star - Mesh Screen back chair with Vinyl seat</t>
  </si>
  <si>
    <t>OFF-ST-10004116</t>
  </si>
  <si>
    <t>OFF-GLO-10001127</t>
  </si>
  <si>
    <t>GlobeWeis Business Envelopes, Set of 50</t>
  </si>
  <si>
    <t>FUR-CH-10002291</t>
  </si>
  <si>
    <t>Hon Bag Chairs, Set of Two</t>
  </si>
  <si>
    <t>OFF-BIC-10000041</t>
  </si>
  <si>
    <t>24-11-2013</t>
  </si>
  <si>
    <t>LW-6990</t>
  </si>
  <si>
    <t>OFF-KLE-10001317</t>
  </si>
  <si>
    <t>OFF-BI-10001058</t>
  </si>
  <si>
    <t>Ibico Binding Machine, Clear</t>
  </si>
  <si>
    <t>Brownsville</t>
  </si>
  <si>
    <t>FUR-BO-10002202</t>
  </si>
  <si>
    <t>Atlantic Metals Mobile 2-Shelf Bookcases, Custom Colors</t>
  </si>
  <si>
    <t>Le Plessis-Robinson</t>
  </si>
  <si>
    <t>OFF-AP-10003971</t>
  </si>
  <si>
    <t>Charlotte</t>
  </si>
  <si>
    <t>TEC-AC-10003174</t>
  </si>
  <si>
    <t>Plantronics S12 Corded Telephone Headset System</t>
  </si>
  <si>
    <t>OFF-FA-10000801</t>
  </si>
  <si>
    <t>TEC-AC-10002253</t>
  </si>
  <si>
    <t>Imation Bio 8GB USB燜lash Drive Imation燙orp</t>
  </si>
  <si>
    <t>25-12-2012</t>
  </si>
  <si>
    <t>RB-19645</t>
  </si>
  <si>
    <t>Robert Barroso</t>
  </si>
  <si>
    <t>Memphis</t>
  </si>
  <si>
    <t>OFF-EN-10000461</t>
  </si>
  <si>
    <t>#10- 4 1/8" x 9 1/2" Recycled Envelopes</t>
  </si>
  <si>
    <t>Benin City</t>
  </si>
  <si>
    <t>Edo</t>
  </si>
  <si>
    <t>OFF-SAN-10004420</t>
  </si>
  <si>
    <t>GH-4485</t>
  </si>
  <si>
    <t>Gene Hale</t>
  </si>
  <si>
    <t>Regina</t>
  </si>
  <si>
    <t>Saskatchewan</t>
  </si>
  <si>
    <t>OFF-HOO-10004243</t>
  </si>
  <si>
    <t>TW-21025</t>
  </si>
  <si>
    <t>Tamara Willingham</t>
  </si>
  <si>
    <t>Blackpool</t>
  </si>
  <si>
    <t>OFF-BI-10001253</t>
  </si>
  <si>
    <t>24-12-2013</t>
  </si>
  <si>
    <t>Apodaca</t>
  </si>
  <si>
    <t>OFF-ST-10002423</t>
  </si>
  <si>
    <t>Smead Shelving, Single Width</t>
  </si>
  <si>
    <t>AJ-780</t>
  </si>
  <si>
    <t>Maiduguri</t>
  </si>
  <si>
    <t>Borno</t>
  </si>
  <si>
    <t>OFF-HAR-10001714</t>
  </si>
  <si>
    <t>Harbour Creations Legal Exhibit Labels, Adjustable</t>
  </si>
  <si>
    <t>18-12-2014</t>
  </si>
  <si>
    <t>DA-13450</t>
  </si>
  <si>
    <t>25-12-2014</t>
  </si>
  <si>
    <t>Chorzow</t>
  </si>
  <si>
    <t>OFF-STA-10001791</t>
  </si>
  <si>
    <t>Stanley Highlighters, Water Color</t>
  </si>
  <si>
    <t>24-12-2014</t>
  </si>
  <si>
    <t>AT-10735</t>
  </si>
  <si>
    <t>Annie Thurman</t>
  </si>
  <si>
    <t>OFF-BI-10001617</t>
  </si>
  <si>
    <t>GBC Wire Binding Combs</t>
  </si>
  <si>
    <t>Sesto San Giovanni</t>
  </si>
  <si>
    <t>OFF-EN-10004150</t>
  </si>
  <si>
    <t>23-01-2012</t>
  </si>
  <si>
    <t>TC-10980</t>
  </si>
  <si>
    <t>FUR-ADV-10002601</t>
  </si>
  <si>
    <t>Advantus Photo Frame, Erganomic</t>
  </si>
  <si>
    <t>25-02-2013</t>
  </si>
  <si>
    <t>Wattrelos</t>
  </si>
  <si>
    <t>OFF-ST-10003785</t>
  </si>
  <si>
    <t>24-02-2013</t>
  </si>
  <si>
    <t>FUR-FU-10004090</t>
  </si>
  <si>
    <t>Executive Impressions 14" Contract Wall Clock</t>
  </si>
  <si>
    <t>FUR-BO-10004507</t>
  </si>
  <si>
    <t>Ikea Corner Shelving, Metal</t>
  </si>
  <si>
    <t>23-03-2011</t>
  </si>
  <si>
    <t>Hanover</t>
  </si>
  <si>
    <t>TEC-CO-10004558</t>
  </si>
  <si>
    <t>HP Ink, High-Speed</t>
  </si>
  <si>
    <t>19-03-2012</t>
  </si>
  <si>
    <t>24-03-2012</t>
  </si>
  <si>
    <t>CH-2070</t>
  </si>
  <si>
    <t>FUR-DEF-10001359</t>
  </si>
  <si>
    <t>Deflect-O Frame, Erganomic</t>
  </si>
  <si>
    <t>OFF-AR-10003247</t>
  </si>
  <si>
    <t>Boston Highlighters, Water Color</t>
  </si>
  <si>
    <t>24-03-2014</t>
  </si>
  <si>
    <t>Tyler</t>
  </si>
  <si>
    <t>OFF-BI-10004632</t>
  </si>
  <si>
    <t>Ibico Hi-Tech Manual Binding System</t>
  </si>
  <si>
    <t>23-03-2014</t>
  </si>
  <si>
    <t>EJ-3720</t>
  </si>
  <si>
    <t>OFF-AR-10002766</t>
  </si>
  <si>
    <t>FUR-TA-10001889</t>
  </si>
  <si>
    <t>Bevis Conference Table, Fully Assembled</t>
  </si>
  <si>
    <t>24-04-2013</t>
  </si>
  <si>
    <t>OFF-ST-10001780</t>
  </si>
  <si>
    <t>Tennsco 16-Compartment Lockers with Coat Rack</t>
  </si>
  <si>
    <t>23-04-2013</t>
  </si>
  <si>
    <t>Beira</t>
  </si>
  <si>
    <t>Sofala</t>
  </si>
  <si>
    <t>TEC-STA-10004542</t>
  </si>
  <si>
    <t>StarTech Calculator, Durable</t>
  </si>
  <si>
    <t>SF-20965</t>
  </si>
  <si>
    <t>Manizales</t>
  </si>
  <si>
    <t>Caldas</t>
  </si>
  <si>
    <t>OFF-ST-10004330</t>
  </si>
  <si>
    <t>Smead Folders, Single Width</t>
  </si>
  <si>
    <t>19-05-2011</t>
  </si>
  <si>
    <t>ES-14020</t>
  </si>
  <si>
    <t>OFF-SU-10001709</t>
  </si>
  <si>
    <t>Kleencut Scissors, High Speed</t>
  </si>
  <si>
    <t>24-05-2012</t>
  </si>
  <si>
    <t>22-05-2014</t>
  </si>
  <si>
    <t>SV-20935</t>
  </si>
  <si>
    <t>Susan Vittorini</t>
  </si>
  <si>
    <t>OFF-PA-10002539</t>
  </si>
  <si>
    <t>23-05-2014</t>
  </si>
  <si>
    <t>FC-14335</t>
  </si>
  <si>
    <t>Fred Chung</t>
  </si>
  <si>
    <t>Avion</t>
  </si>
  <si>
    <t>22-06-2012</t>
  </si>
  <si>
    <t>DL-3495</t>
  </si>
  <si>
    <t>OFF-KIT-10003757</t>
  </si>
  <si>
    <t>KitchenAid Refrigerator, Red</t>
  </si>
  <si>
    <t>24-06-2012</t>
  </si>
  <si>
    <t>TEC-PH-10003348</t>
  </si>
  <si>
    <t>23-06-2012</t>
  </si>
  <si>
    <t>Libreville</t>
  </si>
  <si>
    <t>Estuaire</t>
  </si>
  <si>
    <t>Gabon</t>
  </si>
  <si>
    <t>OFF-KRA-10002170</t>
  </si>
  <si>
    <t>Kraft Business Envelopes, Security-Tint</t>
  </si>
  <si>
    <t>FUR-FU-10000732</t>
  </si>
  <si>
    <t>Eldon 200 Class Desk Accessories</t>
  </si>
  <si>
    <t>23-06-2013</t>
  </si>
  <si>
    <t>PW-9030</t>
  </si>
  <si>
    <t>Turkmenabat</t>
  </si>
  <si>
    <t>Lebap</t>
  </si>
  <si>
    <t>Leeds</t>
  </si>
  <si>
    <t>OFF-AR-10000316</t>
  </si>
  <si>
    <t>Stanley Pens, Blue</t>
  </si>
  <si>
    <t>TEC-PH-10003457</t>
  </si>
  <si>
    <t>25-06-2014</t>
  </si>
  <si>
    <t>Arauca</t>
  </si>
  <si>
    <t>OFF-EN-10000761</t>
  </si>
  <si>
    <t>Jiffy Peel and Seal, with clear poly window</t>
  </si>
  <si>
    <t>19-07-2011</t>
  </si>
  <si>
    <t>BG-11740</t>
  </si>
  <si>
    <t>Kuala Lumpur</t>
  </si>
  <si>
    <t>TEC-MA-10002389</t>
  </si>
  <si>
    <t>StarTech Receipt Printer, White</t>
  </si>
  <si>
    <t>19-07-2012</t>
  </si>
  <si>
    <t>25-07-2012</t>
  </si>
  <si>
    <t>OFF-PA-10001835</t>
  </si>
  <si>
    <t>SanDisk Computer Printout Paper, 8.5 x 11</t>
  </si>
  <si>
    <t>OFF-ST-10000327</t>
  </si>
  <si>
    <t>Smead Folders, Wire Frame</t>
  </si>
  <si>
    <t>23-07-2014</t>
  </si>
  <si>
    <t>ML-17410</t>
  </si>
  <si>
    <t>Maris LaWare</t>
  </si>
  <si>
    <t>OFF-BI-10000719</t>
  </si>
  <si>
    <t>19-08-2011</t>
  </si>
  <si>
    <t>24-08-2011</t>
  </si>
  <si>
    <t>Ardabil</t>
  </si>
  <si>
    <t>23-08-2013</t>
  </si>
  <si>
    <t>CS-2250</t>
  </si>
  <si>
    <t>Czestochowa</t>
  </si>
  <si>
    <t>OFF-HAM-10001302</t>
  </si>
  <si>
    <t>Hamilton Beach Microwave, White</t>
  </si>
  <si>
    <t>24-08-2013</t>
  </si>
  <si>
    <t>C醨denas</t>
  </si>
  <si>
    <t>Matanzas</t>
  </si>
  <si>
    <t>OFF-PA-10001178</t>
  </si>
  <si>
    <t>Enermax Note Cards, 8.5 x 11</t>
  </si>
  <si>
    <t>Assen</t>
  </si>
  <si>
    <t>Drenthe</t>
  </si>
  <si>
    <t>OFF-LA-10003217</t>
  </si>
  <si>
    <t>Smead File Folder Labels, Laser Printer Compatible</t>
  </si>
  <si>
    <t>OFF-ST-10004267</t>
  </si>
  <si>
    <t>OFF-BOS-10002472</t>
  </si>
  <si>
    <t>Boston Sketch Pad, Blue</t>
  </si>
  <si>
    <t>BS-11800</t>
  </si>
  <si>
    <t>OFF-PA-10003518</t>
  </si>
  <si>
    <t>Enermax Computer Printout Paper, Multicolor</t>
  </si>
  <si>
    <t>PJ-19015</t>
  </si>
  <si>
    <t>OFF-AR-10001419</t>
  </si>
  <si>
    <t>Newell 325</t>
  </si>
  <si>
    <t>25-09-2011</t>
  </si>
  <si>
    <t>TEC-CO-10000344</t>
  </si>
  <si>
    <t>23-09-2011</t>
  </si>
  <si>
    <t>JH-5985</t>
  </si>
  <si>
    <t>OFF-ADV-10002549</t>
  </si>
  <si>
    <t>Advantus Rubber Bands, Assorted Sizes</t>
  </si>
  <si>
    <t>TP-21565</t>
  </si>
  <si>
    <t>Tracy Poddar</t>
  </si>
  <si>
    <t>Guilin</t>
  </si>
  <si>
    <t>OFF-PA-10003499</t>
  </si>
  <si>
    <t>Xerox Parchment Paper, 8.5 x 11</t>
  </si>
  <si>
    <t>24-09-2013</t>
  </si>
  <si>
    <t>TS-21505</t>
  </si>
  <si>
    <t>Tony Sayre</t>
  </si>
  <si>
    <t>OFF-ST-10003089</t>
  </si>
  <si>
    <t>Tenex Lockers, Industrial</t>
  </si>
  <si>
    <t>EB-14170</t>
  </si>
  <si>
    <t>Evan Bailliet</t>
  </si>
  <si>
    <t>Registro</t>
  </si>
  <si>
    <t>OFF-ST-10004793</t>
  </si>
  <si>
    <t>TEC-CO-10000847</t>
  </si>
  <si>
    <t>CR-2730</t>
  </si>
  <si>
    <t>TEC-EPS-10003568</t>
  </si>
  <si>
    <t>Epson Receipt Printer, Durable</t>
  </si>
  <si>
    <t>OFF-LA-10000519</t>
  </si>
  <si>
    <t>Novimex File Folder Labels, Laser Printer Compatible</t>
  </si>
  <si>
    <t>24-09-2014</t>
  </si>
  <si>
    <t>OFF-EN-10004030</t>
  </si>
  <si>
    <t>Convenience Packs of Business Envelopes</t>
  </si>
  <si>
    <t>24-10-2011</t>
  </si>
  <si>
    <t>Worcester</t>
  </si>
  <si>
    <t>FUR-BO-10004704</t>
  </si>
  <si>
    <t>Bush Corner Shelving, Pine</t>
  </si>
  <si>
    <t>OFF-AR-10004010</t>
  </si>
  <si>
    <t>OFF-AP-10003334</t>
  </si>
  <si>
    <t>25-10-2012</t>
  </si>
  <si>
    <t>YS-21880</t>
  </si>
  <si>
    <t>Yana Sorensen</t>
  </si>
  <si>
    <t>OFF-SU-10003739</t>
  </si>
  <si>
    <t>23-10-2013</t>
  </si>
  <si>
    <t>BE-11335</t>
  </si>
  <si>
    <t>Bill Eplett</t>
  </si>
  <si>
    <t>Holgu韓</t>
  </si>
  <si>
    <t>OFF-BI-10003184</t>
  </si>
  <si>
    <t>24-11-2011</t>
  </si>
  <si>
    <t>Niamey</t>
  </si>
  <si>
    <t>Niger</t>
  </si>
  <si>
    <t>FUR-SAF-10002495</t>
  </si>
  <si>
    <t>Safco Library with Doors, Mobile</t>
  </si>
  <si>
    <t>KD-16345</t>
  </si>
  <si>
    <t>Katherine Ducich</t>
  </si>
  <si>
    <t>TEC-PH-10002200</t>
  </si>
  <si>
    <t>Aastra 6757i CT Wireless VoIP phone</t>
  </si>
  <si>
    <t>26-11-2012</t>
  </si>
  <si>
    <t>OFF-EN-10003859</t>
  </si>
  <si>
    <t>Jiffy Interoffice Envelope, with clear poly window</t>
  </si>
  <si>
    <t>25-11-2012</t>
  </si>
  <si>
    <t>FUR-FU-10004338</t>
  </si>
  <si>
    <t>Tenex Light Bulb, Black</t>
  </si>
  <si>
    <t>EH-13945</t>
  </si>
  <si>
    <t>Eric Hoffmann</t>
  </si>
  <si>
    <t>OFF-AP-10004063</t>
  </si>
  <si>
    <t>Cuisinart Stove, Silver</t>
  </si>
  <si>
    <t>25-11-2013</t>
  </si>
  <si>
    <t>OFF-ST-10000988</t>
  </si>
  <si>
    <t>Fellowes Folders, Blue</t>
  </si>
  <si>
    <t>FUR-BO-10004340</t>
  </si>
  <si>
    <t>OFF-ST-10000563</t>
  </si>
  <si>
    <t>Fellowes Bankers Box Stor/Drawer Steel Plus</t>
  </si>
  <si>
    <t>25-11-2014</t>
  </si>
  <si>
    <t>GH-14425</t>
  </si>
  <si>
    <t>Hilversum</t>
  </si>
  <si>
    <t>CL-2565</t>
  </si>
  <si>
    <t>Clay Ludtke</t>
  </si>
  <si>
    <t>TEC-MEM-10002524</t>
  </si>
  <si>
    <t>Miramar</t>
  </si>
  <si>
    <t>OFF-PA-10004609</t>
  </si>
  <si>
    <t>Xerox 221</t>
  </si>
  <si>
    <t>23-12-2011</t>
  </si>
  <si>
    <t>FUR-TA-10002827</t>
  </si>
  <si>
    <t>Hon Computer Table, Fully Assembled</t>
  </si>
  <si>
    <t>Osh</t>
  </si>
  <si>
    <t>OFF-CAM-10004269</t>
  </si>
  <si>
    <t>Cameo Business Envelopes, Security-Tint</t>
  </si>
  <si>
    <t>22-12-2012</t>
  </si>
  <si>
    <t>Hastings</t>
  </si>
  <si>
    <t>Hawke's Bay</t>
  </si>
  <si>
    <t>TEC-PH-10001187</t>
  </si>
  <si>
    <t>Cisco Signal Booster, with Caller ID</t>
  </si>
  <si>
    <t>OFF-AP-10002709</t>
  </si>
  <si>
    <t>Breville Coffee Grinder, White</t>
  </si>
  <si>
    <t>Tamarac</t>
  </si>
  <si>
    <t>OFF-AP-10002684</t>
  </si>
  <si>
    <t>Acco 7-Outlet Masterpiece Power Center, Wihtout Fax/Phone Line Protection</t>
  </si>
  <si>
    <t>25-12-2013</t>
  </si>
  <si>
    <t>FUR-FU-10003731</t>
  </si>
  <si>
    <t>Eldon Expressions Wood and Plastic Desk Accessories, Oak</t>
  </si>
  <si>
    <t>Tampico</t>
  </si>
  <si>
    <t>OFF-BI-10002681</t>
  </si>
  <si>
    <t>23-12-2014</t>
  </si>
  <si>
    <t>Tournai</t>
  </si>
  <si>
    <t>Hainaut</t>
  </si>
  <si>
    <t>OFF-BI-10001622</t>
  </si>
  <si>
    <t>LH-16750</t>
  </si>
  <si>
    <t>Larry Hughes</t>
  </si>
  <si>
    <t>TEC-CO-10000262</t>
  </si>
  <si>
    <t>GK-14620</t>
  </si>
  <si>
    <t>Grace Kelly</t>
  </si>
  <si>
    <t>OFF-PA-10004930</t>
  </si>
  <si>
    <t>OFF-FA-10000027</t>
  </si>
  <si>
    <t>OFF-BI-10004209</t>
  </si>
  <si>
    <t>Fellowes Twister Kit, Gray/Clear, 3/pkg</t>
  </si>
  <si>
    <t>20-01-2011</t>
  </si>
  <si>
    <t>24-01-2011</t>
  </si>
  <si>
    <t>FUR-FU-10001096</t>
  </si>
  <si>
    <t>SC-10680</t>
  </si>
  <si>
    <t>FUR-ADV-10004395</t>
  </si>
  <si>
    <t>Advantus Door Stop, Durable</t>
  </si>
  <si>
    <t>24-01-2014</t>
  </si>
  <si>
    <t>Lohne</t>
  </si>
  <si>
    <t>OFF-EN-10003547</t>
  </si>
  <si>
    <t>Jiffy Interoffice Envelope, Set of 50</t>
  </si>
  <si>
    <t>23-01-2014</t>
  </si>
  <si>
    <t>SW-10350</t>
  </si>
  <si>
    <t>OFF-WIL-10003532</t>
  </si>
  <si>
    <t>20-02-2012</t>
  </si>
  <si>
    <t>Nelson</t>
  </si>
  <si>
    <t>OFF-PA-10002611</t>
  </si>
  <si>
    <t>Green Bar Parchment Paper, Multicolor</t>
  </si>
  <si>
    <t>FP-14320</t>
  </si>
  <si>
    <t>Frank Preis</t>
  </si>
  <si>
    <t>TEC-PH-10003075</t>
  </si>
  <si>
    <t>Samsung Signal Booster, Full Size</t>
  </si>
  <si>
    <t>26-02-2013</t>
  </si>
  <si>
    <t>OFF-ADV-10003196</t>
  </si>
  <si>
    <t>ED-13885</t>
  </si>
  <si>
    <t>Emily Ducich</t>
  </si>
  <si>
    <t>OFF-AR-10000634</t>
  </si>
  <si>
    <t>Newell 320</t>
  </si>
  <si>
    <t>23-03-2012</t>
  </si>
  <si>
    <t>Corbeil-Essonnes</t>
  </si>
  <si>
    <t>TEC-PH-10004635</t>
  </si>
  <si>
    <t>25-03-2012</t>
  </si>
  <si>
    <t>Edmonton</t>
  </si>
  <si>
    <t>Alberta</t>
  </si>
  <si>
    <t>FUR-TEN-10003900</t>
  </si>
  <si>
    <t>Tenex Stacking Tray, Durable</t>
  </si>
  <si>
    <t>Oceanside</t>
  </si>
  <si>
    <t>FUR-FU-10000221</t>
  </si>
  <si>
    <t>Master Caster Door Stop, Brown</t>
  </si>
  <si>
    <t>OFF-AR-10002340</t>
  </si>
  <si>
    <t>RP-9270</t>
  </si>
  <si>
    <t>Uvarovo</t>
  </si>
  <si>
    <t>Tambov</t>
  </si>
  <si>
    <t>20-04-2011</t>
  </si>
  <si>
    <t>26-04-2011</t>
  </si>
  <si>
    <t>Lowestoft</t>
  </si>
  <si>
    <t>OFF-LA-10002559</t>
  </si>
  <si>
    <t>25-04-2012</t>
  </si>
  <si>
    <t>TEC-PH-10001640</t>
  </si>
  <si>
    <t>Motorola Office Telephone, Full Size</t>
  </si>
  <si>
    <t>26-04-2013</t>
  </si>
  <si>
    <t>FUR-TA-10002622</t>
  </si>
  <si>
    <t>Bush Andora Conference Table, Maple/Graphite Gray Finish</t>
  </si>
  <si>
    <t>25-04-2013</t>
  </si>
  <si>
    <t>JO-15280</t>
  </si>
  <si>
    <t>Jas O'Carroll</t>
  </si>
  <si>
    <t>Newell 307</t>
  </si>
  <si>
    <t>22-05-2011</t>
  </si>
  <si>
    <t>DB-13270</t>
  </si>
  <si>
    <t>Deborah Brumfield</t>
  </si>
  <si>
    <t>Trujillo</t>
  </si>
  <si>
    <t>La Libertad</t>
  </si>
  <si>
    <t>OFF-BI-10000517</t>
  </si>
  <si>
    <t>Acco Binder, Durable</t>
  </si>
  <si>
    <t>25-05-2013</t>
  </si>
  <si>
    <t>TM-11010</t>
  </si>
  <si>
    <t>OFF-ELI-10002935</t>
  </si>
  <si>
    <t>Elite Shears, High Speed</t>
  </si>
  <si>
    <t>20-05-2014</t>
  </si>
  <si>
    <t>24-05-2014</t>
  </si>
  <si>
    <t>Atlanta</t>
  </si>
  <si>
    <t>FUR-BO-10004695</t>
  </si>
  <si>
    <t>O'Sullivan 2-Door Barrister Bookcase in Odessa Pine</t>
  </si>
  <si>
    <t>25-05-2014</t>
  </si>
  <si>
    <t>MK-7905</t>
  </si>
  <si>
    <t>FUR-BUS-10004854</t>
  </si>
  <si>
    <t>Bush Floating Shelf Set, Pine</t>
  </si>
  <si>
    <t>FUR-SAF-10000593</t>
  </si>
  <si>
    <t>SAFCO Chairmat, Adjustable</t>
  </si>
  <si>
    <t>24-06-2011</t>
  </si>
  <si>
    <t>TEC-PH-10000026</t>
  </si>
  <si>
    <t>Nokia Office Telephone, Cordless</t>
  </si>
  <si>
    <t>25-06-2011</t>
  </si>
  <si>
    <t>OFF-IBI-10000080</t>
  </si>
  <si>
    <t>Ibico Binder, Recycled</t>
  </si>
  <si>
    <t>FUR-FU-10004339</t>
  </si>
  <si>
    <t>Deflect-O Frame, Black</t>
  </si>
  <si>
    <t>PC-9000</t>
  </si>
  <si>
    <t>OFF-CAM-10001177</t>
  </si>
  <si>
    <t>Cameo Manila Envelope, Recycled</t>
  </si>
  <si>
    <t>Poltava</t>
  </si>
  <si>
    <t>OFF-HAM-10004896</t>
  </si>
  <si>
    <t>Hamilton Beach Microwave, Red</t>
  </si>
  <si>
    <t>27-06-2013</t>
  </si>
  <si>
    <t>CM-11935</t>
  </si>
  <si>
    <t>Carlos Meador</t>
  </si>
  <si>
    <t>CL-12565</t>
  </si>
  <si>
    <t>OFF-AR-10003005</t>
  </si>
  <si>
    <t>Boston Markers, Fluorescent</t>
  </si>
  <si>
    <t>24-06-2014</t>
  </si>
  <si>
    <t>OFF-FA-10001892</t>
  </si>
  <si>
    <t>Advantus Clamps, Metal</t>
  </si>
  <si>
    <t>BD-11725</t>
  </si>
  <si>
    <t>Bruce Degenhardt</t>
  </si>
  <si>
    <t>OFF-BI-10000977</t>
  </si>
  <si>
    <t>Ibico Plastic Spiral Binding Combs</t>
  </si>
  <si>
    <t>24-07-2012</t>
  </si>
  <si>
    <t>Narbonne</t>
  </si>
  <si>
    <t>OFF-ST-10004020</t>
  </si>
  <si>
    <t>FUR-CH-10002288</t>
  </si>
  <si>
    <t>SAFCO Bag Chairs, Red</t>
  </si>
  <si>
    <t>25-07-2013</t>
  </si>
  <si>
    <t>25-08-2011</t>
  </si>
  <si>
    <t>26-08-2012</t>
  </si>
  <si>
    <t>TEC-CAN-10004214</t>
  </si>
  <si>
    <t>Nanchang</t>
  </si>
  <si>
    <t>OFF-FA-10004523</t>
  </si>
  <si>
    <t>TEC-PH-10000303</t>
  </si>
  <si>
    <t>Samsung Smart Phone, VoIP</t>
  </si>
  <si>
    <t>26-08-2014</t>
  </si>
  <si>
    <t>BW-1200</t>
  </si>
  <si>
    <t>Khartoum</t>
  </si>
  <si>
    <t>TEC-MEM-10004782</t>
  </si>
  <si>
    <t>Memorex Keyboard, Erganomic</t>
  </si>
  <si>
    <t>27-08-2014</t>
  </si>
  <si>
    <t>CM-12190</t>
  </si>
  <si>
    <t>Charlotte Melton</t>
  </si>
  <si>
    <t>OFF-EN-10004410</t>
  </si>
  <si>
    <t>GlobeWeis Mailers, Security-Tint</t>
  </si>
  <si>
    <t>OFF-FA-10004298</t>
  </si>
  <si>
    <t>24-09-2011</t>
  </si>
  <si>
    <t>OFF-BI-10002465</t>
  </si>
  <si>
    <t>OFF-PA-10004610</t>
  </si>
  <si>
    <t>Xerox 1900</t>
  </si>
  <si>
    <t>OFF-AR-10002824</t>
  </si>
  <si>
    <t>FUR-CH-10001492</t>
  </si>
  <si>
    <t>FUR-BO-10004707</t>
  </si>
  <si>
    <t>Ikea Library with Doors, Traditional</t>
  </si>
  <si>
    <t>SC-20305</t>
  </si>
  <si>
    <t>Toulouse</t>
  </si>
  <si>
    <t>OFF-AR-10004519</t>
  </si>
  <si>
    <t>Al Muharraq</t>
  </si>
  <si>
    <t>Muharraq</t>
  </si>
  <si>
    <t>Bahrain</t>
  </si>
  <si>
    <t>OFF-ADV-10003369</t>
  </si>
  <si>
    <t>Advantus Thumb Tacks, Assorted Sizes</t>
  </si>
  <si>
    <t>DK-2835</t>
  </si>
  <si>
    <t>OFF-WIL-10002947</t>
  </si>
  <si>
    <t>OFF-ROG-10002279</t>
  </si>
  <si>
    <t>Rogers Box, Blue</t>
  </si>
  <si>
    <t>FUR-CH-10000423</t>
  </si>
  <si>
    <t>OFF-EN-10003817</t>
  </si>
  <si>
    <t>27-10-2011</t>
  </si>
  <si>
    <t>VM-11835</t>
  </si>
  <si>
    <t>OFF-STA-10004163</t>
  </si>
  <si>
    <t>OFF-SME-10002467</t>
  </si>
  <si>
    <t>Smead Round Labels, Alphabetical</t>
  </si>
  <si>
    <t>SH-10395</t>
  </si>
  <si>
    <t>OFF-SME-10001852</t>
  </si>
  <si>
    <t>Smead Removable Labels, Laser Printer Compatible</t>
  </si>
  <si>
    <t>26-10-2014</t>
  </si>
  <si>
    <t>TEC-PH-10001336</t>
  </si>
  <si>
    <t>Digium D40 VoIP phone</t>
  </si>
  <si>
    <t>JS-16030</t>
  </si>
  <si>
    <t>Joy Smith</t>
  </si>
  <si>
    <t>OFF-BI-10004826</t>
  </si>
  <si>
    <t>JM Magazine Binder</t>
  </si>
  <si>
    <t>El Progreso</t>
  </si>
  <si>
    <t>Yoro</t>
  </si>
  <si>
    <t>OFF-SU-10001368</t>
  </si>
  <si>
    <t>Fiskars Ruler, Serrated</t>
  </si>
  <si>
    <t>Geelong</t>
  </si>
  <si>
    <t>TEC-CO-10002674</t>
  </si>
  <si>
    <t>Sharp Fax and Copier, High-Speed</t>
  </si>
  <si>
    <t>BO-1350</t>
  </si>
  <si>
    <t>OFF-SME-10002740</t>
  </si>
  <si>
    <t>23-11-2012</t>
  </si>
  <si>
    <t>AP-915</t>
  </si>
  <si>
    <t>Northwich</t>
  </si>
  <si>
    <t>OFF-ST-10000355</t>
  </si>
  <si>
    <t>20-11-2013</t>
  </si>
  <si>
    <t>CC-12550</t>
  </si>
  <si>
    <t>Clay Cheatham</t>
  </si>
  <si>
    <t>Armidale</t>
  </si>
  <si>
    <t>FUR-FU-10003736</t>
  </si>
  <si>
    <t>Rubbermaid Frame, Duo Pack</t>
  </si>
  <si>
    <t>Murray Bridge</t>
  </si>
  <si>
    <t>OFF-SU-10002911</t>
  </si>
  <si>
    <t>Acme Scissors, Serrated</t>
  </si>
  <si>
    <t>26-11-2013</t>
  </si>
  <si>
    <t>NP-18685</t>
  </si>
  <si>
    <t>Niagara Falls</t>
  </si>
  <si>
    <t>OFF-AR-10003770</t>
  </si>
  <si>
    <t>Newell 340</t>
  </si>
  <si>
    <t>Chilpancingo</t>
  </si>
  <si>
    <t>Guerrero</t>
  </si>
  <si>
    <t>FUR-BO-10000038</t>
  </si>
  <si>
    <t>Bush Library with Doors, Pine</t>
  </si>
  <si>
    <t>OFF-SU-10000294</t>
  </si>
  <si>
    <t>Elite Trimmer, Serrated</t>
  </si>
  <si>
    <t>Mildura</t>
  </si>
  <si>
    <t>OFF-EN-10000968</t>
  </si>
  <si>
    <t>Coyoac醤</t>
  </si>
  <si>
    <t>OFF-AP-10002165</t>
  </si>
  <si>
    <t>Hamilton Beach Blender, White</t>
  </si>
  <si>
    <t>FUR-CH-10003774</t>
  </si>
  <si>
    <t>Global Wood Trimmed Manager's Task Chair, Khaki</t>
  </si>
  <si>
    <t>Carrollton</t>
  </si>
  <si>
    <t>OFF-SU-10001165</t>
  </si>
  <si>
    <t>Acme Elite Stainless Steel Scissors</t>
  </si>
  <si>
    <t>TEC-CO-10004185</t>
  </si>
  <si>
    <t>25-12-2011</t>
  </si>
  <si>
    <t>OT-8730</t>
  </si>
  <si>
    <t>Olvera Toch</t>
  </si>
  <si>
    <t>FUR-SAF-10000949</t>
  </si>
  <si>
    <t>Safco Floating Shelf Set, Pine</t>
  </si>
  <si>
    <t>26-12-2011</t>
  </si>
  <si>
    <t>OFF-FA-10000189</t>
  </si>
  <si>
    <t>OIC Paper Clips, 12 Pack</t>
  </si>
  <si>
    <t>Portici</t>
  </si>
  <si>
    <t>FUR-BO-10001405</t>
  </si>
  <si>
    <t>OFF-ST-10003741</t>
  </si>
  <si>
    <t>Bajos de Haina</t>
  </si>
  <si>
    <t>San Crist骲al</t>
  </si>
  <si>
    <t>OFF-BI-10003112</t>
  </si>
  <si>
    <t>FUR-TA-10000927</t>
  </si>
  <si>
    <t>TEC-PH-10001413</t>
  </si>
  <si>
    <t>OFF-EN-10004564</t>
  </si>
  <si>
    <t>羐uas Lindas de Goi醩</t>
  </si>
  <si>
    <t>DP-13390</t>
  </si>
  <si>
    <t>Dennis Pardue</t>
  </si>
  <si>
    <t>OFF-BI-10000765</t>
  </si>
  <si>
    <t>Avery Hole Reinforcements, Durable</t>
  </si>
  <si>
    <t>FUR-OFF-10002486</t>
  </si>
  <si>
    <t>Office Star Bag Chairs, Black</t>
  </si>
  <si>
    <t>27-01-2011</t>
  </si>
  <si>
    <t>TEC-PH-10000990</t>
  </si>
  <si>
    <t>Westland</t>
  </si>
  <si>
    <t>OFF-BI-10000605</t>
  </si>
  <si>
    <t>Acco Pressboard Covers with Storage Hooks, 9 1/2" x 11", Executive Red</t>
  </si>
  <si>
    <t>TEC-CO-10004005</t>
  </si>
  <si>
    <t>Sharp Copy Machine, Laser</t>
  </si>
  <si>
    <t>CC-2610</t>
  </si>
  <si>
    <t>Myslowice</t>
  </si>
  <si>
    <t>TEC-KON-10000302</t>
  </si>
  <si>
    <t>Konica Phone, White</t>
  </si>
  <si>
    <t>25-01-2014</t>
  </si>
  <si>
    <t>OFF-PA-10003906</t>
  </si>
  <si>
    <t>Eaton Memo Slips, Premium</t>
  </si>
  <si>
    <t>28-02-2011</t>
  </si>
  <si>
    <t>Tangshan</t>
  </si>
  <si>
    <t>25-02-2012</t>
  </si>
  <si>
    <t>FUR-CH-10001397</t>
  </si>
  <si>
    <t>SAFCO Chairmat, Set of Two</t>
  </si>
  <si>
    <t>21-02-2013</t>
  </si>
  <si>
    <t>TEC-PH-10002583</t>
  </si>
  <si>
    <t>iOttie HLCRIO102 Car Mount</t>
  </si>
  <si>
    <t>25-02-2014</t>
  </si>
  <si>
    <t>Dieppe</t>
  </si>
  <si>
    <t>OFF-ST-10002720</t>
  </si>
  <si>
    <t>JD-16150</t>
  </si>
  <si>
    <t>Justin Deggeller</t>
  </si>
  <si>
    <t>Nellore</t>
  </si>
  <si>
    <t>26-03-2011</t>
  </si>
  <si>
    <t>Stavanger</t>
  </si>
  <si>
    <t>Rogaland</t>
  </si>
  <si>
    <t>OFF-ST-10001142</t>
  </si>
  <si>
    <t>21-03-2012</t>
  </si>
  <si>
    <t>OFF-LA-10003273</t>
  </si>
  <si>
    <t>Harbour Creations Color Coded Labels, Adjustable</t>
  </si>
  <si>
    <t>21-03-2013</t>
  </si>
  <si>
    <t>23-03-2013</t>
  </si>
  <si>
    <t>OFF-AR-10000751</t>
  </si>
  <si>
    <t>OFF-AP-10000528</t>
  </si>
  <si>
    <t>Breville Blender, Black</t>
  </si>
  <si>
    <t>Thiruvananthapuram</t>
  </si>
  <si>
    <t>Kerala</t>
  </si>
  <si>
    <t>OFF-LA-10004114</t>
  </si>
  <si>
    <t>21-04-2011</t>
  </si>
  <si>
    <t>24-04-2011</t>
  </si>
  <si>
    <t>TEC-PH-10003560</t>
  </si>
  <si>
    <t>Cisco Audio Dock, Cordless</t>
  </si>
  <si>
    <t>25-04-2014</t>
  </si>
  <si>
    <t>TEC-PH-10000087</t>
  </si>
  <si>
    <t>Apple Signal Booster, Cordless</t>
  </si>
  <si>
    <t>OFF-PA-10001801</t>
  </si>
  <si>
    <t>Xerox Memo Slips, Premium</t>
  </si>
  <si>
    <t>26-04-2014</t>
  </si>
  <si>
    <t>TEC-SAN-10001899</t>
  </si>
  <si>
    <t>SanDisk Keyboard, Erganomic</t>
  </si>
  <si>
    <t>21-05-2011</t>
  </si>
  <si>
    <t>26-05-2011</t>
  </si>
  <si>
    <t>SC-20575</t>
  </si>
  <si>
    <t>Sonia Cooley</t>
  </si>
  <si>
    <t>Palma Soriano</t>
  </si>
  <si>
    <t>OFF-SU-10002215</t>
  </si>
  <si>
    <t>Elite Ruler, High Speed</t>
  </si>
  <si>
    <t>26-05-2012</t>
  </si>
  <si>
    <t>LT-16765</t>
  </si>
  <si>
    <t>Larry Tron</t>
  </si>
  <si>
    <t>Bonneuil-sur-Marne</t>
  </si>
  <si>
    <t>TEC-MA-10004772</t>
  </si>
  <si>
    <t>Konica Inkjet, White</t>
  </si>
  <si>
    <t>28-05-2012</t>
  </si>
  <si>
    <t>Curitiba</t>
  </si>
  <si>
    <t>26-05-2013</t>
  </si>
  <si>
    <t>New Plymouth</t>
  </si>
  <si>
    <t>Taranaki</t>
  </si>
  <si>
    <t>OFF-FA-10001764</t>
  </si>
  <si>
    <t>OIC Staples, Bulk Pack</t>
  </si>
  <si>
    <t>21-05-2014</t>
  </si>
  <si>
    <t>27-05-2014</t>
  </si>
  <si>
    <t>Monterrey</t>
  </si>
  <si>
    <t>FUR-TA-10000478</t>
  </si>
  <si>
    <t>Bevis Round Table, Fully Assembled</t>
  </si>
  <si>
    <t>TEC-AC-10001243</t>
  </si>
  <si>
    <t>Enermax Mouse, Bluetooth</t>
  </si>
  <si>
    <t>Puyang</t>
  </si>
  <si>
    <t>Henan</t>
  </si>
  <si>
    <t>TEC-MA-10004521</t>
  </si>
  <si>
    <t>Epson Perfection V600 Photo Scanner</t>
  </si>
  <si>
    <t>Pueblo</t>
  </si>
  <si>
    <t>OFF-BI-10001116</t>
  </si>
  <si>
    <t>Wilson Jones 1" Hanging DublLock Ring Binders</t>
  </si>
  <si>
    <t>25-06-2012</t>
  </si>
  <si>
    <t>FUR-TA-10003451</t>
  </si>
  <si>
    <t>Hon Coffee Table, Adjustable Height</t>
  </si>
  <si>
    <t>OFF-LA-10000190</t>
  </si>
  <si>
    <t>CS-12400</t>
  </si>
  <si>
    <t>TEC-MA-10004295</t>
  </si>
  <si>
    <t>28-06-2013</t>
  </si>
  <si>
    <t>OFF-SU-10000164</t>
  </si>
  <si>
    <t>OFF-PA-10000809</t>
  </si>
  <si>
    <t>Xerox 206</t>
  </si>
  <si>
    <t>26-06-2014</t>
  </si>
  <si>
    <t>OFF-PA-10003654</t>
  </si>
  <si>
    <t>SanDisk Memo Slips, Recycled</t>
  </si>
  <si>
    <t>28-06-2014</t>
  </si>
  <si>
    <t>OFF-LA-10003223</t>
  </si>
  <si>
    <t>Avery 508</t>
  </si>
  <si>
    <t>21-07-2011</t>
  </si>
  <si>
    <t>26-07-2011</t>
  </si>
  <si>
    <t>EB-3840</t>
  </si>
  <si>
    <t>OFF-STI-10000856</t>
  </si>
  <si>
    <t>Stiletto Shears, Easy Grip</t>
  </si>
  <si>
    <t>21-07-2012</t>
  </si>
  <si>
    <t>Quetta</t>
  </si>
  <si>
    <t>Baluchistan</t>
  </si>
  <si>
    <t>OFF-PA-10004475</t>
  </si>
  <si>
    <t>Xerox Computer Printout Paper, 8.5 x 11</t>
  </si>
  <si>
    <t>21-07-2014</t>
  </si>
  <si>
    <t>25-07-2014</t>
  </si>
  <si>
    <t>CB-2025</t>
  </si>
  <si>
    <t>Cassandra Brandow</t>
  </si>
  <si>
    <t>Donets'k</t>
  </si>
  <si>
    <t>Donetsk</t>
  </si>
  <si>
    <t>VS-11820</t>
  </si>
  <si>
    <t>Vivek Sundaresam</t>
  </si>
  <si>
    <t>Matadi</t>
  </si>
  <si>
    <t>Bas-Congo</t>
  </si>
  <si>
    <t>OFF-IBI-10000440</t>
  </si>
  <si>
    <t>Ibico Binder Covers, Clear</t>
  </si>
  <si>
    <t>OFF-ST-10000520</t>
  </si>
  <si>
    <t>28-08-2012</t>
  </si>
  <si>
    <t>TEC-CO-10002962</t>
  </si>
  <si>
    <t>Sharp Wireless Fax, Color</t>
  </si>
  <si>
    <t>25-08-2012</t>
  </si>
  <si>
    <t>OFF-BI-10001098</t>
  </si>
  <si>
    <t>Acco D-Ring Binder w/DublLock</t>
  </si>
  <si>
    <t>GM-4680</t>
  </si>
  <si>
    <t>OFF-BIN-10000712</t>
  </si>
  <si>
    <t>28-08-2013</t>
  </si>
  <si>
    <t>La Seyne-sur-Mer</t>
  </si>
  <si>
    <t>OFF-AP-10004512</t>
  </si>
  <si>
    <t>Hoover Stove, Red</t>
  </si>
  <si>
    <t>CR-12580</t>
  </si>
  <si>
    <t>Clay Rozendal</t>
  </si>
  <si>
    <t>Port Macquarie</t>
  </si>
  <si>
    <t>OFF-FA-10004664</t>
  </si>
  <si>
    <t>Advantus Push Pins, Bulk Pack</t>
  </si>
  <si>
    <t>21-09-2011</t>
  </si>
  <si>
    <t>DP-3390</t>
  </si>
  <si>
    <t>Abha</t>
  </si>
  <si>
    <t>'Asir</t>
  </si>
  <si>
    <t>FUR-HON-10000029</t>
  </si>
  <si>
    <t>Hon Bag Chairs, Black</t>
  </si>
  <si>
    <t>MA-7560</t>
  </si>
  <si>
    <t>FUR-ELD-10003179</t>
  </si>
  <si>
    <t>Eldon Clock, Erganomic</t>
  </si>
  <si>
    <t>TEC-CAN-10001853</t>
  </si>
  <si>
    <t>26-09-2012</t>
  </si>
  <si>
    <t>GB-14575</t>
  </si>
  <si>
    <t>South Carolina</t>
  </si>
  <si>
    <t>TEC-PH-10002538</t>
  </si>
  <si>
    <t>Grandstream GXP1160 VoIP phone</t>
  </si>
  <si>
    <t>OFF-BI-10003656</t>
  </si>
  <si>
    <t>Fellowes PB200 Plastic Comb Binding Machine</t>
  </si>
  <si>
    <t>27-09-2013</t>
  </si>
  <si>
    <t>OFF-SU-10004361</t>
  </si>
  <si>
    <t>Kleencut Trimmer, High Speed</t>
  </si>
  <si>
    <t>OFF-BI-10002796</t>
  </si>
  <si>
    <t>Wilson Jones Binder Covers, Durable</t>
  </si>
  <si>
    <t>27-09-2014</t>
  </si>
  <si>
    <t>OFF-PA-10000807</t>
  </si>
  <si>
    <t>TOPS "Important Message" Pads, Canary, 4-1/4 x 5-1/2, 50 Sheets per Pad</t>
  </si>
  <si>
    <t>Gawler</t>
  </si>
  <si>
    <t>OFF-AR-10002800</t>
  </si>
  <si>
    <t>26-10-2013</t>
  </si>
  <si>
    <t>TEC-CO-10001093</t>
  </si>
  <si>
    <t>HP Personal Copier, Digital</t>
  </si>
  <si>
    <t>25-10-2013</t>
  </si>
  <si>
    <t>FUR-FU-10001765</t>
  </si>
  <si>
    <t>Eldon Clock, Durable</t>
  </si>
  <si>
    <t>27-10-2014</t>
  </si>
  <si>
    <t>TEC-CO-10000764</t>
  </si>
  <si>
    <t>Brother Fax Machine, Color</t>
  </si>
  <si>
    <t>OFF-AR-10003913</t>
  </si>
  <si>
    <t>Binney &amp; Smith Highlighters, Blue</t>
  </si>
  <si>
    <t>Fes</t>
  </si>
  <si>
    <t>F鑣-Boulemane</t>
  </si>
  <si>
    <t>OFF-CAR-10004886</t>
  </si>
  <si>
    <t>Cardinal Binder, Economy</t>
  </si>
  <si>
    <t>LR-6915</t>
  </si>
  <si>
    <t>Turgutlu</t>
  </si>
  <si>
    <t>Manisa</t>
  </si>
  <si>
    <t>FUR-SAF-10001136</t>
  </si>
  <si>
    <t>SAFCO Swivel Stool, Adjustable</t>
  </si>
  <si>
    <t>26-11-2011</t>
  </si>
  <si>
    <t>OFF-PA-10003309</t>
  </si>
  <si>
    <t>Xerox 211</t>
  </si>
  <si>
    <t>Lawrence</t>
  </si>
  <si>
    <t>TEC-MA-10002930</t>
  </si>
  <si>
    <t>Ricoh - Ink Collector Unit for GX3000 Series Printers</t>
  </si>
  <si>
    <t>Traralgon</t>
  </si>
  <si>
    <t>OFF-BI-10004795</t>
  </si>
  <si>
    <t>OFF-LA-10004745</t>
  </si>
  <si>
    <t>Harbour Creations Shipping Labels, Adjustable</t>
  </si>
  <si>
    <t>FUR-BO-10003499</t>
  </si>
  <si>
    <t>TB-21595</t>
  </si>
  <si>
    <t>Troy Blackwell</t>
  </si>
  <si>
    <t>TEC-AC-10000097</t>
  </si>
  <si>
    <t>Belkin Mouse, Programmable</t>
  </si>
  <si>
    <t>TS-11340</t>
  </si>
  <si>
    <t>Brampton</t>
  </si>
  <si>
    <t>OFF-WIL-10000979</t>
  </si>
  <si>
    <t>Wilson Jones Hole Reinforcements, Recycled</t>
  </si>
  <si>
    <t>23-11-2014</t>
  </si>
  <si>
    <t>FUR-FU-10000468</t>
  </si>
  <si>
    <t>Advantus Frame, Durable</t>
  </si>
  <si>
    <t>Breda</t>
  </si>
  <si>
    <t>TEC-PH-10001937</t>
  </si>
  <si>
    <t>Nokia Audio Dock, Full Size</t>
  </si>
  <si>
    <t>26-11-2014</t>
  </si>
  <si>
    <t>Maidenhead</t>
  </si>
  <si>
    <t>OFF-AP-10003577</t>
  </si>
  <si>
    <t>Cuisinart Blender, Black</t>
  </si>
  <si>
    <t>OFF-ROG-10004393</t>
  </si>
  <si>
    <t>Rogers Folders, Industrial</t>
  </si>
  <si>
    <t>Henderson</t>
  </si>
  <si>
    <t>FUR-FU-10000629</t>
  </si>
  <si>
    <t>9-3/4 Diameter Round Wall Clock</t>
  </si>
  <si>
    <t>28-12-2011</t>
  </si>
  <si>
    <t>Juiz de Fora</t>
  </si>
  <si>
    <t>Minas Gerais</t>
  </si>
  <si>
    <t>OFF-FA-10002084</t>
  </si>
  <si>
    <t>28-12-2012</t>
  </si>
  <si>
    <t>TH-21235</t>
  </si>
  <si>
    <t>Tiffany House</t>
  </si>
  <si>
    <t>EB-4170</t>
  </si>
  <si>
    <t>23-12-2013</t>
  </si>
  <si>
    <t>OFF-AP-10004245</t>
  </si>
  <si>
    <t>Hoover Stove, Black</t>
  </si>
  <si>
    <t>22-01-2011</t>
  </si>
  <si>
    <t>BM-1575</t>
  </si>
  <si>
    <t>FUR-ADV-10002889</t>
  </si>
  <si>
    <t>Advantus Clock, Durable</t>
  </si>
  <si>
    <t>PV-8985</t>
  </si>
  <si>
    <t>Paul Van Hugh</t>
  </si>
  <si>
    <t>Chingola</t>
  </si>
  <si>
    <t>FUR-SAF-10003745</t>
  </si>
  <si>
    <t>SAFCO Rocking Chair, Set of Two</t>
  </si>
  <si>
    <t>28-01-2013</t>
  </si>
  <si>
    <t>DM-2955</t>
  </si>
  <si>
    <t>Mississauga</t>
  </si>
  <si>
    <t>OFF-ADV-10003125</t>
  </si>
  <si>
    <t>FUR-FU-10000980</t>
  </si>
  <si>
    <t>Advantus Photo Frame, Duo Pack</t>
  </si>
  <si>
    <t>27-01-2014</t>
  </si>
  <si>
    <t>OFF-ST-10003335</t>
  </si>
  <si>
    <t>26-01-2014</t>
  </si>
  <si>
    <t>OFF-LA-10003090</t>
  </si>
  <si>
    <t>Harbour Creations File Folder Labels, Adjustable</t>
  </si>
  <si>
    <t>27-02-2011</t>
  </si>
  <si>
    <t>Slupsk</t>
  </si>
  <si>
    <t>Pomerania</t>
  </si>
  <si>
    <t>OFF-JIF-10000981</t>
  </si>
  <si>
    <t>22-02-2012</t>
  </si>
  <si>
    <t>26-02-2012</t>
  </si>
  <si>
    <t>FUR-FU-10001640</t>
  </si>
  <si>
    <t>22-02-2013</t>
  </si>
  <si>
    <t>28-02-2013</t>
  </si>
  <si>
    <t>EH-4185</t>
  </si>
  <si>
    <t>Musoma</t>
  </si>
  <si>
    <t>Mara</t>
  </si>
  <si>
    <t>TEC-ENE-10002254</t>
  </si>
  <si>
    <t>Enermax Keyboard, Programmable</t>
  </si>
  <si>
    <t>PM-8940</t>
  </si>
  <si>
    <t>Erzurum</t>
  </si>
  <si>
    <t>FUR-ELD-10004727</t>
  </si>
  <si>
    <t>Eldon Stacking Tray, Black</t>
  </si>
  <si>
    <t>22-03-2011</t>
  </si>
  <si>
    <t>TEC-PH-10000841</t>
  </si>
  <si>
    <t>Nokia Signal Booster, VoIP</t>
  </si>
  <si>
    <t>26-03-2012</t>
  </si>
  <si>
    <t>FUR-CH-10004095</t>
  </si>
  <si>
    <t>Novimex Steel Folding Chair, Black</t>
  </si>
  <si>
    <t>29-03-2012</t>
  </si>
  <si>
    <t>JD-15790</t>
  </si>
  <si>
    <t>John Dryer</t>
  </si>
  <si>
    <t>Jinan</t>
  </si>
  <si>
    <t>OFF-LA-10001312</t>
  </si>
  <si>
    <t>28-03-2013</t>
  </si>
  <si>
    <t>OFF-BI-10004142</t>
  </si>
  <si>
    <t>29-03-2014</t>
  </si>
  <si>
    <t>Herat</t>
  </si>
  <si>
    <t>Hirat</t>
  </si>
  <si>
    <t>TEC-MA-10001726</t>
  </si>
  <si>
    <t>Epson Receipt Printer, White</t>
  </si>
  <si>
    <t>26-03-2014</t>
  </si>
  <si>
    <t>Lafayette</t>
  </si>
  <si>
    <t>OFF-PA-10004971</t>
  </si>
  <si>
    <t>Xerox 196</t>
  </si>
  <si>
    <t>FUR-CH-10002793</t>
  </si>
  <si>
    <t>Office Star Bag Chairs, Adjustable</t>
  </si>
  <si>
    <t>26-04-2012</t>
  </si>
  <si>
    <t>OFF-AR-10002816</t>
  </si>
  <si>
    <t>OFF-BI-10001096</t>
  </si>
  <si>
    <t>24-04-2014</t>
  </si>
  <si>
    <t>PM-19135</t>
  </si>
  <si>
    <t>Santa Cruz de la Sierra</t>
  </si>
  <si>
    <t>Santa Cruz</t>
  </si>
  <si>
    <t>OFF-JIF-10004777</t>
  </si>
  <si>
    <t>27-05-2012</t>
  </si>
  <si>
    <t>22-05-2013</t>
  </si>
  <si>
    <t>EK-13795</t>
  </si>
  <si>
    <t>Eileen Kiefer</t>
  </si>
  <si>
    <t>FUR-CH-10003419</t>
  </si>
  <si>
    <t>Hon Steel Folding Chair, Black</t>
  </si>
  <si>
    <t>27-05-2013</t>
  </si>
  <si>
    <t>EM-4095</t>
  </si>
  <si>
    <t>OFF-STA-10003027</t>
  </si>
  <si>
    <t>Stanley Highlighters, Easy-Erase</t>
  </si>
  <si>
    <t>Bokaro</t>
  </si>
  <si>
    <t>Jharkhand</t>
  </si>
  <si>
    <t>TEC-MA-10001358</t>
  </si>
  <si>
    <t>StarTech Phone, Wireless</t>
  </si>
  <si>
    <t>22-06-2011</t>
  </si>
  <si>
    <t>27-06-2011</t>
  </si>
  <si>
    <t>TEC-CO-10002040</t>
  </si>
  <si>
    <t>Brother Fax Machine, Digital</t>
  </si>
  <si>
    <t>26-06-2011</t>
  </si>
  <si>
    <t>Minden</t>
  </si>
  <si>
    <t>TEC-AC-10004808</t>
  </si>
  <si>
    <t>28-06-2011</t>
  </si>
  <si>
    <t>QJ-9255</t>
  </si>
  <si>
    <t>OFF-STA-10004885</t>
  </si>
  <si>
    <t>Stanley Sketch Pad, Easy-Erase</t>
  </si>
  <si>
    <t>27-06-2012</t>
  </si>
  <si>
    <t>SW-20455</t>
  </si>
  <si>
    <t>Shaun Weien</t>
  </si>
  <si>
    <t>OFF-BI-10000545</t>
  </si>
  <si>
    <t>GBC Ibimaster 500 Manual ProClick Binding System</t>
  </si>
  <si>
    <t>JG-15310</t>
  </si>
  <si>
    <t>Jason Gross</t>
  </si>
  <si>
    <t>OFF-BI-10003806</t>
  </si>
  <si>
    <t>22-06-2013</t>
  </si>
  <si>
    <t>26-06-2013</t>
  </si>
  <si>
    <t>MP-8175</t>
  </si>
  <si>
    <t>TEC-CAN-10002843</t>
  </si>
  <si>
    <t>OFF-BI-10001553</t>
  </si>
  <si>
    <t>SpineVue Locking Slant-D Ring Binders by Cardinal</t>
  </si>
  <si>
    <t>22-07-2011</t>
  </si>
  <si>
    <t>27-07-2011</t>
  </si>
  <si>
    <t>TEC-AC-10002567</t>
  </si>
  <si>
    <t>Logitech G602 Wireless Gaming Mouse</t>
  </si>
  <si>
    <t>FUR-CH-10001684</t>
  </si>
  <si>
    <t>OFF-AR-10002036</t>
  </si>
  <si>
    <t>Binney &amp; Smith Pencil Sharpener, Fluorescent</t>
  </si>
  <si>
    <t>24-07-2013</t>
  </si>
  <si>
    <t>Valencia</t>
  </si>
  <si>
    <t>OFF-FA-10001359</t>
  </si>
  <si>
    <t>24-07-2014</t>
  </si>
  <si>
    <t>Waterlooville</t>
  </si>
  <si>
    <t>OFF-BI-10003068</t>
  </si>
  <si>
    <t>OFF-BI-10000844</t>
  </si>
  <si>
    <t>Wilson Jones Hole Reinforcements, Economy</t>
  </si>
  <si>
    <t>29-07-2014</t>
  </si>
  <si>
    <t>OFF-ST-10004841</t>
  </si>
  <si>
    <t>26-08-2011</t>
  </si>
  <si>
    <t>Cavaillon</t>
  </si>
  <si>
    <t>OFF-BI-10003114</t>
  </si>
  <si>
    <t>Puente Alto</t>
  </si>
  <si>
    <t>FUR-CH-10004920</t>
  </si>
  <si>
    <t>SW-10245</t>
  </si>
  <si>
    <t>Roodepoort</t>
  </si>
  <si>
    <t>FUR-IKE-10002147</t>
  </si>
  <si>
    <t>Ikea Classic Bookcase, Metal</t>
  </si>
  <si>
    <t>26-08-2013</t>
  </si>
  <si>
    <t>29-08-2013</t>
  </si>
  <si>
    <t>SC-20230</t>
  </si>
  <si>
    <t>OFF-PA-10002606</t>
  </si>
  <si>
    <t>Xerox 1928</t>
  </si>
  <si>
    <t>27-08-2013</t>
  </si>
  <si>
    <t>MC-7425</t>
  </si>
  <si>
    <t>FUR-RUB-10002021</t>
  </si>
  <si>
    <t>Rubbermaid Light Bulb, Durable</t>
  </si>
  <si>
    <t>28-08-2014</t>
  </si>
  <si>
    <t>FUR-FU-10002890</t>
  </si>
  <si>
    <t>Bagnolet</t>
  </si>
  <si>
    <t>OFF-SU-10000914</t>
  </si>
  <si>
    <t>Kleencut Scissors, Serrated</t>
  </si>
  <si>
    <t>29-08-2014</t>
  </si>
  <si>
    <t>OFF-FA-10002280</t>
  </si>
  <si>
    <t>Advantus Plastic Paper Clips</t>
  </si>
  <si>
    <t>27-09-2011</t>
  </si>
  <si>
    <t>OT-18730</t>
  </si>
  <si>
    <t>FUR-TA-10000695</t>
  </si>
  <si>
    <t>Lesro Wood Table, Rectangular</t>
  </si>
  <si>
    <t>28-09-2011</t>
  </si>
  <si>
    <t>OFF-ST-10002301</t>
  </si>
  <si>
    <t>Tennsco Commercial Shelving</t>
  </si>
  <si>
    <t>22-09-2012</t>
  </si>
  <si>
    <t>27-09-2012</t>
  </si>
  <si>
    <t>CJ-1875</t>
  </si>
  <si>
    <t>Khorramabad</t>
  </si>
  <si>
    <t>Lorestan</t>
  </si>
  <si>
    <t>TEC-CIS-10003676</t>
  </si>
  <si>
    <t>Cisco Headset, with Caller ID</t>
  </si>
  <si>
    <t>KB-6315</t>
  </si>
  <si>
    <t>Djougou</t>
  </si>
  <si>
    <t>Donga</t>
  </si>
  <si>
    <t>Benin</t>
  </si>
  <si>
    <t>OFF-ACC-10004692</t>
  </si>
  <si>
    <t>Acco 3-Hole Punch, Recycled</t>
  </si>
  <si>
    <t>Moa</t>
  </si>
  <si>
    <t>OFF-AR-10002802</t>
  </si>
  <si>
    <t>OFF-PA-10000994</t>
  </si>
  <si>
    <t>Enermax Message Books, 8.5 x 11</t>
  </si>
  <si>
    <t>AO-10810</t>
  </si>
  <si>
    <t>Anthony O'Donnell</t>
  </si>
  <si>
    <t>OFF-ST-10001954</t>
  </si>
  <si>
    <t>26-10-2012</t>
  </si>
  <si>
    <t>Napier</t>
  </si>
  <si>
    <t>FUR-CH-10002410</t>
  </si>
  <si>
    <t>MC-18100</t>
  </si>
  <si>
    <t>Mick Crebagga</t>
  </si>
  <si>
    <t>San Francisco del Rinc髇</t>
  </si>
  <si>
    <t>Kendari</t>
  </si>
  <si>
    <t>Sulawesi Tenggara</t>
  </si>
  <si>
    <t>TEC-PH-10003546</t>
  </si>
  <si>
    <t>29-10-2013</t>
  </si>
  <si>
    <t>CK-2325</t>
  </si>
  <si>
    <t>OFF-SAN-10003285</t>
  </si>
  <si>
    <t>27-10-2013</t>
  </si>
  <si>
    <t>OFF-NOV-10003499</t>
  </si>
  <si>
    <t>28-10-2014</t>
  </si>
  <si>
    <t>Bijapur</t>
  </si>
  <si>
    <t>FUR-BO-10003022</t>
  </si>
  <si>
    <t>Dania 3-Shelf Cabinet, Metal</t>
  </si>
  <si>
    <t>JR-15700</t>
  </si>
  <si>
    <t>Jocasta Rupert</t>
  </si>
  <si>
    <t>OFF-EN-10003601</t>
  </si>
  <si>
    <t>GlobeWeis Clasp Envelope, Set of 50</t>
  </si>
  <si>
    <t>OFF-BI-10000698</t>
  </si>
  <si>
    <t>28-11-2011</t>
  </si>
  <si>
    <t>OFF-BI-10002894</t>
  </si>
  <si>
    <t>Kollam</t>
  </si>
  <si>
    <t>22-11-2012</t>
  </si>
  <si>
    <t>28-11-2012</t>
  </si>
  <si>
    <t>MS-7365</t>
  </si>
  <si>
    <t>29-11-2012</t>
  </si>
  <si>
    <t>OFF-ST-10001229</t>
  </si>
  <si>
    <t>Fellowes Box, Single Width</t>
  </si>
  <si>
    <t>PJ-18835</t>
  </si>
  <si>
    <t>Patrick Jones</t>
  </si>
  <si>
    <t>Pereira</t>
  </si>
  <si>
    <t>TEC-PH-10004328</t>
  </si>
  <si>
    <t>Le Blanc-Mesnil</t>
  </si>
  <si>
    <t>28-11-2013</t>
  </si>
  <si>
    <t>OFF-EN-10001154</t>
  </si>
  <si>
    <t>29-11-2014</t>
  </si>
  <si>
    <t>OFF-EN-10003715</t>
  </si>
  <si>
    <t>Kraft Manila Envelope, Set of 50</t>
  </si>
  <si>
    <t>24-12-2011</t>
  </si>
  <si>
    <t>TEC-PH-10000169</t>
  </si>
  <si>
    <t>Apple Smart Phone, with Caller ID</t>
  </si>
  <si>
    <t>29-12-2011</t>
  </si>
  <si>
    <t>OFF-ST-10000585</t>
  </si>
  <si>
    <t>Economy Rollaway Files</t>
  </si>
  <si>
    <t>24-12-2012</t>
  </si>
  <si>
    <t>DH-3675</t>
  </si>
  <si>
    <t>FUR-DAN-10002017</t>
  </si>
  <si>
    <t>Dania Classic Bookcase, Traditional</t>
  </si>
  <si>
    <t>SS-10410</t>
  </si>
  <si>
    <t>27-12-2014</t>
  </si>
  <si>
    <t>TEC-CO-10000266</t>
  </si>
  <si>
    <t>Canon Copy Machine, Color</t>
  </si>
  <si>
    <t>28-12-2014</t>
  </si>
  <si>
    <t>GT-4635</t>
  </si>
  <si>
    <t>OFF-AVE-10003279</t>
  </si>
  <si>
    <t>23-01-2011</t>
  </si>
  <si>
    <t>OFF-OIC-10001921</t>
  </si>
  <si>
    <t>OIC Clamps, Assorted Sizes</t>
  </si>
  <si>
    <t>27-01-2012</t>
  </si>
  <si>
    <t>TEC-MA-10002039</t>
  </si>
  <si>
    <t>Panasonic Calculator, Wireless</t>
  </si>
  <si>
    <t>23-01-2013</t>
  </si>
  <si>
    <t>25-01-2013</t>
  </si>
  <si>
    <t>TEC-AC-10002110</t>
  </si>
  <si>
    <t>28-01-2014</t>
  </si>
  <si>
    <t>Great Falls</t>
  </si>
  <si>
    <t>Montana</t>
  </si>
  <si>
    <t>OFF-ST-10004507</t>
  </si>
  <si>
    <t>Advantus Rolling Storage Box</t>
  </si>
  <si>
    <t>23-02-2012</t>
  </si>
  <si>
    <t>TEC-AC-10001089</t>
  </si>
  <si>
    <t>23-02-2013</t>
  </si>
  <si>
    <t>Thika</t>
  </si>
  <si>
    <t>OFF-FEL-10001796</t>
  </si>
  <si>
    <t>Fellowes Trays, Single Width</t>
  </si>
  <si>
    <t>27-03-2011</t>
  </si>
  <si>
    <t>Stralsund</t>
  </si>
  <si>
    <t>Mecklenburg-Vorpommern</t>
  </si>
  <si>
    <t>OFF-PA-10003868</t>
  </si>
  <si>
    <t>SanDisk Cards &amp; Envelopes, Recycled</t>
  </si>
  <si>
    <t>30-03-2012</t>
  </si>
  <si>
    <t>Iskenderun</t>
  </si>
  <si>
    <t>Hatay</t>
  </si>
  <si>
    <t>MZ-7515</t>
  </si>
  <si>
    <t>OFF-CAM-10002159</t>
  </si>
  <si>
    <t>Cameo Manila Envelope, with clear poly window</t>
  </si>
  <si>
    <t>25-03-2013</t>
  </si>
  <si>
    <t>TEC-PH-10003312</t>
  </si>
  <si>
    <t>Cisco Office Telephone, VoIP</t>
  </si>
  <si>
    <t>Brumado</t>
  </si>
  <si>
    <t>OFF-LA-10003821</t>
  </si>
  <si>
    <t>Smead Shipping Labels, Alphabetical</t>
  </si>
  <si>
    <t>23-04-2012</t>
  </si>
  <si>
    <t>27-04-2012</t>
  </si>
  <si>
    <t>Draguignan</t>
  </si>
  <si>
    <t>OFF-ST-10002042</t>
  </si>
  <si>
    <t>27-04-2013</t>
  </si>
  <si>
    <t>Griffith</t>
  </si>
  <si>
    <t>OFF-BI-10002632</t>
  </si>
  <si>
    <t>30-04-2013</t>
  </si>
  <si>
    <t>OFF-AR-10003190</t>
  </si>
  <si>
    <t>Newell 32</t>
  </si>
  <si>
    <t>TEC-MOT-10000851</t>
  </si>
  <si>
    <t>29-05-2011</t>
  </si>
  <si>
    <t>TEC-PH-10000036</t>
  </si>
  <si>
    <t>23-05-2012</t>
  </si>
  <si>
    <t>SF-10200</t>
  </si>
  <si>
    <t>TEC-SAM-10000345</t>
  </si>
  <si>
    <t>Samsung Audio Dock, with Caller ID</t>
  </si>
  <si>
    <t>TEC-AC-10002702</t>
  </si>
  <si>
    <t>23-05-2013</t>
  </si>
  <si>
    <t>OFF-AR-10001061</t>
  </si>
  <si>
    <t>Stanley Sketch Pad, Water Color</t>
  </si>
  <si>
    <t>FUR-TA-10002172</t>
  </si>
  <si>
    <t>Hon Conference Table, Rectangular</t>
  </si>
  <si>
    <t>26-05-2014</t>
  </si>
  <si>
    <t>TEC-AC-10002331</t>
  </si>
  <si>
    <t>Maxell 74 Minute CDR, 10/Pack</t>
  </si>
  <si>
    <t>29-06-2011</t>
  </si>
  <si>
    <t>JD-6150</t>
  </si>
  <si>
    <t>TEC-NOK-10003034</t>
  </si>
  <si>
    <t>Nokia Speaker Phone, Full Size</t>
  </si>
  <si>
    <t>AG-525</t>
  </si>
  <si>
    <t>OFF-ROG-10000332</t>
  </si>
  <si>
    <t>Rogers Box, Single Width</t>
  </si>
  <si>
    <t>29-06-2012</t>
  </si>
  <si>
    <t>OFF-AP-10001130</t>
  </si>
  <si>
    <t>Breville Toaster, Black</t>
  </si>
  <si>
    <t>OFF-LA-10003231</t>
  </si>
  <si>
    <t>Smead Round Labels, Adjustable</t>
  </si>
  <si>
    <t>27-06-2014</t>
  </si>
  <si>
    <t>CC-2370</t>
  </si>
  <si>
    <t>FUR-SAU-10000209</t>
  </si>
  <si>
    <t>Sauder Corner Shelving, Metal</t>
  </si>
  <si>
    <t>29-06-2014</t>
  </si>
  <si>
    <t>FUR-FU-10002709</t>
  </si>
  <si>
    <t>Advantus Clock, Erganomic</t>
  </si>
  <si>
    <t>Sheffield</t>
  </si>
  <si>
    <t>OFF-FA-10004257</t>
  </si>
  <si>
    <t>Accos Clamps, Metal</t>
  </si>
  <si>
    <t>OFF-ST-10004835</t>
  </si>
  <si>
    <t>Plastic Stacking Crates &amp; Casters</t>
  </si>
  <si>
    <t>23-07-2011</t>
  </si>
  <si>
    <t>OFF-SU-10004664</t>
  </si>
  <si>
    <t>Acme Softgrip Scissors</t>
  </si>
  <si>
    <t>23-07-2012</t>
  </si>
  <si>
    <t>27-07-2012</t>
  </si>
  <si>
    <t>FUR-FU-10002253</t>
  </si>
  <si>
    <t>Howard Miller 13" Diameter Pewter Finish Round Wall Clock</t>
  </si>
  <si>
    <t>30-07-2013</t>
  </si>
  <si>
    <t>Sparks</t>
  </si>
  <si>
    <t>Nevada</t>
  </si>
  <si>
    <t>OFF-SU-10004261</t>
  </si>
  <si>
    <t>Fiskars 8" Scissors, 2/Pack</t>
  </si>
  <si>
    <t>29-07-2013</t>
  </si>
  <si>
    <t>OFF-BI-10002682</t>
  </si>
  <si>
    <t>Cardinal Binding Machine, Economy</t>
  </si>
  <si>
    <t>28-07-2014</t>
  </si>
  <si>
    <t>FUR-CH-10004997</t>
  </si>
  <si>
    <t>Hon Every-Day Series Multi-Task Chairs</t>
  </si>
  <si>
    <t>RD-9930</t>
  </si>
  <si>
    <t>Dar Chioukh</t>
  </si>
  <si>
    <t>23-08-2011</t>
  </si>
  <si>
    <t>LL-6840</t>
  </si>
  <si>
    <t>Lauren Leatherbury</t>
  </si>
  <si>
    <t>OFF-STI-10004202</t>
  </si>
  <si>
    <t>Stiletto Scissors, Steel</t>
  </si>
  <si>
    <t>23-08-2012</t>
  </si>
  <si>
    <t>29-08-2012</t>
  </si>
  <si>
    <t>TEC-AC-10003518</t>
  </si>
  <si>
    <t>Logitech Router, USB</t>
  </si>
  <si>
    <t>OFF-BI-10002329</t>
  </si>
  <si>
    <t>Avery 3-Hole Punch, Durable</t>
  </si>
  <si>
    <t>24-08-2012</t>
  </si>
  <si>
    <t>AB-60</t>
  </si>
  <si>
    <t>OFF-AVE-10004827</t>
  </si>
  <si>
    <t>Avery Binder Covers, Recycled</t>
  </si>
  <si>
    <t>EK-3795</t>
  </si>
  <si>
    <t>OFF-JIF-10004747</t>
  </si>
  <si>
    <t>Jiffy Manila Envelope, with clear poly window</t>
  </si>
  <si>
    <t>BO-1425</t>
  </si>
  <si>
    <t>Ain Oussera</t>
  </si>
  <si>
    <t>OFF-GLO-10004123</t>
  </si>
  <si>
    <t>23-08-2014</t>
  </si>
  <si>
    <t>TEC-MA-10004502</t>
  </si>
  <si>
    <t>Epson Inkjet, Wireless</t>
  </si>
  <si>
    <t>OFF-FA-10001082</t>
  </si>
  <si>
    <t>OFF-ST-10003334</t>
  </si>
  <si>
    <t>OFF-FA-10001246</t>
  </si>
  <si>
    <t>OIC Staples, Metal</t>
  </si>
  <si>
    <t>FUR-BO-10003905</t>
  </si>
  <si>
    <t>Ikea Stackable Bookrack, Mobile</t>
  </si>
  <si>
    <t>Uman'</t>
  </si>
  <si>
    <t>Cherkasy</t>
  </si>
  <si>
    <t>OFF-BI-10000620</t>
  </si>
  <si>
    <t>Wilson Jones Index Tab, Economy</t>
  </si>
  <si>
    <t>28-09-2014</t>
  </si>
  <si>
    <t>PV-18985</t>
  </si>
  <si>
    <t>FUR-BO-10003541</t>
  </si>
  <si>
    <t>Bush Classic Bookcase, Metal</t>
  </si>
  <si>
    <t>OFF-AR-10003620</t>
  </si>
  <si>
    <t>29-09-2014</t>
  </si>
  <si>
    <t>Goi鈔ia</t>
  </si>
  <si>
    <t>OFF-BI-10000419</t>
  </si>
  <si>
    <t>FUR-CH-10001658</t>
  </si>
  <si>
    <t>Smyrna</t>
  </si>
  <si>
    <t>OFF-PA-10004255</t>
  </si>
  <si>
    <t>Xerox 219</t>
  </si>
  <si>
    <t>23-10-2012</t>
  </si>
  <si>
    <t>27-10-2012</t>
  </si>
  <si>
    <t>Launceston</t>
  </si>
  <si>
    <t>TEC-PH-10004300</t>
  </si>
  <si>
    <t>Apple Office Telephone, Cordless</t>
  </si>
  <si>
    <t>29-10-2012</t>
  </si>
  <si>
    <t>KT-16480</t>
  </si>
  <si>
    <t>Kean Thornton</t>
  </si>
  <si>
    <t>FUR-FU-10000342</t>
  </si>
  <si>
    <t>Deflect-O Light Bulb, Durable</t>
  </si>
  <si>
    <t>28-10-2013</t>
  </si>
  <si>
    <t>Montenegro</t>
  </si>
  <si>
    <t>Quind韔</t>
  </si>
  <si>
    <t>FUR-FU-10002837</t>
  </si>
  <si>
    <t>Advantus Frame, Duo Pack</t>
  </si>
  <si>
    <t>OFF-AR-10002094</t>
  </si>
  <si>
    <t>Arraij醤</t>
  </si>
  <si>
    <t>OFF-LA-10002199</t>
  </si>
  <si>
    <t>29-10-2014</t>
  </si>
  <si>
    <t>Clamart</t>
  </si>
  <si>
    <t>OFF-EN-10004667</t>
  </si>
  <si>
    <t>Kraft Interoffice Envelope, Set of 50</t>
  </si>
  <si>
    <t>OFF-EN-10003068</t>
  </si>
  <si>
    <t>#6 3/4 Gummed Flap White Envelopes</t>
  </si>
  <si>
    <t>25-11-2011</t>
  </si>
  <si>
    <t>MO-7800</t>
  </si>
  <si>
    <t>FUR-SAF-10000085</t>
  </si>
  <si>
    <t>Santa Rosa</t>
  </si>
  <si>
    <t>27-11-2011</t>
  </si>
  <si>
    <t>Mesquite</t>
  </si>
  <si>
    <t>Vitoria</t>
  </si>
  <si>
    <t>Basque Country</t>
  </si>
  <si>
    <t>OFF-SU-10003267</t>
  </si>
  <si>
    <t>AB-255</t>
  </si>
  <si>
    <t>TS-11085</t>
  </si>
  <si>
    <t>Thais Sissman</t>
  </si>
  <si>
    <t>Qom</t>
  </si>
  <si>
    <t>OFF-SAN-10001295</t>
  </si>
  <si>
    <t>Zamora</t>
  </si>
  <si>
    <t>FUR-BO-10001003</t>
  </si>
  <si>
    <t>Dania 3-Shelf Cabinet, Traditional</t>
  </si>
  <si>
    <t>TEC-MA-10002435</t>
  </si>
  <si>
    <t>Epson Receipt Printer, Wireless</t>
  </si>
  <si>
    <t>OFF-BI-10004042</t>
  </si>
  <si>
    <t>Cardinal Binding Machine, Recycled</t>
  </si>
  <si>
    <t>27-12-2011</t>
  </si>
  <si>
    <t>OFF-AP-10002350</t>
  </si>
  <si>
    <t>Belkin F9H710-06 7 Outlet SurgeMaster Surge Protector</t>
  </si>
  <si>
    <t>29-12-2013</t>
  </si>
  <si>
    <t>Moreno Valley</t>
  </si>
  <si>
    <t>FUR-FU-10000277</t>
  </si>
  <si>
    <t>Deflect-o DuraMat Antistatic Studded Beveled Mat for Medium Pile Carpeting</t>
  </si>
  <si>
    <t>28-12-2013</t>
  </si>
  <si>
    <t>OFF-BIN-10001385</t>
  </si>
  <si>
    <t>Binney &amp; Smith Pens, Fluorescent</t>
  </si>
  <si>
    <t>27-12-2013</t>
  </si>
  <si>
    <t>TEC-MEM-10003743</t>
  </si>
  <si>
    <t>Independence</t>
  </si>
  <si>
    <t>OFF-AP-10001058</t>
  </si>
  <si>
    <t>Sanyo 2.5 Cubic Foot Mid-Size Office Refrigerators</t>
  </si>
  <si>
    <t>TEC-CO-10002201</t>
  </si>
  <si>
    <t>Sharp Ink, Color</t>
  </si>
  <si>
    <t>OFF-SU-10001869</t>
  </si>
  <si>
    <t>OFF-PA-10000176</t>
  </si>
  <si>
    <t>Xerox 1887</t>
  </si>
  <si>
    <t>OFF-AR-10000681</t>
  </si>
  <si>
    <t>29-01-2011</t>
  </si>
  <si>
    <t>Darwin</t>
  </si>
  <si>
    <t>Northern Territory</t>
  </si>
  <si>
    <t>TEC-AC-10001438</t>
  </si>
  <si>
    <t>SanDisk Flash Drive, Programmable</t>
  </si>
  <si>
    <t>24-01-2012</t>
  </si>
  <si>
    <t>28-01-2012</t>
  </si>
  <si>
    <t>OFF-SU-10003211</t>
  </si>
  <si>
    <t>Acme Ruler, Steel</t>
  </si>
  <si>
    <t>29-01-2014</t>
  </si>
  <si>
    <t>JL-5505</t>
  </si>
  <si>
    <t>31-01-2014</t>
  </si>
  <si>
    <t>Brahmapur</t>
  </si>
  <si>
    <t>OFF-EN-10004784</t>
  </si>
  <si>
    <t>25-02-2011</t>
  </si>
  <si>
    <t>TS-11430</t>
  </si>
  <si>
    <t>TEC-CIS-10001717</t>
  </si>
  <si>
    <t>Cisco Smart Phone, with Caller ID</t>
  </si>
  <si>
    <t>29-02-2012</t>
  </si>
  <si>
    <t>TEC-PH-10001699</t>
  </si>
  <si>
    <t>Samsung Smart Phone, Full Size</t>
  </si>
  <si>
    <t>24-02-2014</t>
  </si>
  <si>
    <t>27-02-2014</t>
  </si>
  <si>
    <t>FUR-HON-10001776</t>
  </si>
  <si>
    <t>Hon Bag Chairs, Red</t>
  </si>
  <si>
    <t>28-02-2014</t>
  </si>
  <si>
    <t>MZ-7335</t>
  </si>
  <si>
    <t>Khouribga</t>
  </si>
  <si>
    <t>Chaouia-Ouardigha</t>
  </si>
  <si>
    <t>31-03-2012</t>
  </si>
  <si>
    <t>TEC-PH-10000214</t>
  </si>
  <si>
    <t>Apple Speaker Phone, VoIP</t>
  </si>
  <si>
    <t>OFF-EN-10001627</t>
  </si>
  <si>
    <t>24-04-2012</t>
  </si>
  <si>
    <t>29-04-2012</t>
  </si>
  <si>
    <t>OFF-ST-10001646</t>
  </si>
  <si>
    <t>28-04-2013</t>
  </si>
  <si>
    <t>Hesperia</t>
  </si>
  <si>
    <t>29-04-2013</t>
  </si>
  <si>
    <t>OFF-AP-10000904</t>
  </si>
  <si>
    <t>29-04-2014</t>
  </si>
  <si>
    <t>OFF-ST-10003295</t>
  </si>
  <si>
    <t>27-04-2014</t>
  </si>
  <si>
    <t>OFF-PA-10001804</t>
  </si>
  <si>
    <t>Xerox 195</t>
  </si>
  <si>
    <t>OFF-FA-10000581</t>
  </si>
  <si>
    <t>Stockwell Thumb Tacks, Metal</t>
  </si>
  <si>
    <t>29-05-2012</t>
  </si>
  <si>
    <t>Soissons</t>
  </si>
  <si>
    <t>Picardy</t>
  </si>
  <si>
    <t>OFF-AR-10002681</t>
  </si>
  <si>
    <t>Pirapora</t>
  </si>
  <si>
    <t>FUR-FU-10002784</t>
  </si>
  <si>
    <t>31-05-2013</t>
  </si>
  <si>
    <t>Limoeiro do Norte</t>
  </si>
  <si>
    <t>Cear?Brazil</t>
  </si>
  <si>
    <t>TEC-CO-10004406</t>
  </si>
  <si>
    <t>Sharp Fax Machine, Digital</t>
  </si>
  <si>
    <t>TEC-PH-10000237</t>
  </si>
  <si>
    <t>Motorola Office Telephone, with Caller ID</t>
  </si>
  <si>
    <t>29-05-2013</t>
  </si>
  <si>
    <t>OFF-BI-10004120</t>
  </si>
  <si>
    <t>29-05-2014</t>
  </si>
  <si>
    <t>Fontainebleau</t>
  </si>
  <si>
    <t>FUR-CH-10003168</t>
  </si>
  <si>
    <t>AR-540</t>
  </si>
  <si>
    <t>Andy Reiter</t>
  </si>
  <si>
    <t>Kayes</t>
  </si>
  <si>
    <t>OFF-CAR-10002375</t>
  </si>
  <si>
    <t>OFF-ST-10001598</t>
  </si>
  <si>
    <t>Fellowes Box, Blue</t>
  </si>
  <si>
    <t>OFF-AP-10002625</t>
  </si>
  <si>
    <t>Cuisinart Microwave, Black</t>
  </si>
  <si>
    <t>Lucerne</t>
  </si>
  <si>
    <t>OFF-ST-10003153</t>
  </si>
  <si>
    <t>Tenex File Cart, Single Width</t>
  </si>
  <si>
    <t>OFF-BI-10002517</t>
  </si>
  <si>
    <t>29-06-2013</t>
  </si>
  <si>
    <t>OFF-LA-10003809</t>
  </si>
  <si>
    <t>TEC-PH-10002904</t>
  </si>
  <si>
    <t>Motorola Office Telephone, Cordless</t>
  </si>
  <si>
    <t>PS-18970</t>
  </si>
  <si>
    <t>Paul Stevenson</t>
  </si>
  <si>
    <t>OFF-BI-10004801</t>
  </si>
  <si>
    <t>Acco Binding Machine, Durable</t>
  </si>
  <si>
    <t>OFF-AR-10002144</t>
  </si>
  <si>
    <t>30-06-2014</t>
  </si>
  <si>
    <t>OFF-KRA-10002789</t>
  </si>
  <si>
    <t>Kraft Peel and Seal, with clear poly window</t>
  </si>
  <si>
    <t>Changwon</t>
  </si>
  <si>
    <t>Gyeongsangnam</t>
  </si>
  <si>
    <t>TEC-PH-10004358</t>
  </si>
  <si>
    <t>Samsung Office Telephone, Cordless</t>
  </si>
  <si>
    <t>30-07-2012</t>
  </si>
  <si>
    <t>TEC-MA-10003471</t>
  </si>
  <si>
    <t>31-07-2014</t>
  </si>
  <si>
    <t>JO-15550</t>
  </si>
  <si>
    <t>Jesus Ocampo</t>
  </si>
  <si>
    <t>Hove</t>
  </si>
  <si>
    <t>TEC-PH-10001163</t>
  </si>
  <si>
    <t>Motorola Speaker Phone, Cordless</t>
  </si>
  <si>
    <t>27-07-2014</t>
  </si>
  <si>
    <t>Dunedin</t>
  </si>
  <si>
    <t>Otago</t>
  </si>
  <si>
    <t>OFF-AP-10002041</t>
  </si>
  <si>
    <t>Cuisinart Toaster, White</t>
  </si>
  <si>
    <t>Sittard</t>
  </si>
  <si>
    <t>Limburg</t>
  </si>
  <si>
    <t>OFF-SU-10003160</t>
  </si>
  <si>
    <t>Acme Ruler, High Speed</t>
  </si>
  <si>
    <t>30-08-2011</t>
  </si>
  <si>
    <t>FUR-IKE-10002509</t>
  </si>
  <si>
    <t>Ikea 3-Shelf Cabinet, Metal</t>
  </si>
  <si>
    <t>28-08-2011</t>
  </si>
  <si>
    <t>OFF-AR-10001402</t>
  </si>
  <si>
    <t>Sanford Highlighters, Water Color</t>
  </si>
  <si>
    <t>TEC-PH-10001619</t>
  </si>
  <si>
    <t>LG G3</t>
  </si>
  <si>
    <t>OFF-SU-10003343</t>
  </si>
  <si>
    <t>MS-17710</t>
  </si>
  <si>
    <t>Maurice Satty</t>
  </si>
  <si>
    <t>Bowling Green</t>
  </si>
  <si>
    <t>TEC-PH-10000923</t>
  </si>
  <si>
    <t>Belkin SportFit Armband For iPhone 5s/5c, Fuchsia</t>
  </si>
  <si>
    <t>31-08-2013</t>
  </si>
  <si>
    <t>MH-18115</t>
  </si>
  <si>
    <t>Mick Hernandez</t>
  </si>
  <si>
    <t>Pharr</t>
  </si>
  <si>
    <t>OFF-ST-10002743</t>
  </si>
  <si>
    <t>SAFCO Boltless Steel Shelving</t>
  </si>
  <si>
    <t>Paraparaumu</t>
  </si>
  <si>
    <t>FUR-FU-10004281</t>
  </si>
  <si>
    <t>Eldon Light Bulb, Erganomic</t>
  </si>
  <si>
    <t>OFF-AR-10002399</t>
  </si>
  <si>
    <t>Dixon Prang Watercolor Pencils, 10-Color Set with Brush</t>
  </si>
  <si>
    <t>FUR-BO-10002000</t>
  </si>
  <si>
    <t>28-09-2012</t>
  </si>
  <si>
    <t>Fontaine</t>
  </si>
  <si>
    <t>FUR-FU-10002017</t>
  </si>
  <si>
    <t>Rubbermaid Door Stop, Duo Pack</t>
  </si>
  <si>
    <t>OFF-ST-10000020</t>
  </si>
  <si>
    <t>29-09-2013</t>
  </si>
  <si>
    <t>TEC-SHA-10001309</t>
  </si>
  <si>
    <t>30-09-2013</t>
  </si>
  <si>
    <t>TEC-PH-10002138</t>
  </si>
  <si>
    <t>OFF-TEN-10004194</t>
  </si>
  <si>
    <t>VM-11685</t>
  </si>
  <si>
    <t>Luhans'k</t>
  </si>
  <si>
    <t>OFF-WIL-10004697</t>
  </si>
  <si>
    <t>Wilson Jones Binder, Economy</t>
  </si>
  <si>
    <t>TEC-AC-10001463</t>
  </si>
  <si>
    <t>Logitech Numeric Keypad, Programmable</t>
  </si>
  <si>
    <t>30-09-2014</t>
  </si>
  <si>
    <t>Alanya</t>
  </si>
  <si>
    <t>FUR-BAR-10004553</t>
  </si>
  <si>
    <t>Barricks Training Table, Rectangular</t>
  </si>
  <si>
    <t>26-09-2014</t>
  </si>
  <si>
    <t>Lubbock</t>
  </si>
  <si>
    <t>OFF-PA-10001846</t>
  </si>
  <si>
    <t>Xerox 1899</t>
  </si>
  <si>
    <t>31-10-2011</t>
  </si>
  <si>
    <t>NF-18385</t>
  </si>
  <si>
    <t>OFF-PA-10002927</t>
  </si>
  <si>
    <t>Enermax Computer Printout Paper, 8.5 x 11</t>
  </si>
  <si>
    <t>30-10-2012</t>
  </si>
  <si>
    <t>TEC-AC-10002568</t>
  </si>
  <si>
    <t>28-10-2012</t>
  </si>
  <si>
    <t>OFF-BI-10001430</t>
  </si>
  <si>
    <t>Uithoorn</t>
  </si>
  <si>
    <t>OFF-ST-10003111</t>
  </si>
  <si>
    <t>Austin</t>
  </si>
  <si>
    <t>OFF-ST-10002344</t>
  </si>
  <si>
    <t>Carina 42"Hx23 3/4"W Media Storage Unit</t>
  </si>
  <si>
    <t>Barreiras</t>
  </si>
  <si>
    <t>TEC-CO-10000534</t>
  </si>
  <si>
    <t>Sharp Copy Machine, Color</t>
  </si>
  <si>
    <t>JB-5925</t>
  </si>
  <si>
    <t>OFF-ACC-10003806</t>
  </si>
  <si>
    <t>OFF-ST-10000046</t>
  </si>
  <si>
    <t>Fellowes Super Stor/Drawer Files</t>
  </si>
  <si>
    <t>29-11-2011</t>
  </si>
  <si>
    <t>FUR-FU-10002960</t>
  </si>
  <si>
    <t>Eldon 200 Class Desk Accessories, Burgundy</t>
  </si>
  <si>
    <t>Saint-Denis</t>
  </si>
  <si>
    <t>OFF-BI-10002813</t>
  </si>
  <si>
    <t>Avery Reinforcements for Hole-Punch Pages</t>
  </si>
  <si>
    <t>27-11-2014</t>
  </si>
  <si>
    <t>TEC-MA-10004224</t>
  </si>
  <si>
    <t>StarTech Inkjet, Wireless</t>
  </si>
  <si>
    <t>TEC-AC-10004520</t>
  </si>
  <si>
    <t>Memorex Flash Drive, Bluetooth</t>
  </si>
  <si>
    <t>OFF-BI-10002278</t>
  </si>
  <si>
    <t>KC-6540</t>
  </si>
  <si>
    <t>OFF-AVE-10000432</t>
  </si>
  <si>
    <t>OFF-SU-10002027</t>
  </si>
  <si>
    <t>Stiletto Letter Opener, High Speed</t>
  </si>
  <si>
    <t>JF-5415</t>
  </si>
  <si>
    <t>OFF-AVE-10002024</t>
  </si>
  <si>
    <t>OFF-ST-10003455</t>
  </si>
  <si>
    <t>29-12-2012</t>
  </si>
  <si>
    <t>Chilly-Mazarin</t>
  </si>
  <si>
    <t>OFF-LA-10003283</t>
  </si>
  <si>
    <t>Warwick</t>
  </si>
  <si>
    <t>Rhode Island</t>
  </si>
  <si>
    <t>TEC-CO-10002095</t>
  </si>
  <si>
    <t>Hewlett Packard 610 Color Digital Copier / Printer</t>
  </si>
  <si>
    <t>30-12-2013</t>
  </si>
  <si>
    <t>MS-7980</t>
  </si>
  <si>
    <t>OFF-SU-10002357</t>
  </si>
  <si>
    <t>29-12-2014</t>
  </si>
  <si>
    <t>Little Rock</t>
  </si>
  <si>
    <t>OFF-ST-10001522</t>
  </si>
  <si>
    <t>Gould Plastics 18-Pocket Panel Bin, 34w x 5-1/4d x 20-1/2h</t>
  </si>
  <si>
    <t>31-12-2014</t>
  </si>
  <si>
    <t>Clichy-sous-Bois</t>
  </si>
  <si>
    <t>Puerto La Cruz</t>
  </si>
  <si>
    <t>OFF-EN-10004012</t>
  </si>
  <si>
    <t>OFF-BI-10004275</t>
  </si>
  <si>
    <t>Wilson Jones Index Tab, Recycled</t>
  </si>
  <si>
    <t>25-01-2012</t>
  </si>
  <si>
    <t>26-01-2012</t>
  </si>
  <si>
    <t>KH-16330</t>
  </si>
  <si>
    <t>Katharine Harms</t>
  </si>
  <si>
    <t>OFF-EN-10000274</t>
  </si>
  <si>
    <t>26-01-2013</t>
  </si>
  <si>
    <t>OFF-ACM-10001587</t>
  </si>
  <si>
    <t>Acme Box Cutter, Easy Grip</t>
  </si>
  <si>
    <t>30-01-2013</t>
  </si>
  <si>
    <t>OFF-SME-10003134</t>
  </si>
  <si>
    <t>OFF-FA-10000053</t>
  </si>
  <si>
    <t>Revere Boxed Rubber Bands by Revere</t>
  </si>
  <si>
    <t>BP-11230</t>
  </si>
  <si>
    <t>Surat</t>
  </si>
  <si>
    <t>27-02-2013</t>
  </si>
  <si>
    <t>OFF-EN-10003134</t>
  </si>
  <si>
    <t>CA-2775</t>
  </si>
  <si>
    <t>29-03-2011</t>
  </si>
  <si>
    <t>Banda Aceh</t>
  </si>
  <si>
    <t>Aceh</t>
  </si>
  <si>
    <t>OFF-FA-10003318</t>
  </si>
  <si>
    <t>27-03-2013</t>
  </si>
  <si>
    <t>Timaru</t>
  </si>
  <si>
    <t>TEC-PH-10002799</t>
  </si>
  <si>
    <t>29-03-2013</t>
  </si>
  <si>
    <t>OFF-EN-10000694</t>
  </si>
  <si>
    <t>25-03-2014</t>
  </si>
  <si>
    <t>MO-7500</t>
  </si>
  <si>
    <t>TEC-NOK-10001844</t>
  </si>
  <si>
    <t>Capannori</t>
  </si>
  <si>
    <t>OFF-BI-10000329</t>
  </si>
  <si>
    <t>25-04-2011</t>
  </si>
  <si>
    <t>29-04-2011</t>
  </si>
  <si>
    <t>Marrakech</t>
  </si>
  <si>
    <t>Marrakech-Tensift-El Haouz</t>
  </si>
  <si>
    <t>OFF-AME-10004651</t>
  </si>
  <si>
    <t>KM-6720</t>
  </si>
  <si>
    <t>Kashan</t>
  </si>
  <si>
    <t>Esfahan</t>
  </si>
  <si>
    <t>FUR-IKE-10001312</t>
  </si>
  <si>
    <t>MG-17695</t>
  </si>
  <si>
    <t>Maureen Gnade</t>
  </si>
  <si>
    <t>San Justo</t>
  </si>
  <si>
    <t>Tenex Clock, Black</t>
  </si>
  <si>
    <t>OFF-BI-10002126</t>
  </si>
  <si>
    <t>PT-9090</t>
  </si>
  <si>
    <t>FUR-SAF-10001322</t>
  </si>
  <si>
    <t>Safco Stackable Bookrack, Traditional</t>
  </si>
  <si>
    <t>30-04-2014</t>
  </si>
  <si>
    <t>Ordu</t>
  </si>
  <si>
    <t>25-05-2012</t>
  </si>
  <si>
    <t>TEC-PH-10004664</t>
  </si>
  <si>
    <t>Nokia Smart Phone, with Caller ID</t>
  </si>
  <si>
    <t>FUR-CH-10001634</t>
  </si>
  <si>
    <t>Newport News</t>
  </si>
  <si>
    <t>OFF-SU-10000898</t>
  </si>
  <si>
    <t>Acme Hot Forged Carbon Steel Scissors with Nickel-Plated Handles, 3 7/8" Cut, 8"L</t>
  </si>
  <si>
    <t>TEC-AC-10004241</t>
  </si>
  <si>
    <t>Logitech Keyboard, USB</t>
  </si>
  <si>
    <t>LB-6735</t>
  </si>
  <si>
    <t>OFF-BIC-10003841</t>
  </si>
  <si>
    <t>BIC Canvas, Water Color</t>
  </si>
  <si>
    <t>NM-8445</t>
  </si>
  <si>
    <t>OFF-AME-10003180</t>
  </si>
  <si>
    <t>25-06-2013</t>
  </si>
  <si>
    <t>TEC-CO-10001725</t>
  </si>
  <si>
    <t>Canon Ink, High-Speed</t>
  </si>
  <si>
    <t>OFF-AR-10004068</t>
  </si>
  <si>
    <t>OFF-AR-10003031</t>
  </si>
  <si>
    <t>OFF-PA-10002522</t>
  </si>
  <si>
    <t>Green Bar Note Cards, 8.5 x 11</t>
  </si>
  <si>
    <t>OFF-ST-10003811</t>
  </si>
  <si>
    <t>JE-15745</t>
  </si>
  <si>
    <t>Joel Eaton</t>
  </si>
  <si>
    <t>OFF-LA-10004749</t>
  </si>
  <si>
    <t>MC-17635</t>
  </si>
  <si>
    <t>Decatur</t>
  </si>
  <si>
    <t>OFF-PA-10000327</t>
  </si>
  <si>
    <t>Xerox 1971</t>
  </si>
  <si>
    <t>OFF-FA-10004395</t>
  </si>
  <si>
    <t>Plymouth Boxed Rubber Bands by Plymouth</t>
  </si>
  <si>
    <t>FUR-CH-10000213</t>
  </si>
  <si>
    <t>Hon Swivel Stool, Red</t>
  </si>
  <si>
    <t>OFF-BI-10003240</t>
  </si>
  <si>
    <t>30-07-2014</t>
  </si>
  <si>
    <t>OFF-FA-10002991</t>
  </si>
  <si>
    <t>Stockwell Thumb Tacks, Bulk Pack</t>
  </si>
  <si>
    <t>31-08-2011</t>
  </si>
  <si>
    <t>TEC-MA-10004533</t>
  </si>
  <si>
    <t>Konica Receipt Printer, Durable</t>
  </si>
  <si>
    <t>29-08-2011</t>
  </si>
  <si>
    <t>Cajazeiras</t>
  </si>
  <si>
    <t>Para韇a</t>
  </si>
  <si>
    <t>25-08-2013</t>
  </si>
  <si>
    <t>Redditch</t>
  </si>
  <si>
    <t>BV-1245</t>
  </si>
  <si>
    <t>OFF-SAN-10004339</t>
  </si>
  <si>
    <t>OFF-ADV-10000177</t>
  </si>
  <si>
    <t>2/10/2011</t>
  </si>
  <si>
    <t>FUR-CH-10003950</t>
  </si>
  <si>
    <t>30-09-2012</t>
  </si>
  <si>
    <t>TEC-CO-10000178</t>
  </si>
  <si>
    <t>Hewlett Ink, Laser</t>
  </si>
  <si>
    <t>29-09-2012</t>
  </si>
  <si>
    <t>TEC-AC-10001904</t>
  </si>
  <si>
    <t>OFF-LA-10004108</t>
  </si>
  <si>
    <t>Rockford</t>
  </si>
  <si>
    <t>OFF-BI-10004584</t>
  </si>
  <si>
    <t>GBC ProClick 150 Presentation Binding System</t>
  </si>
  <si>
    <t>Neuilly-sur-Marne</t>
  </si>
  <si>
    <t>TEC-CO-10000500</t>
  </si>
  <si>
    <t>Canon Fax and Copier, High-Speed</t>
  </si>
  <si>
    <t>26-09-2013</t>
  </si>
  <si>
    <t>JM-5865</t>
  </si>
  <si>
    <t>OFF-AVE-10002892</t>
  </si>
  <si>
    <t>OFF-EN-10002849</t>
  </si>
  <si>
    <t>Kraft Interoffice Envelope, with clear poly window</t>
  </si>
  <si>
    <t>JJ-15760</t>
  </si>
  <si>
    <t>Joel Jenkins</t>
  </si>
  <si>
    <t>25-09-2014</t>
  </si>
  <si>
    <t>San Bernardo</t>
  </si>
  <si>
    <t>FUR-CH-10004795</t>
  </si>
  <si>
    <t>SAFCO Swivel Stool, Red</t>
  </si>
  <si>
    <t>JK-16120</t>
  </si>
  <si>
    <t>Julie Kriz</t>
  </si>
  <si>
    <t>Brussels</t>
  </si>
  <si>
    <t>OFF-ST-10003018</t>
  </si>
  <si>
    <t>Smead File Cart, Industrial</t>
  </si>
  <si>
    <t>Saint Cloud</t>
  </si>
  <si>
    <t>TEC-AC-10002305</t>
  </si>
  <si>
    <t>KeyTronic燛03601U1 -燢eyboard? Beige</t>
  </si>
  <si>
    <t>OFF-LA-10004614</t>
  </si>
  <si>
    <t>Smead Round Labels, 5000 Label Set</t>
  </si>
  <si>
    <t>Chinautla</t>
  </si>
  <si>
    <t>25-10-2011</t>
  </si>
  <si>
    <t>Fukui</t>
  </si>
  <si>
    <t>TEC-CO-10001818</t>
  </si>
  <si>
    <t>Sharp Wireless Fax, Digital</t>
  </si>
  <si>
    <t>JE-5715</t>
  </si>
  <si>
    <t>An Nasiriyah</t>
  </si>
  <si>
    <t>Dhi Qar</t>
  </si>
  <si>
    <t>FUR-ADV-10001855</t>
  </si>
  <si>
    <t>30-10-2013</t>
  </si>
  <si>
    <t>Port Moresby</t>
  </si>
  <si>
    <t>Papua New Guinea</t>
  </si>
  <si>
    <t>IG-5085</t>
  </si>
  <si>
    <t>25-10-2014</t>
  </si>
  <si>
    <t>30-10-2014</t>
  </si>
  <si>
    <t>30-11-2011</t>
  </si>
  <si>
    <t>FUR-TA-10000577</t>
  </si>
  <si>
    <t>Bretford CR4500 Series Slim Rectangular Table</t>
  </si>
  <si>
    <t>OFF-AR-10004707</t>
  </si>
  <si>
    <t>29-11-2013</t>
  </si>
  <si>
    <t>GA-14515</t>
  </si>
  <si>
    <t>George Ashbrook</t>
  </si>
  <si>
    <t>TEC-PH-10004120</t>
  </si>
  <si>
    <t>AT&amp;T 1080 Phone</t>
  </si>
  <si>
    <t>27-11-2013</t>
  </si>
  <si>
    <t>Floriano</t>
  </si>
  <si>
    <t>Piau?Brazil</t>
  </si>
  <si>
    <t>30-11-2013</t>
  </si>
  <si>
    <t>OFF-EN-10003559</t>
  </si>
  <si>
    <t>Medell韓</t>
  </si>
  <si>
    <t>Antioquia</t>
  </si>
  <si>
    <t>FUR-BO-10001356</t>
  </si>
  <si>
    <t>Ikea Library with Doors, Mobile</t>
  </si>
  <si>
    <t>TEC-MA-10003886</t>
  </si>
  <si>
    <t>Panasonic Phone, Wireless</t>
  </si>
  <si>
    <t>OFF-AR-10003759</t>
  </si>
  <si>
    <t>Crayola Anti Dust Chalk, 12/Pack</t>
  </si>
  <si>
    <t>OFF-BI-10000546</t>
  </si>
  <si>
    <t>Avery Durable Binders</t>
  </si>
  <si>
    <t>OFF-AP-10004572</t>
  </si>
  <si>
    <t>Cuisinart Stove, Red</t>
  </si>
  <si>
    <t>Les Abymes</t>
  </si>
  <si>
    <t>Guadeloupe</t>
  </si>
  <si>
    <t>OFF-AR-10004218</t>
  </si>
  <si>
    <t>GM-4500</t>
  </si>
  <si>
    <t>OFF-TEN-10004210</t>
  </si>
  <si>
    <t>FUR-FU-10003214</t>
  </si>
  <si>
    <t>Eldon Stacking Tray, Durable</t>
  </si>
  <si>
    <t>DJ-3510</t>
  </si>
  <si>
    <t>OFF-SME-10000746</t>
  </si>
  <si>
    <t>Karlstad</t>
  </si>
  <si>
    <t>V鋜mland</t>
  </si>
  <si>
    <t>FUR-FU-10000072</t>
  </si>
  <si>
    <t>30-12-2014</t>
  </si>
  <si>
    <t>FUR-CH-10001204</t>
  </si>
  <si>
    <t>26-01-2011</t>
  </si>
  <si>
    <t>Montpellier</t>
  </si>
  <si>
    <t>OFF-SU-10003072</t>
  </si>
  <si>
    <t>Kuantan</t>
  </si>
  <si>
    <t>Pahang</t>
  </si>
  <si>
    <t>FUR-BO-10000666</t>
  </si>
  <si>
    <t>Ikea 3-Shelf Cabinet, Mobile</t>
  </si>
  <si>
    <t>31-01-2013</t>
  </si>
  <si>
    <t>26-02-2011</t>
  </si>
  <si>
    <t>S鉶 Miguel dos Campos</t>
  </si>
  <si>
    <t>Alagoas</t>
  </si>
  <si>
    <t>FUR-CH-10001536</t>
  </si>
  <si>
    <t>Harbour Creations Swivel Stool, Red</t>
  </si>
  <si>
    <t>Santo Andr?S鉶 Paulo</t>
  </si>
  <si>
    <t>26-02-2014</t>
  </si>
  <si>
    <t>FUR-BO-10003631</t>
  </si>
  <si>
    <t>Safco Stackable Bookrack, Mobile</t>
  </si>
  <si>
    <t>31-03-2011</t>
  </si>
  <si>
    <t>TEC-PH-10004100</t>
  </si>
  <si>
    <t>Griffin GC17055 Auxiliary Audio Cable</t>
  </si>
  <si>
    <t>AR-570</t>
  </si>
  <si>
    <t>Anemone Ratner</t>
  </si>
  <si>
    <t>Maroua</t>
  </si>
  <si>
    <t>Extreme-Nord</t>
  </si>
  <si>
    <t>OFF-HOO-10001248</t>
  </si>
  <si>
    <t>Hoover Coffee Grinder, Silver</t>
  </si>
  <si>
    <t>26-03-2013</t>
  </si>
  <si>
    <t>30-03-2013</t>
  </si>
  <si>
    <t>Valle Hermoso</t>
  </si>
  <si>
    <t>FUR-TA-10002931</t>
  </si>
  <si>
    <t>Hon Round Table, with Bottom Storage</t>
  </si>
  <si>
    <t>OFF-AR-10003774</t>
  </si>
  <si>
    <t>27-04-2011</t>
  </si>
  <si>
    <t>Makati</t>
  </si>
  <si>
    <t>TEC-AC-10000354</t>
  </si>
  <si>
    <t>28-04-2012</t>
  </si>
  <si>
    <t>Lugo</t>
  </si>
  <si>
    <t>TEC-PH-10002312</t>
  </si>
  <si>
    <t>CM-12385</t>
  </si>
  <si>
    <t>Christopher Martinez</t>
  </si>
  <si>
    <t>TEC-CO-10004998</t>
  </si>
  <si>
    <t>OFF-ST-10003172</t>
  </si>
  <si>
    <t>FUR-BO-10004135</t>
  </si>
  <si>
    <t>Ikea Stackable Bookrack, Traditional</t>
  </si>
  <si>
    <t>Chandler</t>
  </si>
  <si>
    <t>OFF-AR-10000246</t>
  </si>
  <si>
    <t>Newell 318</t>
  </si>
  <si>
    <t>30-05-2011</t>
  </si>
  <si>
    <t>GH-14485</t>
  </si>
  <si>
    <t>Portsmouth</t>
  </si>
  <si>
    <t>OFF-FA-10004258</t>
  </si>
  <si>
    <t>28-05-2014</t>
  </si>
  <si>
    <t>Dewas</t>
  </si>
  <si>
    <t>TEC-CO-10004929</t>
  </si>
  <si>
    <t>31-05-2014</t>
  </si>
  <si>
    <t>CD-2280</t>
  </si>
  <si>
    <t>Kampala</t>
  </si>
  <si>
    <t>OFF-JIF-10003677</t>
  </si>
  <si>
    <t>OFF-ACC-10000218</t>
  </si>
  <si>
    <t>Acco Hole Reinforcements, Durable</t>
  </si>
  <si>
    <t>26-06-2012</t>
  </si>
  <si>
    <t>30-06-2012</t>
  </si>
  <si>
    <t>Pematangsiantar</t>
  </si>
  <si>
    <t>MS-7710</t>
  </si>
  <si>
    <t>FUR-CH-10001756</t>
  </si>
  <si>
    <t>Novimex Bag Chairs, Adjustable</t>
  </si>
  <si>
    <t>Yueyang</t>
  </si>
  <si>
    <t>FUR-FU-10000628</t>
  </si>
  <si>
    <t>Rubbermaid Light Bulb, Black</t>
  </si>
  <si>
    <t>OFF-LA-10003337</t>
  </si>
  <si>
    <t>TEC-CO-10003212</t>
  </si>
  <si>
    <t>HP Copy Machine, High-Speed</t>
  </si>
  <si>
    <t>FM-14380</t>
  </si>
  <si>
    <t>Fred McMath</t>
  </si>
  <si>
    <t>Bolingbrook</t>
  </si>
  <si>
    <t>TEC-PH-10003505</t>
  </si>
  <si>
    <t>Geemarc AmpliPOWER60</t>
  </si>
  <si>
    <t>OFF-SU-10003834</t>
  </si>
  <si>
    <t>Stiletto Shears, High Speed</t>
  </si>
  <si>
    <t>OFF-AR-10002257</t>
  </si>
  <si>
    <t>Eldon Spacemaker Box, Quick-Snap Lid, Clear</t>
  </si>
  <si>
    <t>28-07-2011</t>
  </si>
  <si>
    <t>TEC-AC-10003044</t>
  </si>
  <si>
    <t>Belkin Numeric Keypad, Erganomic</t>
  </si>
  <si>
    <t>26-07-2012</t>
  </si>
  <si>
    <t>HA-14920</t>
  </si>
  <si>
    <t>Helen Andreada</t>
  </si>
  <si>
    <t>OFF-EN-10002230</t>
  </si>
  <si>
    <t>Airmail Envelopes</t>
  </si>
  <si>
    <t>26-07-2013</t>
  </si>
  <si>
    <t>31-07-2013</t>
  </si>
  <si>
    <t>Oldenburg</t>
  </si>
  <si>
    <t>FUR-TA-10003527</t>
  </si>
  <si>
    <t>Chromcraft Wood Table, with Bottom Storage</t>
  </si>
  <si>
    <t>OFF-FA-10001651</t>
  </si>
  <si>
    <t>26-07-2014</t>
  </si>
  <si>
    <t>Maring?Parana</t>
  </si>
  <si>
    <t>OFF-SU-10003082</t>
  </si>
  <si>
    <t>Villeurbanne</t>
  </si>
  <si>
    <t>OFF-ST-10000872</t>
  </si>
  <si>
    <t>Fellowes File Cart, Single Width</t>
  </si>
  <si>
    <t>OFF-LA-10000879</t>
  </si>
  <si>
    <t>Hon File Folder Labels, Alphabetical</t>
  </si>
  <si>
    <t>30-08-2013</t>
  </si>
  <si>
    <t>TEC-PH-10001428</t>
  </si>
  <si>
    <t>Motorola Headset, VoIP</t>
  </si>
  <si>
    <t>FUR-TA-10000687</t>
  </si>
  <si>
    <t>Bevis Conference Table, with Bottom Storage</t>
  </si>
  <si>
    <t>Innsbruck</t>
  </si>
  <si>
    <t>Tyrol</t>
  </si>
  <si>
    <t>TEC-KON-10000562</t>
  </si>
  <si>
    <t>Konica Phone, Wireless</t>
  </si>
  <si>
    <t>30-08-2014</t>
  </si>
  <si>
    <t>PO-8850</t>
  </si>
  <si>
    <t>OFF-STA-10002791</t>
  </si>
  <si>
    <t>OFF-PA-10000908</t>
  </si>
  <si>
    <t>Xerox Note Cards, Premium</t>
  </si>
  <si>
    <t>26-09-2011</t>
  </si>
  <si>
    <t>30-09-2011</t>
  </si>
  <si>
    <t>Uttarakhand</t>
  </si>
  <si>
    <t>FUR-BO-10004806</t>
  </si>
  <si>
    <t>Safco Corner Shelving, Traditional</t>
  </si>
  <si>
    <t>NB-18580</t>
  </si>
  <si>
    <t>Nicole Brennan</t>
  </si>
  <si>
    <t>OFF-AP-10002191</t>
  </si>
  <si>
    <t>Belkin 8 Outlet SurgeMaster II Gold Surge Protector</t>
  </si>
  <si>
    <t>FUR-FU-10001095</t>
  </si>
  <si>
    <t>DAX Black Cherry Wood-Tone Poster Frame</t>
  </si>
  <si>
    <t>JW-6075</t>
  </si>
  <si>
    <t>Julia West</t>
  </si>
  <si>
    <t>OFF-ST-10002370</t>
  </si>
  <si>
    <t>Sortfiler Multipurpose Personal File Organizer, Black</t>
  </si>
  <si>
    <t>OFF-FA-10000899</t>
  </si>
  <si>
    <t>Legnano</t>
  </si>
  <si>
    <t>TEC-AC-10000140</t>
  </si>
  <si>
    <t>Conflans-Sainte-Honorine</t>
  </si>
  <si>
    <t>TEC-MA-10001298</t>
  </si>
  <si>
    <t>StarTech Receipt Printer, Wireless</t>
  </si>
  <si>
    <t>28-09-2013</t>
  </si>
  <si>
    <t>TEC-PH-10002867</t>
  </si>
  <si>
    <t>Usol'ye-Sibirskoye</t>
  </si>
  <si>
    <t>Irkutsk</t>
  </si>
  <si>
    <t>OFF-ACC-10004322</t>
  </si>
  <si>
    <t>Acco Binder, Clear</t>
  </si>
  <si>
    <t>SP-20860</t>
  </si>
  <si>
    <t>Sung Pak</t>
  </si>
  <si>
    <t>OFF-AR-10001110</t>
  </si>
  <si>
    <t>VG-21805</t>
  </si>
  <si>
    <t>Vivek Grady</t>
  </si>
  <si>
    <t>OFF-EN-10002427</t>
  </si>
  <si>
    <t>OFF-BI-10002976</t>
  </si>
  <si>
    <t>ACCOHIDE Binder by Acco</t>
  </si>
  <si>
    <t>26-10-2011</t>
  </si>
  <si>
    <t>28-10-2011</t>
  </si>
  <si>
    <t>OFF-SU-10000707</t>
  </si>
  <si>
    <t>Stiletto Shears, Serrated</t>
  </si>
  <si>
    <t>JR-6210</t>
  </si>
  <si>
    <t>Justin Ritter</t>
  </si>
  <si>
    <t>Qena</t>
  </si>
  <si>
    <t>Qina</t>
  </si>
  <si>
    <t>Anqing</t>
  </si>
  <si>
    <t>Tigard</t>
  </si>
  <si>
    <t>OFF-ST-10001097</t>
  </si>
  <si>
    <t>Office Impressions Heavy Duty Welded Shelving &amp; Multimedia Storage Drawers</t>
  </si>
  <si>
    <t>FUR-FU-10003194</t>
  </si>
  <si>
    <t>Eldon Expressions Desk Accessory, Wood Pencil Holder, Oak</t>
  </si>
  <si>
    <t>30-11-2012</t>
  </si>
  <si>
    <t>FUR-BO-10003563</t>
  </si>
  <si>
    <t>Bush 3-Shelf Cabinet, Mobile</t>
  </si>
  <si>
    <t>Temirtau</t>
  </si>
  <si>
    <t>Qaraghandy</t>
  </si>
  <si>
    <t>AG-10390</t>
  </si>
  <si>
    <t>TEC-PH-10001824</t>
  </si>
  <si>
    <t>Samsung Speaker Phone, Cordless</t>
  </si>
  <si>
    <t>FUR-BO-10004459</t>
  </si>
  <si>
    <t>Safco 3-Shelf Cabinet, Traditional</t>
  </si>
  <si>
    <t>1/12/2013</t>
  </si>
  <si>
    <t>AG-10675</t>
  </si>
  <si>
    <t>Lins</t>
  </si>
  <si>
    <t>OFF-HOO-10000318</t>
  </si>
  <si>
    <t>Hoover Microwave, Silver</t>
  </si>
  <si>
    <t>FUR-CH-10002126</t>
  </si>
  <si>
    <t>Hon Deluxe Fabric Upholstered Stacking Chairs</t>
  </si>
  <si>
    <t>OFF-AP-10002867</t>
  </si>
  <si>
    <t>Fellowes Command Center 5-outlet power strip</t>
  </si>
  <si>
    <t>OFF-FA-10000353</t>
  </si>
  <si>
    <t>Accos Staples, Metal</t>
  </si>
  <si>
    <t>31-12-2011</t>
  </si>
  <si>
    <t>OFF-ST-10004489</t>
  </si>
  <si>
    <t>FUR-CH-10001895</t>
  </si>
  <si>
    <t>Hon Chairmat, Adjustable</t>
  </si>
  <si>
    <t>30-12-2011</t>
  </si>
  <si>
    <t>LO-7170</t>
  </si>
  <si>
    <t>OFF-STA-10002719</t>
  </si>
  <si>
    <t>Stanley Pencil Sharpener, Easy-Erase</t>
  </si>
  <si>
    <t>26-12-2012</t>
  </si>
  <si>
    <t>FUR-TA-10002972</t>
  </si>
  <si>
    <t>Barricks Computer Table, Fully Assembled</t>
  </si>
  <si>
    <t>27-12-2012</t>
  </si>
  <si>
    <t>Masterton</t>
  </si>
  <si>
    <t>31-12-2012</t>
  </si>
  <si>
    <t>FUR-FU-10002972</t>
  </si>
  <si>
    <t>Advantus Light Bulb, Duo Pack</t>
  </si>
  <si>
    <t>26-12-2013</t>
  </si>
  <si>
    <t>SB-20170</t>
  </si>
  <si>
    <t>TEC-AC-10001987</t>
  </si>
  <si>
    <t>OFF-FA-10001375</t>
  </si>
  <si>
    <t>Accos Clamps, 12 Pack</t>
  </si>
  <si>
    <t>SJ-20215</t>
  </si>
  <si>
    <t>Sarah Jordon</t>
  </si>
  <si>
    <t>Graja?Maranh鉶</t>
  </si>
  <si>
    <t>OFF-BI-10001662</t>
  </si>
  <si>
    <t>Avery Binder, Recycled</t>
  </si>
  <si>
    <t>26-12-2014</t>
  </si>
  <si>
    <t>1/1/2015</t>
  </si>
  <si>
    <t>Dortmund</t>
  </si>
  <si>
    <t>TEC-CAN-10001437</t>
  </si>
  <si>
    <t>Canon Wireless Fax, Laser</t>
  </si>
  <si>
    <t>Alabama</t>
  </si>
  <si>
    <t>TEC-PH-10002890</t>
  </si>
  <si>
    <t>AT&amp;T 17929 Lendline Telephone</t>
  </si>
  <si>
    <t>OFF-AR-10004151</t>
  </si>
  <si>
    <t>BIC Sketch Pad, Blue</t>
  </si>
  <si>
    <t>AD-180</t>
  </si>
  <si>
    <t>Elazig</t>
  </si>
  <si>
    <t>OFF-ROG-10003733</t>
  </si>
  <si>
    <t>29-01-2012</t>
  </si>
  <si>
    <t>FUR-CH-10002024</t>
  </si>
  <si>
    <t>HON 5400 Series Task Chairs for Big and Tall</t>
  </si>
  <si>
    <t>OFF-FA-10003596</t>
  </si>
  <si>
    <t>OFF-EN-10004422</t>
  </si>
  <si>
    <t>27-02-2012</t>
  </si>
  <si>
    <t>TEC-AC-10002076</t>
  </si>
  <si>
    <t>Microsoft Natural Keyboard Elite</t>
  </si>
  <si>
    <t>AC-10450</t>
  </si>
  <si>
    <t>Amy Cox</t>
  </si>
  <si>
    <t>TEC-AC-10004070</t>
  </si>
  <si>
    <t>Memorex Router, Programmable</t>
  </si>
  <si>
    <t>Broken Hill</t>
  </si>
  <si>
    <t>TEC-AC-10004652</t>
  </si>
  <si>
    <t>TEC-CO-10003448</t>
  </si>
  <si>
    <t>OFF-BI-10002424</t>
  </si>
  <si>
    <t>Avery Binder, Economy</t>
  </si>
  <si>
    <t>27-03-2012</t>
  </si>
  <si>
    <t>Soledad D韊z Guti閞rez</t>
  </si>
  <si>
    <t>San Luis Potos?Mexico</t>
  </si>
  <si>
    <t>TEC-AC-10001410</t>
  </si>
  <si>
    <t>Memorex Memory Card, Bluetooth</t>
  </si>
  <si>
    <t>Stoke-on-Trent</t>
  </si>
  <si>
    <t>OFF-BI-10001717</t>
  </si>
  <si>
    <t>Pocatello</t>
  </si>
  <si>
    <t>Idaho</t>
  </si>
  <si>
    <t>OFF-BI-10002215</t>
  </si>
  <si>
    <t>Wilson Jones Hanging View Binder, White, 1"</t>
  </si>
  <si>
    <t>27-03-2014</t>
  </si>
  <si>
    <t>30-03-2014</t>
  </si>
  <si>
    <t>TEC-CO-10002700</t>
  </si>
  <si>
    <t>Hewlett Fax and Copier, Digital</t>
  </si>
  <si>
    <t>SM-20905</t>
  </si>
  <si>
    <t>Susan MacKendrick</t>
  </si>
  <si>
    <t>Saint-Nazaire</t>
  </si>
  <si>
    <t>OFF-AR-10003113</t>
  </si>
  <si>
    <t>Le Petit-Quevilly</t>
  </si>
  <si>
    <t>Seremban</t>
  </si>
  <si>
    <t>Negeri Sembilan</t>
  </si>
  <si>
    <t>Chemnitz</t>
  </si>
  <si>
    <t>OFF-SU-10003509</t>
  </si>
  <si>
    <t>Stiletto Ruler, Easy Grip</t>
  </si>
  <si>
    <t>TEC-CO-10004125</t>
  </si>
  <si>
    <t>27-05-2011</t>
  </si>
  <si>
    <t>Pulheim</t>
  </si>
  <si>
    <t>TEC-MA-10002149</t>
  </si>
  <si>
    <t>Panasonic Receipt Printer, Durable</t>
  </si>
  <si>
    <t>OFF-FA-10002637</t>
  </si>
  <si>
    <t>OIC Clamps, Bulk Pack</t>
  </si>
  <si>
    <t>OFF-FA-10003467</t>
  </si>
  <si>
    <t>Alliance Big Bands Rubber Bands, 12/Pack</t>
  </si>
  <si>
    <t>30-05-2014</t>
  </si>
  <si>
    <t>CR-2820</t>
  </si>
  <si>
    <t>OFF-AME-10000851</t>
  </si>
  <si>
    <t>JB-16045</t>
  </si>
  <si>
    <t>OFF-PA-10003224</t>
  </si>
  <si>
    <t>Eaton Computer Printout Paper, Premium</t>
  </si>
  <si>
    <t>San Juan</t>
  </si>
  <si>
    <t>OFF-AP-10003400</t>
  </si>
  <si>
    <t>Hamilton Beach Toaster, Black</t>
  </si>
  <si>
    <t>1/7/2011</t>
  </si>
  <si>
    <t>RH-9510</t>
  </si>
  <si>
    <t>OFF-WIL-10002593</t>
  </si>
  <si>
    <t>Wilson Jones Hole Reinforcements, Durable</t>
  </si>
  <si>
    <t>RS-19765</t>
  </si>
  <si>
    <t>Roland Schwarz</t>
  </si>
  <si>
    <t>Villavicencio</t>
  </si>
  <si>
    <t>Meta</t>
  </si>
  <si>
    <t>DJ-3420</t>
  </si>
  <si>
    <t>Denny Joy</t>
  </si>
  <si>
    <t>OFF-SME-10000335</t>
  </si>
  <si>
    <t>Smead Box, Wire Frame</t>
  </si>
  <si>
    <t>FUR-CH-10004755</t>
  </si>
  <si>
    <t>Novimex Swivel Stool, Red</t>
  </si>
  <si>
    <t>Beni Suef</t>
  </si>
  <si>
    <t>Bani Suwayf</t>
  </si>
  <si>
    <t>OFF-FEL-10002897</t>
  </si>
  <si>
    <t>Fellowes Shelving, Single Width</t>
  </si>
  <si>
    <t>TEC-CO-10004961</t>
  </si>
  <si>
    <t>HP Wireless Fax, Color</t>
  </si>
  <si>
    <t>Guarapari</t>
  </si>
  <si>
    <t>Esp韗ito Santo</t>
  </si>
  <si>
    <t>FUR-FU-10002122</t>
  </si>
  <si>
    <t>OFF-BI-10004145</t>
  </si>
  <si>
    <t>OFF-AR-10003158</t>
  </si>
  <si>
    <t>Fluorescent Highlighters by Dixon</t>
  </si>
  <si>
    <t>31-07-2011</t>
  </si>
  <si>
    <t>FUR-CH-10001695</t>
  </si>
  <si>
    <t>Harbour Creations Chairmat, Set of Two</t>
  </si>
  <si>
    <t>31-07-2012</t>
  </si>
  <si>
    <t>FUR-CH-10000885</t>
  </si>
  <si>
    <t>Hon Executive Leather Armchair, Adjustable</t>
  </si>
  <si>
    <t>27-07-2013</t>
  </si>
  <si>
    <t>SC-10095</t>
  </si>
  <si>
    <t>FUR-ADV-10001440</t>
  </si>
  <si>
    <t>Advantus Door Stop, Black</t>
  </si>
  <si>
    <t>OFF-ST-10000306</t>
  </si>
  <si>
    <t>27-08-2011</t>
  </si>
  <si>
    <t>OFF-PA-10002986</t>
  </si>
  <si>
    <t>Xerox 1898</t>
  </si>
  <si>
    <t>27-08-2012</t>
  </si>
  <si>
    <t>30-08-2012</t>
  </si>
  <si>
    <t>OFF-STI-10000305</t>
  </si>
  <si>
    <t>31-08-2012</t>
  </si>
  <si>
    <t>Rasht</t>
  </si>
  <si>
    <t>OFF-ACC-10003265</t>
  </si>
  <si>
    <t>JJ-5760</t>
  </si>
  <si>
    <t>OFF-TEN-10002835</t>
  </si>
  <si>
    <t>1/9/2013</t>
  </si>
  <si>
    <t>Aalst</t>
  </si>
  <si>
    <t>East Flanders</t>
  </si>
  <si>
    <t>OFF-EN-10004759</t>
  </si>
  <si>
    <t>Cameo Interoffice Envelope, Recycled</t>
  </si>
  <si>
    <t>Echuca</t>
  </si>
  <si>
    <t>OFF-SU-10000272</t>
  </si>
  <si>
    <t>OFF-LA-10004747</t>
  </si>
  <si>
    <t>Hon Color Coded Labels, Alphabetical</t>
  </si>
  <si>
    <t>FUR-FU-10003500</t>
  </si>
  <si>
    <t>Rubbermaid Photo Frame, Duo Pack</t>
  </si>
  <si>
    <t>TEC-AC-10004713</t>
  </si>
  <si>
    <t>Amravati</t>
  </si>
  <si>
    <t>FUR-BO-10001192</t>
  </si>
  <si>
    <t>Bush Library with Doors, Mobile</t>
  </si>
  <si>
    <t>FUR-CH-10000852</t>
  </si>
  <si>
    <t>Ravenna</t>
  </si>
  <si>
    <t>OFF-SU-10004087</t>
  </si>
  <si>
    <t>Elite Scissors, Steel</t>
  </si>
  <si>
    <t>FUR-FU-10000242</t>
  </si>
  <si>
    <t>FUR-CH-10002331</t>
  </si>
  <si>
    <t>Hon 4700 Series Mobuis Mid-Back Task Chairs with Adjustable Arms</t>
  </si>
  <si>
    <t>OFF-AR-10001759</t>
  </si>
  <si>
    <t>OFF-PA-10004735</t>
  </si>
  <si>
    <t>Xerox 1905</t>
  </si>
  <si>
    <t>FUR-CH-10003298</t>
  </si>
  <si>
    <t>Office Star - Contemporary Task Swivel chair with Loop Arms, Charcoal</t>
  </si>
  <si>
    <t>Itaja?Santa Catarina</t>
  </si>
  <si>
    <t>RE-9450</t>
  </si>
  <si>
    <t>OFF-OIC-10001477</t>
  </si>
  <si>
    <t>OIC Push Pins, Bulk Pack</t>
  </si>
  <si>
    <t>OFF-ST-10000557</t>
  </si>
  <si>
    <t>29-10-2011</t>
  </si>
  <si>
    <t>Huaibei</t>
  </si>
  <si>
    <t>OFF-ST-10003606</t>
  </si>
  <si>
    <t>31-10-2012</t>
  </si>
  <si>
    <t>KM-16660</t>
  </si>
  <si>
    <t>Khloe Miller</t>
  </si>
  <si>
    <t>OFF-BI-10003018</t>
  </si>
  <si>
    <t>Avery Binder, Clear</t>
  </si>
  <si>
    <t>FUR-BO-10001342</t>
  </si>
  <si>
    <t>OFF-FA-10001621</t>
  </si>
  <si>
    <t>OFF-AP-10001565</t>
  </si>
  <si>
    <t>27-11-2012</t>
  </si>
  <si>
    <t>Lake Elsinore</t>
  </si>
  <si>
    <t>FUR-CH-10002647</t>
  </si>
  <si>
    <t>Situations Contoured Folding Chairs, 4/Set</t>
  </si>
  <si>
    <t>FUR-FU-10001717</t>
  </si>
  <si>
    <t>OFF-SU-10004696</t>
  </si>
  <si>
    <t>Acme Shears, Easy Grip</t>
  </si>
  <si>
    <t>OFF-AR-10004269</t>
  </si>
  <si>
    <t>Newell 31</t>
  </si>
  <si>
    <t>SV-20815</t>
  </si>
  <si>
    <t>Stuart Van</t>
  </si>
  <si>
    <t>TEC-CO-10001742</t>
  </si>
  <si>
    <t>TEC-CO-10003678</t>
  </si>
  <si>
    <t>DC-2850</t>
  </si>
  <si>
    <t>Oshawa</t>
  </si>
  <si>
    <t>DV-3045</t>
  </si>
  <si>
    <t>TEC-APP-10002310</t>
  </si>
  <si>
    <t>OFF-ACC-10004008</t>
  </si>
  <si>
    <t>OFF-SU-10000171</t>
  </si>
  <si>
    <t>Elite Trimmer, Easy Grip</t>
  </si>
  <si>
    <t>OFF-PA-10003657</t>
  </si>
  <si>
    <t>Xerox 1927</t>
  </si>
  <si>
    <t>Marbella</t>
  </si>
  <si>
    <t>TEC-CO-10002550</t>
  </si>
  <si>
    <t>Sharp Ink, Digital</t>
  </si>
  <si>
    <t>Murfreesboro</t>
  </si>
  <si>
    <t>TEC-AC-10004227</t>
  </si>
  <si>
    <t>SanDisk Ultra 16 GB MicroSDHC Class 10 Memory Card</t>
  </si>
  <si>
    <t>TEC-NOK-10001219</t>
  </si>
  <si>
    <t>31-12-2013</t>
  </si>
  <si>
    <t>FUR-BO-10004821</t>
  </si>
  <si>
    <t>Dania Corner Shelving, Traditional</t>
  </si>
  <si>
    <t>BP-1290</t>
  </si>
  <si>
    <t>OFF-HON-10000934</t>
  </si>
  <si>
    <t>Durg</t>
  </si>
  <si>
    <t>OFF-BI-10002386</t>
  </si>
  <si>
    <t>OFF-ST-10002159</t>
  </si>
  <si>
    <t>2/1/2015</t>
  </si>
  <si>
    <t>Rennes</t>
  </si>
  <si>
    <t>Busan</t>
  </si>
  <si>
    <t>OFF-FA-10000757</t>
  </si>
  <si>
    <t>4/2/2012</t>
  </si>
  <si>
    <t>FUR-CH-10003392</t>
  </si>
  <si>
    <t>Novimex Steel Folding Chair, Red</t>
  </si>
  <si>
    <t>Mumbai</t>
  </si>
  <si>
    <t>OFF-ST-10002240</t>
  </si>
  <si>
    <t>TT-11460</t>
  </si>
  <si>
    <t>OFF-CAR-10001577</t>
  </si>
  <si>
    <t>2/2/2014</t>
  </si>
  <si>
    <t>1/2/2014</t>
  </si>
  <si>
    <t>KB-6600</t>
  </si>
  <si>
    <t>Malayer</t>
  </si>
  <si>
    <t>Hamadan</t>
  </si>
  <si>
    <t>28-02-2012</t>
  </si>
  <si>
    <t>HF-14995</t>
  </si>
  <si>
    <t>Melton</t>
  </si>
  <si>
    <t>FUR-FU-10000815</t>
  </si>
  <si>
    <t>Eldon Door Stop, Black</t>
  </si>
  <si>
    <t>3/3/2013</t>
  </si>
  <si>
    <t>Les Clayes-sous-Bois</t>
  </si>
  <si>
    <t>OFF-ST-10001562</t>
  </si>
  <si>
    <t>Fellowes Box, Industrial</t>
  </si>
  <si>
    <t>Prague</t>
  </si>
  <si>
    <t>Czech Republic</t>
  </si>
  <si>
    <t>OFF-ROG-10002818</t>
  </si>
  <si>
    <t>OFF-BOS-10004262</t>
  </si>
  <si>
    <t>Boston Highlighters, Easy-Erase</t>
  </si>
  <si>
    <t>OFF-AME-10000870</t>
  </si>
  <si>
    <t>28-03-2011</t>
  </si>
  <si>
    <t>OFF-EN-10004788</t>
  </si>
  <si>
    <t>28-03-2012</t>
  </si>
  <si>
    <t>Montesson</t>
  </si>
  <si>
    <t>OFF-FA-10000670</t>
  </si>
  <si>
    <t>Advantus Clamps, Assorted Sizes</t>
  </si>
  <si>
    <t>TEC-AC-10000422</t>
  </si>
  <si>
    <t>Belkin Numeric Keypad, Bluetooth</t>
  </si>
  <si>
    <t>28-03-2014</t>
  </si>
  <si>
    <t>FUR-TA-10001100</t>
  </si>
  <si>
    <t>Lesro Training Table, Adjustable Height</t>
  </si>
  <si>
    <t>HG-15025</t>
  </si>
  <si>
    <t>Hunter Glantz</t>
  </si>
  <si>
    <t>OFF-PA-10002479</t>
  </si>
  <si>
    <t>Enermax Cards &amp; Envelopes, 8.5 x 11</t>
  </si>
  <si>
    <t>OFF-BI-10001679</t>
  </si>
  <si>
    <t>GBC Instant Index System for Binding Systems</t>
  </si>
  <si>
    <t>28-04-2011</t>
  </si>
  <si>
    <t>FUR-FU-10004915</t>
  </si>
  <si>
    <t>GlobeWeis Manila Envelope, Recycled</t>
  </si>
  <si>
    <t>OFF-AP-10000696</t>
  </si>
  <si>
    <t>Holmes Odor Grabber</t>
  </si>
  <si>
    <t>28-04-2014</t>
  </si>
  <si>
    <t>Tlalnepantla</t>
  </si>
  <si>
    <t>FUR-BO-10004725</t>
  </si>
  <si>
    <t>Sauder Library with Doors, Metal</t>
  </si>
  <si>
    <t>JK-15730</t>
  </si>
  <si>
    <t>Ranchi</t>
  </si>
  <si>
    <t>OFF-LA-10000216</t>
  </si>
  <si>
    <t>Novimex Round Labels, Alphabetical</t>
  </si>
  <si>
    <t>30-05-2012</t>
  </si>
  <si>
    <t>Oran</t>
  </si>
  <si>
    <t>TEC-OKI-10003124</t>
  </si>
  <si>
    <t>OFF-LA-10000262</t>
  </si>
  <si>
    <t>Avery 494</t>
  </si>
  <si>
    <t>28-05-2013</t>
  </si>
  <si>
    <t>OFF-AR-10003630</t>
  </si>
  <si>
    <t>KH-6330</t>
  </si>
  <si>
    <t>OFF-BRE-10000391</t>
  </si>
  <si>
    <t>JB-6000</t>
  </si>
  <si>
    <t>Kisangani</t>
  </si>
  <si>
    <t>Orientale</t>
  </si>
  <si>
    <t>TEC-SHA-10004083</t>
  </si>
  <si>
    <t>Sharp Fax and Copier, Laser</t>
  </si>
  <si>
    <t>TEC-PH-10001664</t>
  </si>
  <si>
    <t>Motorola Office Telephone, VoIP</t>
  </si>
  <si>
    <t>OFF-FA-10003495</t>
  </si>
  <si>
    <t>28-06-2012</t>
  </si>
  <si>
    <t>KN-6450</t>
  </si>
  <si>
    <t>NP-8670</t>
  </si>
  <si>
    <t>30-06-2013</t>
  </si>
  <si>
    <t>JF-5565</t>
  </si>
  <si>
    <t>Gaziemir</t>
  </si>
  <si>
    <t>OFF-ELD-10002207</t>
  </si>
  <si>
    <t>LW-7125</t>
  </si>
  <si>
    <t>Liz Willingham</t>
  </si>
  <si>
    <t>Mombasa</t>
  </si>
  <si>
    <t>Coast</t>
  </si>
  <si>
    <t>OFF-FEL-10001630</t>
  </si>
  <si>
    <t>OFF-JIF-10002275</t>
  </si>
  <si>
    <t>OFF-PA-10003416</t>
  </si>
  <si>
    <t>Reutlingen</t>
  </si>
  <si>
    <t>FUR-TA-10003179</t>
  </si>
  <si>
    <t>Chromcraft Round Table, Adjustable Height</t>
  </si>
  <si>
    <t>AM-10705</t>
  </si>
  <si>
    <t>Anne McFarland</t>
  </si>
  <si>
    <t>Badalona</t>
  </si>
  <si>
    <t>OFF-EN-10002104</t>
  </si>
  <si>
    <t>FUR-FU-10004018</t>
  </si>
  <si>
    <t>Tensor Computer Mounted Lamp</t>
  </si>
  <si>
    <t>Alice Springs</t>
  </si>
  <si>
    <t>OFF-BI-10000348</t>
  </si>
  <si>
    <t>Kirsehir</t>
  </si>
  <si>
    <t>TEC-MOT-10001088</t>
  </si>
  <si>
    <t>Motorola Audio Dock, VoIP</t>
  </si>
  <si>
    <t>OFF-LA-10001942</t>
  </si>
  <si>
    <t>Novimex Shipping Labels, 5000 Label Set</t>
  </si>
  <si>
    <t>TEC-CO-10001571</t>
  </si>
  <si>
    <t>Sharp 1540cs Digital Laser Copier</t>
  </si>
  <si>
    <t>FUR-CH-10001647</t>
  </si>
  <si>
    <t>FUR-CH-10004899</t>
  </si>
  <si>
    <t>RA-9885</t>
  </si>
  <si>
    <t>OFF-ACC-10003788</t>
  </si>
  <si>
    <t>Parintins</t>
  </si>
  <si>
    <t>Amazonas</t>
  </si>
  <si>
    <t>Srinagar</t>
  </si>
  <si>
    <t>FUR-CH-10000994</t>
  </si>
  <si>
    <t>Harbour Creations Rocking Chair, Black</t>
  </si>
  <si>
    <t>TEC-CO-10001352</t>
  </si>
  <si>
    <t>Roissy-en-Brie</t>
  </si>
  <si>
    <t>OFF-AR-10004739</t>
  </si>
  <si>
    <t>Batman</t>
  </si>
  <si>
    <t>TEC-PH-10004404</t>
  </si>
  <si>
    <t>Samsung Headset, VoIP</t>
  </si>
  <si>
    <t>31-10-2013</t>
  </si>
  <si>
    <t>Tongi</t>
  </si>
  <si>
    <t>TEC-PH-10000780</t>
  </si>
  <si>
    <t>FUR-CH-10001675</t>
  </si>
  <si>
    <t>TEC-MA-10004236</t>
  </si>
  <si>
    <t>StarTech Inkjet, Durable</t>
  </si>
  <si>
    <t>BE-1410</t>
  </si>
  <si>
    <t>SH-9975</t>
  </si>
  <si>
    <t>OFF-STO-10004495</t>
  </si>
  <si>
    <t>Cainta</t>
  </si>
  <si>
    <t>FUR-TA-10000360</t>
  </si>
  <si>
    <t>Chromcraft Wood Table, Fully Assembled</t>
  </si>
  <si>
    <t>OFF-BI-10000309</t>
  </si>
  <si>
    <t>GBC Twin Loop Wire Binding Elements, 9/16" Spine, Black</t>
  </si>
  <si>
    <t>OFF-AR-10003680</t>
  </si>
  <si>
    <t>2/12/2012</t>
  </si>
  <si>
    <t>NZ-18565</t>
  </si>
  <si>
    <t>Nowra</t>
  </si>
  <si>
    <t>FUR-CH-10000027</t>
  </si>
  <si>
    <t>SAFCO Executive Leather Armchair, Black</t>
  </si>
  <si>
    <t>TEC-PAN-10000878</t>
  </si>
  <si>
    <t>FUR-FU-10000087</t>
  </si>
  <si>
    <t>Executive Impressions 14" Two-Color Numerals Wall Clock</t>
  </si>
  <si>
    <t>FUR-CH-10002991</t>
  </si>
  <si>
    <t>Novimex Steel Folding Chair, Adjustable</t>
  </si>
  <si>
    <t>TB-11625</t>
  </si>
  <si>
    <t>Trudy Brown</t>
  </si>
  <si>
    <t>Bagcilar</t>
  </si>
  <si>
    <t>OFF-XER-10003203</t>
  </si>
  <si>
    <t>OFF-PA-10002645</t>
  </si>
  <si>
    <t>TEC-PH-10002152</t>
  </si>
  <si>
    <t>Najafabad</t>
  </si>
  <si>
    <t>FUR-ADV-10003147</t>
  </si>
  <si>
    <t>28-11-2014</t>
  </si>
  <si>
    <t>JR-16210</t>
  </si>
  <si>
    <t>OFF-PA-10003641</t>
  </si>
  <si>
    <t>Xerox 1909</t>
  </si>
  <si>
    <t>30-11-2014</t>
  </si>
  <si>
    <t>BT-1395</t>
  </si>
  <si>
    <t>OFF-GLO-10003463</t>
  </si>
  <si>
    <t>GlobeWeis Peel and Seal, Security-Tint</t>
  </si>
  <si>
    <t>OFF-SME-10001853</t>
  </si>
  <si>
    <t>OFF-LA-10004398</t>
  </si>
  <si>
    <t>Diadema</t>
  </si>
  <si>
    <t>Bom Jesus da Lapa</t>
  </si>
  <si>
    <t>TEC-AC-10002048</t>
  </si>
  <si>
    <t>Enermax Flash Drive, Bluetooth</t>
  </si>
  <si>
    <t>SB-10185</t>
  </si>
  <si>
    <t>Ivanovo</t>
  </si>
  <si>
    <t>OFF-ACC-10002834</t>
  </si>
  <si>
    <t>FUR-FU-10000666</t>
  </si>
  <si>
    <t>Rubbermaid Frame, Black</t>
  </si>
  <si>
    <t>OFF-AR-10003066</t>
  </si>
  <si>
    <t>OFF-BI-10004436</t>
  </si>
  <si>
    <t>AF-10870</t>
  </si>
  <si>
    <t>Art Ferguson</t>
  </si>
  <si>
    <t>Hyderabad</t>
  </si>
  <si>
    <t>Sindh</t>
  </si>
  <si>
    <t>Wolverhampton</t>
  </si>
  <si>
    <t>OFF-EN-10000056</t>
  </si>
  <si>
    <t>29-01-2013</t>
  </si>
  <si>
    <t>TC-21535</t>
  </si>
  <si>
    <t>Tracy Collins</t>
  </si>
  <si>
    <t>FUR-CH-10004810</t>
  </si>
  <si>
    <t>Hon Swivel Stool, Set of Two</t>
  </si>
  <si>
    <t>DM-3525</t>
  </si>
  <si>
    <t>OFF-STO-10003605</t>
  </si>
  <si>
    <t>OFF-ST-10002220</t>
  </si>
  <si>
    <t>Aba</t>
  </si>
  <si>
    <t>Abia</t>
  </si>
  <si>
    <t>OFF-STO-10004841</t>
  </si>
  <si>
    <t>OFF-AP-10001504</t>
  </si>
  <si>
    <t>OFF-PA-10001736</t>
  </si>
  <si>
    <t>Xerox 1880</t>
  </si>
  <si>
    <t>JK-6120</t>
  </si>
  <si>
    <t>OFF-STI-10002040</t>
  </si>
  <si>
    <t>Boscoreale</t>
  </si>
  <si>
    <t>Denver</t>
  </si>
  <si>
    <t>OFF-LA-10004933</t>
  </si>
  <si>
    <t>AS-10045</t>
  </si>
  <si>
    <t>OFF-ST-10003997</t>
  </si>
  <si>
    <t>Fellowes File Cart, Industrial</t>
  </si>
  <si>
    <t>FUR-CH-10003195</t>
  </si>
  <si>
    <t>OFF-LA-10001471</t>
  </si>
  <si>
    <t>TEC-MA-10001859</t>
  </si>
  <si>
    <t>OFF-AR-10002882</t>
  </si>
  <si>
    <t>MH-7455</t>
  </si>
  <si>
    <t>Mark Hamilton</t>
  </si>
  <si>
    <t>3/7/2011</t>
  </si>
  <si>
    <t>TEC-PH-10002816</t>
  </si>
  <si>
    <t>Samsung Signal Booster, Cordless</t>
  </si>
  <si>
    <t>JK-15625</t>
  </si>
  <si>
    <t>OFF-BI-10000174</t>
  </si>
  <si>
    <t>Wilson Jones Clip &amp; Carry Folder Binder Tool for Ring Binders, Clear</t>
  </si>
  <si>
    <t>FUR-CH-10002053</t>
  </si>
  <si>
    <t>FUR-CH-10004387</t>
  </si>
  <si>
    <t>Office Star Bag Chairs, Red</t>
  </si>
  <si>
    <t>Solna</t>
  </si>
  <si>
    <t>OFF-LA-10000553</t>
  </si>
  <si>
    <t>29-07-2011</t>
  </si>
  <si>
    <t>CS-2505</t>
  </si>
  <si>
    <t>Cindy Stewart</t>
  </si>
  <si>
    <t>OFF-TEN-10003148</t>
  </si>
  <si>
    <t>OFF-GLO-10002315</t>
  </si>
  <si>
    <t>MH-17620</t>
  </si>
  <si>
    <t>Matt Hagelstein</t>
  </si>
  <si>
    <t>TEC-PH-10001817</t>
  </si>
  <si>
    <t>Wilson Electronics DB Pro Signal Booster</t>
  </si>
  <si>
    <t>Ruda Slaska</t>
  </si>
  <si>
    <t>OFF-ACC-10002849</t>
  </si>
  <si>
    <t>Acco 3-Hole Punch, Clear</t>
  </si>
  <si>
    <t>KC-16255</t>
  </si>
  <si>
    <t>Gwalior</t>
  </si>
  <si>
    <t>TEC-CO-10004267</t>
  </si>
  <si>
    <t>Rogers File Cart, Blue</t>
  </si>
  <si>
    <t>Mechelen</t>
  </si>
  <si>
    <t>OFF-EN-10000122</t>
  </si>
  <si>
    <t>Ames Business Envelopes, Recycled</t>
  </si>
  <si>
    <t>Jo鉶 Pessoa</t>
  </si>
  <si>
    <t>FUR-TA-10000750</t>
  </si>
  <si>
    <t>Hon Round Table, Fully Assembled</t>
  </si>
  <si>
    <t>TEC-PH-10004182</t>
  </si>
  <si>
    <t>OFF-PA-10001170</t>
  </si>
  <si>
    <t>Xerox Cards &amp; Envelopes, Multicolor</t>
  </si>
  <si>
    <t>Creil</t>
  </si>
  <si>
    <t>OFF-PA-10003510</t>
  </si>
  <si>
    <t>Enermax Message Books, Recycled</t>
  </si>
  <si>
    <t>OFF-SU-10004115</t>
  </si>
  <si>
    <t>Acme Stainless Steel Office Snips</t>
  </si>
  <si>
    <t>29-09-2011</t>
  </si>
  <si>
    <t>Courbevoie</t>
  </si>
  <si>
    <t>OFF-SU-10004435</t>
  </si>
  <si>
    <t>OFF-AR-10003469</t>
  </si>
  <si>
    <t>Nontoxic Chalk</t>
  </si>
  <si>
    <t>OFF-LA-10000880</t>
  </si>
  <si>
    <t>Novimex Removable Labels, 5000 Label Set</t>
  </si>
  <si>
    <t>Pasig</t>
  </si>
  <si>
    <t>FUR-FU-10002055</t>
  </si>
  <si>
    <t>Eldon Light Bulb, Black</t>
  </si>
  <si>
    <t>FUR-FU-10002630</t>
  </si>
  <si>
    <t>Liaocheng</t>
  </si>
  <si>
    <t>OFF-ST-10003547</t>
  </si>
  <si>
    <t>OFF-EN-10001434</t>
  </si>
  <si>
    <t>Strathmore #10 Envelopes, Ultimate White</t>
  </si>
  <si>
    <t>3/11/2013</t>
  </si>
  <si>
    <t>OFF-AR-10000058</t>
  </si>
  <si>
    <t>Stanley Canvas, Water Color</t>
  </si>
  <si>
    <t>OFF-BI-10002225</t>
  </si>
  <si>
    <t>Square Ring Data Binders, Rigid 75 Pt. Covers, 11" x 14-7/8"</t>
  </si>
  <si>
    <t>TEC-AC-10002607</t>
  </si>
  <si>
    <t>31-10-2014</t>
  </si>
  <si>
    <t>FUR-CH-10000117</t>
  </si>
  <si>
    <t>Schwerin</t>
  </si>
  <si>
    <t>OFF-BI-10003058</t>
  </si>
  <si>
    <t>2/11/2014</t>
  </si>
  <si>
    <t>San Juan del R韔</t>
  </si>
  <si>
    <t>TEC-AC-10004939</t>
  </si>
  <si>
    <t>Memorex Mouse, Bluetooth</t>
  </si>
  <si>
    <t>OFF-BI-10003012</t>
  </si>
  <si>
    <t>OFF-SU-10004663</t>
  </si>
  <si>
    <t>Kleencut Letter Opener, Easy Grip</t>
  </si>
  <si>
    <t>Co-12640</t>
  </si>
  <si>
    <t>Corey-Lock</t>
  </si>
  <si>
    <t>OFF-LA-10000452</t>
  </si>
  <si>
    <t>Avery 488</t>
  </si>
  <si>
    <t>Neunkirchen</t>
  </si>
  <si>
    <t>Saarland</t>
  </si>
  <si>
    <t>OFF-SU-10001633</t>
  </si>
  <si>
    <t>OFF-LA-10002943</t>
  </si>
  <si>
    <t>Novimex Removable Labels, Laser Printer Compatible</t>
  </si>
  <si>
    <t>FUR-FU-10000576</t>
  </si>
  <si>
    <t>Luxo Professional Fluorescent Magnifier Lamp with Clamp-Mount Base</t>
  </si>
  <si>
    <t>Wetzlar</t>
  </si>
  <si>
    <t>OFF-AR-10001714</t>
  </si>
  <si>
    <t>AZ-10750</t>
  </si>
  <si>
    <t>Annie Zypern</t>
  </si>
  <si>
    <t>OFF-FA-10003734</t>
  </si>
  <si>
    <t>OIC Rubber Bands, Metal</t>
  </si>
  <si>
    <t>OFF-ST-10004473</t>
  </si>
  <si>
    <t>FUR-DAN-10002846</t>
  </si>
  <si>
    <t>Dania Floating Shelf Set, Mobile</t>
  </si>
  <si>
    <t>OFF-ST-10000130</t>
  </si>
  <si>
    <t>3/1/2015</t>
  </si>
  <si>
    <t>TEC-AC-10004566</t>
  </si>
  <si>
    <t>OFF-BI-10001621</t>
  </si>
  <si>
    <t>Cirebon</t>
  </si>
  <si>
    <t>OFF-EN-10002007</t>
  </si>
  <si>
    <t>Kraft Clasp Envelope, with clear poly window</t>
  </si>
  <si>
    <t>OFF-STO-10002042</t>
  </si>
  <si>
    <t>30-01-2012</t>
  </si>
  <si>
    <t>1/2/2012</t>
  </si>
  <si>
    <t>OFF-ST-10001818</t>
  </si>
  <si>
    <t>4/2/2013</t>
  </si>
  <si>
    <t>Cessnock</t>
  </si>
  <si>
    <t>TEC-PH-10004350</t>
  </si>
  <si>
    <t>30-01-2014</t>
  </si>
  <si>
    <t>OFF-LA-10001045</t>
  </si>
  <si>
    <t>Permanent Self-Adhesive File Folder Labels for Typewriters by Universal</t>
  </si>
  <si>
    <t>30-03-2011</t>
  </si>
  <si>
    <t>TEC-AC-10001835</t>
  </si>
  <si>
    <t>Valladolid</t>
  </si>
  <si>
    <t>OFF-SU-10003229</t>
  </si>
  <si>
    <t>Stiletto Trimmer, Easy Grip</t>
  </si>
  <si>
    <t>SC-10770</t>
  </si>
  <si>
    <t>OFF-TEN-10001129</t>
  </si>
  <si>
    <t>30-04-2011</t>
  </si>
  <si>
    <t>AC-615</t>
  </si>
  <si>
    <t>Stakhanov</t>
  </si>
  <si>
    <t>FUR-NOV-10003053</t>
  </si>
  <si>
    <t>30-04-2012</t>
  </si>
  <si>
    <t>OFF-SU-10003991</t>
  </si>
  <si>
    <t>Fiskars Shears, Steel</t>
  </si>
  <si>
    <t>Xining</t>
  </si>
  <si>
    <t>Qinghai</t>
  </si>
  <si>
    <t>FUR-CH-10002247</t>
  </si>
  <si>
    <t>OFF-BI-10000325</t>
  </si>
  <si>
    <t>OFF-SU-10003697</t>
  </si>
  <si>
    <t>Elite Scissors, High Speed</t>
  </si>
  <si>
    <t>TEC-SAN-10004885</t>
  </si>
  <si>
    <t>SanDisk Flash Drive, Erganomic</t>
  </si>
  <si>
    <t>OFF-EN-10001044</t>
  </si>
  <si>
    <t>3/6/2012</t>
  </si>
  <si>
    <t>BD-11560</t>
  </si>
  <si>
    <t>TEC-AC-10000358</t>
  </si>
  <si>
    <t>Imation燬ecure燚rive? Hardware Encrypted USB爁lash drive? 16 GB</t>
  </si>
  <si>
    <t>30-05-2013</t>
  </si>
  <si>
    <t>TEC-CO-10004365</t>
  </si>
  <si>
    <t>Montgomery</t>
  </si>
  <si>
    <t>OFF-BI-10002557</t>
  </si>
  <si>
    <t>Presstex Flexible Ring Binders</t>
  </si>
  <si>
    <t>Maisons-Alfort</t>
  </si>
  <si>
    <t>OFF-ST-10003266</t>
  </si>
  <si>
    <t>OFF-LA-10001230</t>
  </si>
  <si>
    <t>30-06-2011</t>
  </si>
  <si>
    <t>2/7/2011</t>
  </si>
  <si>
    <t>OFF-AR-10000465</t>
  </si>
  <si>
    <t>Sanford Markers, Blue</t>
  </si>
  <si>
    <t>Castanhal</t>
  </si>
  <si>
    <t>Par?Brazil</t>
  </si>
  <si>
    <t>AI-10855</t>
  </si>
  <si>
    <t>Arianne Irving</t>
  </si>
  <si>
    <t>Milford</t>
  </si>
  <si>
    <t>FUR-BO-10002598</t>
  </si>
  <si>
    <t>Hon Metal Bookcases, Putty</t>
  </si>
  <si>
    <t>FUR-FU-10000718</t>
  </si>
  <si>
    <t>Tenex Stacking Tray, Erganomic</t>
  </si>
  <si>
    <t>TEC-AC-10003628</t>
  </si>
  <si>
    <t>Logitech 910-002974 M325 Wireless Mouse for Web Scrolling</t>
  </si>
  <si>
    <t>OFF-ST-10000943</t>
  </si>
  <si>
    <t>Eldon ProFile File 'N Store Portable File Tub Letter/Legal Size Black</t>
  </si>
  <si>
    <t>TEC-PH-10004675</t>
  </si>
  <si>
    <t>Nokia Audio Dock, VoIP</t>
  </si>
  <si>
    <t>FUR-TA-10003354</t>
  </si>
  <si>
    <t>Barricks Conference Table, Adjustable Height</t>
  </si>
  <si>
    <t>OFF-AP-10002476</t>
  </si>
  <si>
    <t>Cuisinart Blender, Red</t>
  </si>
  <si>
    <t>OFF-PA-10004627</t>
  </si>
  <si>
    <t>Vallauris</t>
  </si>
  <si>
    <t>Kassala</t>
  </si>
  <si>
    <t>OFF-IBI-10001772</t>
  </si>
  <si>
    <t>Aylesbury</t>
  </si>
  <si>
    <t>OFF-LA-10004753</t>
  </si>
  <si>
    <t>Novimex Round Labels, Laser Printer Compatible</t>
  </si>
  <si>
    <t>Algiers</t>
  </si>
  <si>
    <t>Alger</t>
  </si>
  <si>
    <t>OFF-EN-10001789</t>
  </si>
  <si>
    <t>Kraft Peel and Seal, Set of 50</t>
  </si>
  <si>
    <t>OFF-LA-10004544</t>
  </si>
  <si>
    <t>Avery 505</t>
  </si>
  <si>
    <t>FUR-TA-10002433</t>
  </si>
  <si>
    <t>Chromcraft Computer Table, with Bottom Storage</t>
  </si>
  <si>
    <t>OFF-ACM-10003591</t>
  </si>
  <si>
    <t>Acme Trimmer, Steel</t>
  </si>
  <si>
    <t>MH-17455</t>
  </si>
  <si>
    <t>FUR-FU-10002803</t>
  </si>
  <si>
    <t>Bogor</t>
  </si>
  <si>
    <t>OFF-FA-10003615</t>
  </si>
  <si>
    <t>Darmstadt</t>
  </si>
  <si>
    <t>FUR-FU-10003664</t>
  </si>
  <si>
    <t>5/10/2014</t>
  </si>
  <si>
    <t>CL-1890</t>
  </si>
  <si>
    <t>Carl Ludwig</t>
  </si>
  <si>
    <t>30-10-2011</t>
  </si>
  <si>
    <t>Harbin</t>
  </si>
  <si>
    <t>OFF-LA-10002876</t>
  </si>
  <si>
    <t>Hon Legal Exhibit Labels, Adjustable</t>
  </si>
  <si>
    <t>TS-21085</t>
  </si>
  <si>
    <t>OFF-AR-10004780</t>
  </si>
  <si>
    <t>TEC-OKI-10001385</t>
  </si>
  <si>
    <t>Okidata Inkjet, White</t>
  </si>
  <si>
    <t>CW-1905</t>
  </si>
  <si>
    <t>Luts'k</t>
  </si>
  <si>
    <t>Volyn</t>
  </si>
  <si>
    <t>TEC-KON-10004735</t>
  </si>
  <si>
    <t>Konica Card Printer, White</t>
  </si>
  <si>
    <t>OFF-SAN-10004288</t>
  </si>
  <si>
    <t>Sanford Sketch Pad, Blue</t>
  </si>
  <si>
    <t>Karnal</t>
  </si>
  <si>
    <t>OFF-SU-10002362</t>
  </si>
  <si>
    <t>Acme Ruler, Serrated</t>
  </si>
  <si>
    <t>TEC-AC-10002884</t>
  </si>
  <si>
    <t>Bragan鏰 Paulista</t>
  </si>
  <si>
    <t>OFF-FA-10004516</t>
  </si>
  <si>
    <t>OFF-AR-10002022</t>
  </si>
  <si>
    <t>Las Vegas</t>
  </si>
  <si>
    <t>OFF-PA-10003848</t>
  </si>
  <si>
    <t>Xerox 1997</t>
  </si>
  <si>
    <t>TEC-MA-10000331</t>
  </si>
  <si>
    <t>Okidata Printer, White</t>
  </si>
  <si>
    <t>Lisichansk</t>
  </si>
  <si>
    <t>FUR-ADV-10003326</t>
  </si>
  <si>
    <t>1/1/2012</t>
  </si>
  <si>
    <t>Laredo</t>
  </si>
  <si>
    <t>TEC-PH-10002468</t>
  </si>
  <si>
    <t>Plantronics CS 50-USB -爃eadset? Convertible, Monaural</t>
  </si>
  <si>
    <t>PH-18790</t>
  </si>
  <si>
    <t>Patricia Hirasaki</t>
  </si>
  <si>
    <t>OFF-SU-10004008</t>
  </si>
  <si>
    <t>Kleencut Letter Opener, Steel</t>
  </si>
  <si>
    <t>30-12-2012</t>
  </si>
  <si>
    <t>TEC-CO-10001501</t>
  </si>
  <si>
    <t>Canon Fax and Copier, Laser</t>
  </si>
  <si>
    <t>Bristol</t>
  </si>
  <si>
    <t>OFF-BI-10000145</t>
  </si>
  <si>
    <t>Zipper Ring Binder Pockets</t>
  </si>
  <si>
    <t>TEC-PH-10002563</t>
  </si>
  <si>
    <t>Adtran 1202752G1</t>
  </si>
  <si>
    <t>JK-15370</t>
  </si>
  <si>
    <t>Jay Kimmel</t>
  </si>
  <si>
    <t>OFF-EN-10002008</t>
  </si>
  <si>
    <t>Cameo Mailers, Recycled</t>
  </si>
  <si>
    <t>4/1/2015</t>
  </si>
  <si>
    <t>OFF-BI-10001399</t>
  </si>
  <si>
    <t>31-01-2011</t>
  </si>
  <si>
    <t>6/2/2011</t>
  </si>
  <si>
    <t>TEC-PH-10004575</t>
  </si>
  <si>
    <t>31-01-2012</t>
  </si>
  <si>
    <t>OFF-PA-10000867</t>
  </si>
  <si>
    <t>SanDisk Message Books, Multicolor</t>
  </si>
  <si>
    <t>LH-16900</t>
  </si>
  <si>
    <t>Lena Hernandez</t>
  </si>
  <si>
    <t>TEC-PH-10002068</t>
  </si>
  <si>
    <t>Apple Office Telephone, with Caller ID</t>
  </si>
  <si>
    <t>FUR-FU-10004903</t>
  </si>
  <si>
    <t>Karbala'</t>
  </si>
  <si>
    <t>OFF-WIL-10000146</t>
  </si>
  <si>
    <t>OFF-AR-10003673</t>
  </si>
  <si>
    <t>Sanford Markers, Fluorescent</t>
  </si>
  <si>
    <t>Geneva</t>
  </si>
  <si>
    <t>FUR-FU-10001252</t>
  </si>
  <si>
    <t>TEC-CO-10003982</t>
  </si>
  <si>
    <t>31-03-2014</t>
  </si>
  <si>
    <t>Sindelfingen</t>
  </si>
  <si>
    <t>FUR-BO-10001133</t>
  </si>
  <si>
    <t>Ikea Classic Bookcase, Mobile</t>
  </si>
  <si>
    <t>DB-13405</t>
  </si>
  <si>
    <t>Denny Blanton</t>
  </si>
  <si>
    <t>FUR-FU-10000548</t>
  </si>
  <si>
    <t>31-05-2011</t>
  </si>
  <si>
    <t>TEC-PH-10002680</t>
  </si>
  <si>
    <t>Samsung Galaxy Note 3</t>
  </si>
  <si>
    <t>31-05-2012</t>
  </si>
  <si>
    <t>TEC-PH-10000358</t>
  </si>
  <si>
    <t>SP-20650</t>
  </si>
  <si>
    <t>Stephanie Phelps</t>
  </si>
  <si>
    <t>OFF-PA-10002254</t>
  </si>
  <si>
    <t>Xerox 1883</t>
  </si>
  <si>
    <t>TEC-AC-10000254</t>
  </si>
  <si>
    <t>Belkin Keyboard, Programmable</t>
  </si>
  <si>
    <t>SL-10155</t>
  </si>
  <si>
    <t>Kolwezi</t>
  </si>
  <si>
    <t>OFF-NOV-10003401</t>
  </si>
  <si>
    <t>OFF-FA-10003529</t>
  </si>
  <si>
    <t>FUR-BO-10000330</t>
  </si>
  <si>
    <t>Sauder Camden County Barrister Bookcase, Planked Cherry Finish</t>
  </si>
  <si>
    <t>MM-18280</t>
  </si>
  <si>
    <t>Muhammed MacIntyre</t>
  </si>
  <si>
    <t>TEC-AC-10002629</t>
  </si>
  <si>
    <t>Stockport</t>
  </si>
  <si>
    <t>OFF-FA-10001054</t>
  </si>
  <si>
    <t>Advantus Thumb Tacks, Metal</t>
  </si>
  <si>
    <t>TEC-MA-10004452</t>
  </si>
  <si>
    <t>OFF-SU-10003719</t>
  </si>
  <si>
    <t>Herne</t>
  </si>
  <si>
    <t>Saint-Priest</t>
  </si>
  <si>
    <t>TEC-PH-10001396</t>
  </si>
  <si>
    <t>Nokia Smart Phone, Cordless</t>
  </si>
  <si>
    <t>TA-11385</t>
  </si>
  <si>
    <t>OFF-ACM-10000671</t>
  </si>
  <si>
    <t>CL-11890</t>
  </si>
  <si>
    <t>TEC-CO-10000452</t>
  </si>
  <si>
    <t>31-08-2014</t>
  </si>
  <si>
    <t>MA-17995</t>
  </si>
  <si>
    <t>Michelle Arnett</t>
  </si>
  <si>
    <t>Briton Ferry</t>
  </si>
  <si>
    <t>OFF-BI-10004903</t>
  </si>
  <si>
    <t>OFF-PA-10000477</t>
  </si>
  <si>
    <t>Xerox 1952</t>
  </si>
  <si>
    <t>Cranston</t>
  </si>
  <si>
    <t>OFF-PA-10002195</t>
  </si>
  <si>
    <t>RSVP Cards &amp; Envelopes, Blank White, 8-1/2" X 11", 24 Cards/25 Envelopes/Set</t>
  </si>
  <si>
    <t>Santar閙</t>
  </si>
  <si>
    <t>FUR-FU-10001175</t>
  </si>
  <si>
    <t>AH-10585</t>
  </si>
  <si>
    <t>TEC-PH-10003177</t>
  </si>
  <si>
    <t>Samsung Speaker Phone, with Caller ID</t>
  </si>
  <si>
    <t>CD-12790</t>
  </si>
  <si>
    <t>Montes Claros</t>
  </si>
  <si>
    <t>TEC-HP -10003894</t>
  </si>
  <si>
    <t>Carcassonne</t>
  </si>
  <si>
    <t>OFF-FA-10002715</t>
  </si>
  <si>
    <t>OFF-BI-10004330</t>
  </si>
  <si>
    <t>GBC Velobind Prepunched Cover Sets, Regency Series</t>
  </si>
  <si>
    <t>FUR-FU-10004415</t>
  </si>
  <si>
    <t>Stacking Tray, Side-Loading, Legal, Smoke</t>
  </si>
  <si>
    <t>FUR-BO-10004425</t>
  </si>
  <si>
    <t>OFF-EN-10003636</t>
  </si>
  <si>
    <t>Jiffy Peel and Seal, Security-Tint</t>
  </si>
  <si>
    <t>OFF-BI-10001072</t>
  </si>
  <si>
    <t>GBC Clear Cover, 8-1/2 x 11, unpunched, 25 covers per pack</t>
  </si>
  <si>
    <t>OFF-AR-10002852</t>
  </si>
  <si>
    <t>Stanley Pens, Fluorescent</t>
  </si>
  <si>
    <t>Villenave-d'Ornon</t>
  </si>
  <si>
    <t>OFF-AR-10000659</t>
  </si>
  <si>
    <t>BIC Pencil Sharpener, Fluorescent</t>
  </si>
  <si>
    <t>7/1/2015</t>
  </si>
  <si>
    <t>TEC-AC-10002324</t>
  </si>
  <si>
    <t>5/1/2015</t>
  </si>
  <si>
    <t>Eindhoven</t>
  </si>
  <si>
    <t>OFF-LA-10004182</t>
  </si>
  <si>
    <t>Hon Color Coded Labels, 5000 Label Set</t>
  </si>
  <si>
    <t>Sum of Sales</t>
  </si>
  <si>
    <t>Column Labels</t>
  </si>
  <si>
    <t>Grand Total</t>
  </si>
  <si>
    <t>Row Labels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</si>
  <si>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</si>
  <si>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</si>
  <si>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</si>
  <si>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</si>
  <si>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</si>
  <si>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</si>
  <si>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</si>
  <si>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</si>
  <si>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</si>
  <si>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</si>
  <si>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</si>
  <si>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</si>
  <si>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</si>
  <si>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</si>
  <si>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</si>
  <si>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</si>
  <si>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</si>
  <si>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</si>
  <si>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</si>
  <si>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</si>
  <si>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</si>
  <si>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</si>
  <si>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</si>
  <si>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</si>
  <si>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</si>
  <si>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</si>
  <si>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</si>
  <si>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</si>
  <si>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</si>
  <si>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</si>
  <si>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</si>
  <si>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</si>
  <si>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</si>
  <si>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</si>
  <si>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</si>
  <si>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</si>
  <si>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</si>
  <si>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</si>
  <si>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</si>
  <si>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</si>
  <si>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</si>
  <si>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</si>
  <si>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</si>
  <si>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</si>
  <si>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</si>
  <si>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</si>
  <si>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</si>
  <si>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</si>
  <si>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(All)</t>
  </si>
  <si>
    <t>Average</t>
  </si>
  <si>
    <t>Standard Deviation</t>
  </si>
  <si>
    <t>Conclusion</t>
  </si>
  <si>
    <t>STDEV / Average</t>
  </si>
  <si>
    <r>
      <t xml:space="preserve">Monthly to see, </t>
    </r>
    <r>
      <rPr>
        <b/>
        <sz val="11"/>
        <color theme="1"/>
        <rFont val="Calibri"/>
        <family val="2"/>
        <scheme val="minor"/>
      </rPr>
      <t>Central</t>
    </r>
    <r>
      <rPr>
        <sz val="11"/>
        <color theme="1"/>
        <rFont val="Calibri"/>
        <family val="2"/>
        <scheme val="minor"/>
      </rPr>
      <t xml:space="preserve"> the sales amount is most steady ( Standard Deviation / Average is the least one )</t>
    </r>
  </si>
  <si>
    <t>Order Date Year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</si>
</sst>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[supermarket_data_clean_min.xlsx]Pivot_table!PivotTable2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Pivot_table!$B$4:$B$5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Pivot_table!$B$6:$B$54</c:f>
              <c:numCache>
                <c:formatCode>General</c:formatCode>
                <c:ptCount val="48"/>
                <c:pt idx="0">
                  <c:v>1154.6880000000001</c:v>
                </c:pt>
                <c:pt idx="1">
                  <c:v>155.94</c:v>
                </c:pt>
                <c:pt idx="2">
                  <c:v>50.7</c:v>
                </c:pt>
                <c:pt idx="3">
                  <c:v>69.3</c:v>
                </c:pt>
                <c:pt idx="4">
                  <c:v>532.58400000000006</c:v>
                </c:pt>
                <c:pt idx="5">
                  <c:v>45.561</c:v>
                </c:pt>
                <c:pt idx="6">
                  <c:v>30.957000000000001</c:v>
                </c:pt>
                <c:pt idx="7">
                  <c:v>31.380000000000003</c:v>
                </c:pt>
                <c:pt idx="8">
                  <c:v>27.234000000000002</c:v>
                </c:pt>
                <c:pt idx="9">
                  <c:v>712.31400000000008</c:v>
                </c:pt>
                <c:pt idx="10">
                  <c:v>412.97399999999999</c:v>
                </c:pt>
                <c:pt idx="11">
                  <c:v>253.512</c:v>
                </c:pt>
                <c:pt idx="12">
                  <c:v>51.6</c:v>
                </c:pt>
                <c:pt idx="13">
                  <c:v>129.333</c:v>
                </c:pt>
                <c:pt idx="14">
                  <c:v>334.63200000000001</c:v>
                </c:pt>
                <c:pt idx="15">
                  <c:v>211.596</c:v>
                </c:pt>
                <c:pt idx="16">
                  <c:v>334.62900000000002</c:v>
                </c:pt>
                <c:pt idx="17">
                  <c:v>706.62299999999993</c:v>
                </c:pt>
                <c:pt idx="18">
                  <c:v>48.9</c:v>
                </c:pt>
                <c:pt idx="19">
                  <c:v>851.04899999999998</c:v>
                </c:pt>
                <c:pt idx="20">
                  <c:v>2555.6999999999998</c:v>
                </c:pt>
                <c:pt idx="21">
                  <c:v>215.07900000000001</c:v>
                </c:pt>
                <c:pt idx="22">
                  <c:v>699.81</c:v>
                </c:pt>
                <c:pt idx="23">
                  <c:v>900.678</c:v>
                </c:pt>
                <c:pt idx="24">
                  <c:v>352.053</c:v>
                </c:pt>
                <c:pt idx="25">
                  <c:v>142.38</c:v>
                </c:pt>
                <c:pt idx="26">
                  <c:v>405.12</c:v>
                </c:pt>
                <c:pt idx="27">
                  <c:v>877.14</c:v>
                </c:pt>
                <c:pt idx="28">
                  <c:v>643.91999999999996</c:v>
                </c:pt>
                <c:pt idx="29">
                  <c:v>1376.1569999999999</c:v>
                </c:pt>
                <c:pt idx="30">
                  <c:v>1829.76</c:v>
                </c:pt>
                <c:pt idx="31">
                  <c:v>1147.3980000000001</c:v>
                </c:pt>
                <c:pt idx="32">
                  <c:v>1129.23</c:v>
                </c:pt>
                <c:pt idx="33">
                  <c:v>2657.8140000000003</c:v>
                </c:pt>
                <c:pt idx="34">
                  <c:v>3603.66</c:v>
                </c:pt>
                <c:pt idx="35">
                  <c:v>102.693</c:v>
                </c:pt>
                <c:pt idx="36">
                  <c:v>996.18000000000006</c:v>
                </c:pt>
                <c:pt idx="37">
                  <c:v>215.67000000000002</c:v>
                </c:pt>
                <c:pt idx="38">
                  <c:v>644.35199999999998</c:v>
                </c:pt>
                <c:pt idx="39">
                  <c:v>302.36699999999996</c:v>
                </c:pt>
                <c:pt idx="40">
                  <c:v>632.27099999999996</c:v>
                </c:pt>
                <c:pt idx="41">
                  <c:v>1886.3009999999999</c:v>
                </c:pt>
                <c:pt idx="42">
                  <c:v>258.399</c:v>
                </c:pt>
                <c:pt idx="43">
                  <c:v>647.35199999999998</c:v>
                </c:pt>
                <c:pt idx="44">
                  <c:v>409.161</c:v>
                </c:pt>
                <c:pt idx="45">
                  <c:v>2545.7039999999997</c:v>
                </c:pt>
                <c:pt idx="46">
                  <c:v>1421.748</c:v>
                </c:pt>
                <c:pt idx="47">
                  <c:v>501.75900000000001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8-4A45-B5C4-51152D0C325C}"/>
            </c:ext>
          </c:extLst>
        </c:ser>
        <c:ser>
          <c:idx val="1"/>
          <c:order val="1"/>
          <c:tx>
            <c:strRef>
              <c:f>Pivot_table!$C$4:$C$5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Pivot_table!$C$6:$C$54</c:f>
              <c:numCache>
                <c:formatCode>General</c:formatCode>
                <c:ptCount val="48"/>
                <c:pt idx="0">
                  <c:v>137.94</c:v>
                </c:pt>
                <c:pt idx="6">
                  <c:v>49.71</c:v>
                </c:pt>
                <c:pt idx="8">
                  <c:v>51.78</c:v>
                </c:pt>
                <c:pt idx="14">
                  <c:v>25.23</c:v>
                </c:pt>
                <c:pt idx="15">
                  <c:v>73.95</c:v>
                </c:pt>
                <c:pt idx="17">
                  <c:v>131.94</c:v>
                </c:pt>
                <c:pt idx="19">
                  <c:v>385.56</c:v>
                </c:pt>
                <c:pt idx="24">
                  <c:v>22.8</c:v>
                </c:pt>
                <c:pt idx="26">
                  <c:v>54.66</c:v>
                </c:pt>
                <c:pt idx="31">
                  <c:v>255.78</c:v>
                </c:pt>
                <c:pt idx="34">
                  <c:v>19.559999999999999</c:v>
                </c:pt>
                <c:pt idx="35">
                  <c:v>2013.03</c:v>
                </c:pt>
                <c:pt idx="37">
                  <c:v>27.69</c:v>
                </c:pt>
                <c:pt idx="42">
                  <c:v>170.34</c:v>
                </c:pt>
                <c:pt idx="46">
                  <c:v>162.84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86C8-4A45-B5C4-51152D0C325C}"/>
            </c:ext>
          </c:extLst>
        </c:ser>
        <c:ser>
          <c:idx val="2"/>
          <c:order val="2"/>
          <c:tx>
            <c:strRef>
              <c:f>Pivot_table!$D$4:$D$5</c:f>
              <c:strCache>
                <c:ptCount val="1"/>
                <c:pt idx="0">
                  <c:v>Caribbean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Pivot_table!$D$6:$D$54</c:f>
              <c:numCache>
                <c:formatCode>General</c:formatCode>
                <c:ptCount val="48"/>
                <c:pt idx="0">
                  <c:v>231.97512</c:v>
                </c:pt>
                <c:pt idx="4">
                  <c:v>190.256</c:v>
                </c:pt>
                <c:pt idx="5">
                  <c:v>738.28800000000001</c:v>
                </c:pt>
                <c:pt idx="7">
                  <c:v>63.36</c:v>
                </c:pt>
                <c:pt idx="8">
                  <c:v>546.47</c:v>
                </c:pt>
                <c:pt idx="9">
                  <c:v>341.46</c:v>
                </c:pt>
                <c:pt idx="10">
                  <c:v>202.51</c:v>
                </c:pt>
                <c:pt idx="12">
                  <c:v>374.572</c:v>
                </c:pt>
                <c:pt idx="14">
                  <c:v>147.71199999999999</c:v>
                </c:pt>
                <c:pt idx="15">
                  <c:v>136.28800000000001</c:v>
                </c:pt>
                <c:pt idx="16">
                  <c:v>403.78800000000001</c:v>
                </c:pt>
                <c:pt idx="17">
                  <c:v>271.26400000000001</c:v>
                </c:pt>
                <c:pt idx="18">
                  <c:v>36.119999999999997</c:v>
                </c:pt>
                <c:pt idx="20">
                  <c:v>281.57600000000002</c:v>
                </c:pt>
                <c:pt idx="21">
                  <c:v>385.67999999999995</c:v>
                </c:pt>
                <c:pt idx="22">
                  <c:v>207.75200000000001</c:v>
                </c:pt>
                <c:pt idx="23">
                  <c:v>127.16</c:v>
                </c:pt>
                <c:pt idx="24">
                  <c:v>205.88056</c:v>
                </c:pt>
                <c:pt idx="25">
                  <c:v>258</c:v>
                </c:pt>
                <c:pt idx="26">
                  <c:v>194.17599999999999</c:v>
                </c:pt>
                <c:pt idx="27">
                  <c:v>678.79967999999997</c:v>
                </c:pt>
                <c:pt idx="28">
                  <c:v>21.84</c:v>
                </c:pt>
                <c:pt idx="29">
                  <c:v>2109.7896000000001</c:v>
                </c:pt>
                <c:pt idx="30">
                  <c:v>99.36</c:v>
                </c:pt>
                <c:pt idx="31">
                  <c:v>121.91999999999999</c:v>
                </c:pt>
                <c:pt idx="32">
                  <c:v>517.65600000000006</c:v>
                </c:pt>
                <c:pt idx="33">
                  <c:v>497.476</c:v>
                </c:pt>
                <c:pt idx="34">
                  <c:v>1611.80756</c:v>
                </c:pt>
                <c:pt idx="35">
                  <c:v>360</c:v>
                </c:pt>
                <c:pt idx="37">
                  <c:v>34.520000000000003</c:v>
                </c:pt>
                <c:pt idx="38">
                  <c:v>143.47200000000001</c:v>
                </c:pt>
                <c:pt idx="39">
                  <c:v>364.21199999999999</c:v>
                </c:pt>
                <c:pt idx="40">
                  <c:v>695.74400000000003</c:v>
                </c:pt>
                <c:pt idx="41">
                  <c:v>23.184000000000001</c:v>
                </c:pt>
                <c:pt idx="42">
                  <c:v>59.728000000000002</c:v>
                </c:pt>
                <c:pt idx="43">
                  <c:v>696.77199999999993</c:v>
                </c:pt>
                <c:pt idx="44">
                  <c:v>159.19999999999999</c:v>
                </c:pt>
                <c:pt idx="45">
                  <c:v>657.1</c:v>
                </c:pt>
                <c:pt idx="46">
                  <c:v>45.131999999999998</c:v>
                </c:pt>
                <c:pt idx="47">
                  <c:v>170.52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86C8-4A45-B5C4-51152D0C325C}"/>
            </c:ext>
          </c:extLst>
        </c:ser>
        <c:ser>
          <c:idx val="3"/>
          <c:order val="3"/>
          <c:tx>
            <c:strRef>
              <c:f>Pivot_table!$E$4:$E$5</c:f>
              <c:strCache>
                <c:ptCount val="1"/>
                <c:pt idx="0">
                  <c:v>Central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Pivot_table!$E$6:$E$54</c:f>
              <c:numCache>
                <c:formatCode>General</c:formatCode>
                <c:ptCount val="48"/>
                <c:pt idx="0">
                  <c:v>1546.55</c:v>
                </c:pt>
                <c:pt idx="1">
                  <c:v>867.26000000000022</c:v>
                </c:pt>
                <c:pt idx="2">
                  <c:v>1184.5709999999999</c:v>
                </c:pt>
                <c:pt idx="3">
                  <c:v>2314.5540000000001</c:v>
                </c:pt>
                <c:pt idx="4">
                  <c:v>132.93</c:v>
                </c:pt>
                <c:pt idx="5">
                  <c:v>3443.25</c:v>
                </c:pt>
                <c:pt idx="6">
                  <c:v>1497.64</c:v>
                </c:pt>
                <c:pt idx="7">
                  <c:v>4665.0869999999995</c:v>
                </c:pt>
                <c:pt idx="8">
                  <c:v>1791.42536</c:v>
                </c:pt>
                <c:pt idx="9">
                  <c:v>2857.0814799999998</c:v>
                </c:pt>
                <c:pt idx="10">
                  <c:v>4117.6229999999996</c:v>
                </c:pt>
                <c:pt idx="11">
                  <c:v>5451.8020000000006</c:v>
                </c:pt>
                <c:pt idx="12">
                  <c:v>3404.2073999999998</c:v>
                </c:pt>
                <c:pt idx="14">
                  <c:v>2006.7959999999998</c:v>
                </c:pt>
                <c:pt idx="15">
                  <c:v>2147.8010000000004</c:v>
                </c:pt>
                <c:pt idx="16">
                  <c:v>1989.2963800000002</c:v>
                </c:pt>
                <c:pt idx="17">
                  <c:v>261.28800000000001</c:v>
                </c:pt>
                <c:pt idx="18">
                  <c:v>3190.85</c:v>
                </c:pt>
                <c:pt idx="19">
                  <c:v>4084.6433400000001</c:v>
                </c:pt>
                <c:pt idx="20">
                  <c:v>1816.29</c:v>
                </c:pt>
                <c:pt idx="21">
                  <c:v>616.04999999999995</c:v>
                </c:pt>
                <c:pt idx="22">
                  <c:v>2118.5540000000001</c:v>
                </c:pt>
                <c:pt idx="23">
                  <c:v>7465.6529999999993</c:v>
                </c:pt>
                <c:pt idx="24">
                  <c:v>1013.538</c:v>
                </c:pt>
                <c:pt idx="25">
                  <c:v>1528.1270000000002</c:v>
                </c:pt>
                <c:pt idx="26">
                  <c:v>711.18899999999996</c:v>
                </c:pt>
                <c:pt idx="27">
                  <c:v>2419.2491199999995</c:v>
                </c:pt>
                <c:pt idx="28">
                  <c:v>2074.2220000000002</c:v>
                </c:pt>
                <c:pt idx="29">
                  <c:v>2654.5980000000004</c:v>
                </c:pt>
                <c:pt idx="30">
                  <c:v>2807.0079999999998</c:v>
                </c:pt>
                <c:pt idx="31">
                  <c:v>3023.6184399999997</c:v>
                </c:pt>
                <c:pt idx="32">
                  <c:v>5413.6</c:v>
                </c:pt>
                <c:pt idx="33">
                  <c:v>1192.0022799999999</c:v>
                </c:pt>
                <c:pt idx="34">
                  <c:v>5301.5474999999997</c:v>
                </c:pt>
                <c:pt idx="35">
                  <c:v>2745.5229999999997</c:v>
                </c:pt>
                <c:pt idx="36">
                  <c:v>2053.9470000000001</c:v>
                </c:pt>
                <c:pt idx="37">
                  <c:v>3841.5060000000003</c:v>
                </c:pt>
                <c:pt idx="38">
                  <c:v>2448.7914999999998</c:v>
                </c:pt>
                <c:pt idx="39">
                  <c:v>1011.3000000000001</c:v>
                </c:pt>
                <c:pt idx="40">
                  <c:v>2992.5229999999997</c:v>
                </c:pt>
                <c:pt idx="41">
                  <c:v>1516.2060000000001</c:v>
                </c:pt>
                <c:pt idx="42">
                  <c:v>4823.0745000000006</c:v>
                </c:pt>
                <c:pt idx="43">
                  <c:v>1977.2544999999998</c:v>
                </c:pt>
                <c:pt idx="44">
                  <c:v>4453.67</c:v>
                </c:pt>
                <c:pt idx="45">
                  <c:v>6327.7550000000001</c:v>
                </c:pt>
                <c:pt idx="46">
                  <c:v>7290.4987999999994</c:v>
                </c:pt>
                <c:pt idx="47">
                  <c:v>5018.2934999999998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86C8-4A45-B5C4-51152D0C325C}"/>
            </c:ext>
          </c:extLst>
        </c:ser>
        <c:ser>
          <c:idx val="4"/>
          <c:order val="4"/>
          <c:tx>
            <c:strRef>
              <c:f>Pivot_table!$F$4:$F$5</c:f>
              <c:strCache>
                <c:ptCount val="1"/>
                <c:pt idx="0">
                  <c:v>Central Asia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Pivot_table!$F$6:$F$54</c:f>
              <c:numCache>
                <c:formatCode>General</c:formatCode>
                <c:ptCount val="48"/>
                <c:pt idx="1">
                  <c:v>628.17000000000007</c:v>
                </c:pt>
                <c:pt idx="2">
                  <c:v>1944.96</c:v>
                </c:pt>
                <c:pt idx="3">
                  <c:v>418.8</c:v>
                </c:pt>
                <c:pt idx="4">
                  <c:v>208.95</c:v>
                </c:pt>
                <c:pt idx="6">
                  <c:v>33.18</c:v>
                </c:pt>
                <c:pt idx="7">
                  <c:v>147.30000000000001</c:v>
                </c:pt>
                <c:pt idx="8">
                  <c:v>2392.7400000000002</c:v>
                </c:pt>
                <c:pt idx="9">
                  <c:v>514.65</c:v>
                </c:pt>
                <c:pt idx="10">
                  <c:v>346.19400000000002</c:v>
                </c:pt>
                <c:pt idx="11">
                  <c:v>594.41999999999996</c:v>
                </c:pt>
                <c:pt idx="13">
                  <c:v>3848.28</c:v>
                </c:pt>
                <c:pt idx="14">
                  <c:v>10.8</c:v>
                </c:pt>
                <c:pt idx="15">
                  <c:v>4895.7</c:v>
                </c:pt>
                <c:pt idx="16">
                  <c:v>2962.83</c:v>
                </c:pt>
                <c:pt idx="17">
                  <c:v>2934.57</c:v>
                </c:pt>
                <c:pt idx="18">
                  <c:v>434.34000000000003</c:v>
                </c:pt>
                <c:pt idx="20">
                  <c:v>365.82</c:v>
                </c:pt>
                <c:pt idx="21">
                  <c:v>11.61</c:v>
                </c:pt>
                <c:pt idx="22">
                  <c:v>105.6</c:v>
                </c:pt>
                <c:pt idx="23">
                  <c:v>110.1</c:v>
                </c:pt>
                <c:pt idx="24">
                  <c:v>324.15000000000003</c:v>
                </c:pt>
                <c:pt idx="25">
                  <c:v>397.8</c:v>
                </c:pt>
                <c:pt idx="27">
                  <c:v>727.62</c:v>
                </c:pt>
                <c:pt idx="28">
                  <c:v>609.56999999999994</c:v>
                </c:pt>
                <c:pt idx="29">
                  <c:v>3732.0600000000004</c:v>
                </c:pt>
                <c:pt idx="30">
                  <c:v>641.73</c:v>
                </c:pt>
                <c:pt idx="31">
                  <c:v>646.53000000000009</c:v>
                </c:pt>
                <c:pt idx="33">
                  <c:v>1466.43</c:v>
                </c:pt>
                <c:pt idx="34">
                  <c:v>536.58000000000004</c:v>
                </c:pt>
                <c:pt idx="35">
                  <c:v>4814.0249999999996</c:v>
                </c:pt>
                <c:pt idx="36">
                  <c:v>102.405</c:v>
                </c:pt>
                <c:pt idx="38">
                  <c:v>555.84</c:v>
                </c:pt>
                <c:pt idx="39">
                  <c:v>18.27</c:v>
                </c:pt>
                <c:pt idx="40">
                  <c:v>1698.0900000000001</c:v>
                </c:pt>
                <c:pt idx="41">
                  <c:v>1265.4899999999998</c:v>
                </c:pt>
                <c:pt idx="42">
                  <c:v>748.70999999999992</c:v>
                </c:pt>
                <c:pt idx="43">
                  <c:v>2714.3699999999994</c:v>
                </c:pt>
                <c:pt idx="44">
                  <c:v>1007.49</c:v>
                </c:pt>
                <c:pt idx="45">
                  <c:v>709.875</c:v>
                </c:pt>
                <c:pt idx="46">
                  <c:v>137.16</c:v>
                </c:pt>
                <c:pt idx="47">
                  <c:v>111.84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86C8-4A45-B5C4-51152D0C325C}"/>
            </c:ext>
          </c:extLst>
        </c:ser>
        <c:ser>
          <c:idx val="5"/>
          <c:order val="5"/>
          <c:tx>
            <c:strRef>
              <c:f>Pivot_table!$G$4:$G$5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Pivot_table!$G$6:$G$54</c:f>
              <c:numCache>
                <c:formatCode>General</c:formatCode>
                <c:ptCount val="48"/>
                <c:pt idx="0">
                  <c:v>65.397999999999996</c:v>
                </c:pt>
                <c:pt idx="1">
                  <c:v>50.231999999999999</c:v>
                </c:pt>
                <c:pt idx="2">
                  <c:v>60.536000000000001</c:v>
                </c:pt>
                <c:pt idx="3">
                  <c:v>71.927999999999997</c:v>
                </c:pt>
                <c:pt idx="4">
                  <c:v>843.87600000000009</c:v>
                </c:pt>
                <c:pt idx="5">
                  <c:v>370.45500000000004</c:v>
                </c:pt>
                <c:pt idx="6">
                  <c:v>187.33999999999997</c:v>
                </c:pt>
                <c:pt idx="7">
                  <c:v>64.959999999999994</c:v>
                </c:pt>
                <c:pt idx="8">
                  <c:v>1937.71</c:v>
                </c:pt>
                <c:pt idx="9">
                  <c:v>256.14</c:v>
                </c:pt>
                <c:pt idx="10">
                  <c:v>598.07799999999997</c:v>
                </c:pt>
                <c:pt idx="11">
                  <c:v>56.52</c:v>
                </c:pt>
                <c:pt idx="14">
                  <c:v>815.49599999999998</c:v>
                </c:pt>
                <c:pt idx="16">
                  <c:v>26.218</c:v>
                </c:pt>
                <c:pt idx="17">
                  <c:v>1585.3879999999999</c:v>
                </c:pt>
                <c:pt idx="18">
                  <c:v>142.78</c:v>
                </c:pt>
                <c:pt idx="19">
                  <c:v>39.81</c:v>
                </c:pt>
                <c:pt idx="21">
                  <c:v>542.94000000000005</c:v>
                </c:pt>
                <c:pt idx="22">
                  <c:v>1250.95</c:v>
                </c:pt>
                <c:pt idx="23">
                  <c:v>181.8</c:v>
                </c:pt>
                <c:pt idx="25">
                  <c:v>5399.1360000000004</c:v>
                </c:pt>
                <c:pt idx="26">
                  <c:v>582.11</c:v>
                </c:pt>
                <c:pt idx="27">
                  <c:v>280.05599999999998</c:v>
                </c:pt>
                <c:pt idx="28">
                  <c:v>92.77000000000001</c:v>
                </c:pt>
                <c:pt idx="29">
                  <c:v>156.786</c:v>
                </c:pt>
                <c:pt idx="30">
                  <c:v>1796.3419999999999</c:v>
                </c:pt>
                <c:pt idx="31">
                  <c:v>167.988</c:v>
                </c:pt>
                <c:pt idx="32">
                  <c:v>14.82</c:v>
                </c:pt>
                <c:pt idx="33">
                  <c:v>11.21</c:v>
                </c:pt>
                <c:pt idx="34">
                  <c:v>803.83500000000004</c:v>
                </c:pt>
                <c:pt idx="35">
                  <c:v>2061.9920000000002</c:v>
                </c:pt>
                <c:pt idx="36">
                  <c:v>182.79999999999998</c:v>
                </c:pt>
                <c:pt idx="37">
                  <c:v>63.043999999999997</c:v>
                </c:pt>
                <c:pt idx="38">
                  <c:v>292.053</c:v>
                </c:pt>
                <c:pt idx="39">
                  <c:v>65.501999999999995</c:v>
                </c:pt>
                <c:pt idx="40">
                  <c:v>284.19200000000001</c:v>
                </c:pt>
                <c:pt idx="41">
                  <c:v>699.52800000000002</c:v>
                </c:pt>
                <c:pt idx="42">
                  <c:v>67.61</c:v>
                </c:pt>
                <c:pt idx="43">
                  <c:v>9.9120000000000008</c:v>
                </c:pt>
                <c:pt idx="44">
                  <c:v>934.46399999999994</c:v>
                </c:pt>
                <c:pt idx="45">
                  <c:v>2520.348</c:v>
                </c:pt>
                <c:pt idx="46">
                  <c:v>1287.5219999999999</c:v>
                </c:pt>
                <c:pt idx="47">
                  <c:v>910.14599999999996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86C8-4A45-B5C4-51152D0C325C}"/>
            </c:ext>
          </c:extLst>
        </c:ser>
        <c:ser>
          <c:idx val="6"/>
          <c:order val="6"/>
          <c:tx>
            <c:strRef>
              <c:f>Pivot_table!$H$4:$H$5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Pivot_table!$H$6:$H$54</c:f>
              <c:numCache>
                <c:formatCode>General</c:formatCode>
                <c:ptCount val="48"/>
                <c:pt idx="0">
                  <c:v>398.11199999999997</c:v>
                </c:pt>
                <c:pt idx="1">
                  <c:v>1023.0840000000001</c:v>
                </c:pt>
                <c:pt idx="2">
                  <c:v>1619.1</c:v>
                </c:pt>
                <c:pt idx="3">
                  <c:v>248.40600000000001</c:v>
                </c:pt>
                <c:pt idx="5">
                  <c:v>373.5</c:v>
                </c:pt>
                <c:pt idx="6">
                  <c:v>21.492000000000001</c:v>
                </c:pt>
                <c:pt idx="7">
                  <c:v>316.89</c:v>
                </c:pt>
                <c:pt idx="8">
                  <c:v>464.86199999999997</c:v>
                </c:pt>
                <c:pt idx="9">
                  <c:v>14.28</c:v>
                </c:pt>
                <c:pt idx="10">
                  <c:v>1023.7740000000001</c:v>
                </c:pt>
                <c:pt idx="11">
                  <c:v>205.53900000000002</c:v>
                </c:pt>
                <c:pt idx="12">
                  <c:v>276.81</c:v>
                </c:pt>
                <c:pt idx="13">
                  <c:v>885.52199999999993</c:v>
                </c:pt>
                <c:pt idx="14">
                  <c:v>900.52800000000002</c:v>
                </c:pt>
                <c:pt idx="15">
                  <c:v>1676.34</c:v>
                </c:pt>
                <c:pt idx="16">
                  <c:v>1061.172</c:v>
                </c:pt>
                <c:pt idx="17">
                  <c:v>202.05</c:v>
                </c:pt>
                <c:pt idx="18">
                  <c:v>107.08800000000001</c:v>
                </c:pt>
                <c:pt idx="19">
                  <c:v>2060.61</c:v>
                </c:pt>
                <c:pt idx="20">
                  <c:v>583.69200000000001</c:v>
                </c:pt>
                <c:pt idx="21">
                  <c:v>114.95400000000001</c:v>
                </c:pt>
                <c:pt idx="22">
                  <c:v>1335.2609999999997</c:v>
                </c:pt>
                <c:pt idx="23">
                  <c:v>1145.2080000000001</c:v>
                </c:pt>
                <c:pt idx="24">
                  <c:v>113.55000000000001</c:v>
                </c:pt>
                <c:pt idx="25">
                  <c:v>731.59199999999998</c:v>
                </c:pt>
                <c:pt idx="26">
                  <c:v>488.49</c:v>
                </c:pt>
                <c:pt idx="27">
                  <c:v>174.33</c:v>
                </c:pt>
                <c:pt idx="28">
                  <c:v>167.67599999999999</c:v>
                </c:pt>
                <c:pt idx="29">
                  <c:v>4072.6350000000002</c:v>
                </c:pt>
                <c:pt idx="30">
                  <c:v>694.851</c:v>
                </c:pt>
                <c:pt idx="31">
                  <c:v>2074.4520000000002</c:v>
                </c:pt>
                <c:pt idx="32">
                  <c:v>687.52800000000002</c:v>
                </c:pt>
                <c:pt idx="33">
                  <c:v>195.66</c:v>
                </c:pt>
                <c:pt idx="34">
                  <c:v>1984.0619999999999</c:v>
                </c:pt>
                <c:pt idx="35">
                  <c:v>773.93399999999997</c:v>
                </c:pt>
                <c:pt idx="36">
                  <c:v>2241.4949999999999</c:v>
                </c:pt>
                <c:pt idx="37">
                  <c:v>1105.0649999999998</c:v>
                </c:pt>
                <c:pt idx="38">
                  <c:v>1115.6160000000002</c:v>
                </c:pt>
                <c:pt idx="39">
                  <c:v>1016.0460000000002</c:v>
                </c:pt>
                <c:pt idx="40">
                  <c:v>1388.748</c:v>
                </c:pt>
                <c:pt idx="41">
                  <c:v>922.35599999999999</c:v>
                </c:pt>
                <c:pt idx="42">
                  <c:v>692.22</c:v>
                </c:pt>
                <c:pt idx="43">
                  <c:v>1956.0540000000003</c:v>
                </c:pt>
                <c:pt idx="44">
                  <c:v>645.68999999999994</c:v>
                </c:pt>
                <c:pt idx="45">
                  <c:v>1028.6400000000001</c:v>
                </c:pt>
                <c:pt idx="46">
                  <c:v>1058.31</c:v>
                </c:pt>
                <c:pt idx="47">
                  <c:v>1559.5740000000001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86C8-4A45-B5C4-51152D0C325C}"/>
            </c:ext>
          </c:extLst>
        </c:ser>
        <c:ser>
          <c:idx val="7"/>
          <c:order val="7"/>
          <c:tx>
            <c:strRef>
              <c:f>Pivot_table!$I$4:$I$5</c:f>
              <c:strCache>
                <c:ptCount val="1"/>
                <c:pt idx="0">
                  <c:v>FUR-CH-10001492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Pivot_table!$I$6:$I$54</c:f>
              <c:numCache>
                <c:formatCode>General</c:formatCode>
                <c:ptCount val="48"/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86C8-4A45-B5C4-51152D0C325C}"/>
            </c:ext>
          </c:extLst>
        </c:ser>
        <c:ser>
          <c:idx val="8"/>
          <c:order val="8"/>
          <c:tx>
            <c:strRef>
              <c:f>Pivot_table!$J$4:$J$5</c:f>
              <c:strCache>
                <c:ptCount val="1"/>
                <c:pt idx="0">
                  <c:v>FUR-CH-10003697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Pivot_table!$J$6:$J$54</c:f>
              <c:numCache>
                <c:formatCode>General</c:formatCode>
                <c:ptCount val="48"/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86C8-4A45-B5C4-51152D0C325C}"/>
            </c:ext>
          </c:extLst>
        </c:ser>
        <c:ser>
          <c:idx val="9"/>
          <c:order val="9"/>
          <c:tx>
            <c:strRef>
              <c:f>Pivot_table!$K$4:$K$5</c:f>
              <c:strCache>
                <c:ptCount val="1"/>
                <c:pt idx="0">
                  <c:v>FUR-FU-10001175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Pivot_table!$K$6:$K$54</c:f>
              <c:numCache>
                <c:formatCode>General</c:formatCode>
                <c:ptCount val="48"/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86C8-4A45-B5C4-51152D0C325C}"/>
            </c:ext>
          </c:extLst>
        </c:ser>
        <c:ser>
          <c:idx val="10"/>
          <c:order val="10"/>
          <c:tx>
            <c:strRef>
              <c:f>Pivot_table!$L$4:$L$5</c:f>
              <c:strCache>
                <c:ptCount val="1"/>
                <c:pt idx="0">
                  <c:v>FUR-FU-10001765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Pivot_table!$L$6:$L$54</c:f>
              <c:numCache>
                <c:formatCode>General</c:formatCode>
                <c:ptCount val="48"/>
                <c:pt idx="3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86C8-4A45-B5C4-51152D0C325C}"/>
            </c:ext>
          </c:extLst>
        </c:ser>
        <c:ser>
          <c:idx val="11"/>
          <c:order val="11"/>
          <c:tx>
            <c:strRef>
              <c:f>Pivot_table!$M$4:$M$5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Pivot_table!$M$6:$M$54</c:f>
              <c:numCache>
                <c:formatCode>General</c:formatCode>
                <c:ptCount val="48"/>
                <c:pt idx="0">
                  <c:v>152.51999999999998</c:v>
                </c:pt>
                <c:pt idx="1">
                  <c:v>2214.0540000000001</c:v>
                </c:pt>
                <c:pt idx="2">
                  <c:v>170.08</c:v>
                </c:pt>
                <c:pt idx="3">
                  <c:v>111.636</c:v>
                </c:pt>
                <c:pt idx="4">
                  <c:v>57.739999999999995</c:v>
                </c:pt>
                <c:pt idx="5">
                  <c:v>600.78</c:v>
                </c:pt>
                <c:pt idx="6">
                  <c:v>1191.4680000000001</c:v>
                </c:pt>
                <c:pt idx="7">
                  <c:v>121.95</c:v>
                </c:pt>
                <c:pt idx="9">
                  <c:v>1544.279</c:v>
                </c:pt>
                <c:pt idx="10">
                  <c:v>117.065</c:v>
                </c:pt>
                <c:pt idx="11">
                  <c:v>258.87</c:v>
                </c:pt>
                <c:pt idx="12">
                  <c:v>469.20711999999997</c:v>
                </c:pt>
                <c:pt idx="13">
                  <c:v>1267.6199999999999</c:v>
                </c:pt>
                <c:pt idx="14">
                  <c:v>328.98</c:v>
                </c:pt>
                <c:pt idx="15">
                  <c:v>709.65111999999999</c:v>
                </c:pt>
                <c:pt idx="16">
                  <c:v>915.55800000000011</c:v>
                </c:pt>
                <c:pt idx="17">
                  <c:v>2128.4389999999999</c:v>
                </c:pt>
                <c:pt idx="18">
                  <c:v>1119.1199999999999</c:v>
                </c:pt>
                <c:pt idx="19">
                  <c:v>396.35699999999997</c:v>
                </c:pt>
                <c:pt idx="20">
                  <c:v>2158.6350000000002</c:v>
                </c:pt>
                <c:pt idx="21">
                  <c:v>1182.2796800000001</c:v>
                </c:pt>
                <c:pt idx="22">
                  <c:v>691.62408000000005</c:v>
                </c:pt>
                <c:pt idx="23">
                  <c:v>34.722000000000001</c:v>
                </c:pt>
                <c:pt idx="24">
                  <c:v>2238.2549999999997</c:v>
                </c:pt>
                <c:pt idx="25">
                  <c:v>915.01199999999994</c:v>
                </c:pt>
                <c:pt idx="26">
                  <c:v>652.96</c:v>
                </c:pt>
                <c:pt idx="27">
                  <c:v>1870.7400000000002</c:v>
                </c:pt>
                <c:pt idx="28">
                  <c:v>1824.6839999999997</c:v>
                </c:pt>
                <c:pt idx="29">
                  <c:v>1255.068</c:v>
                </c:pt>
                <c:pt idx="30">
                  <c:v>455.19</c:v>
                </c:pt>
                <c:pt idx="31">
                  <c:v>891.57376000000011</c:v>
                </c:pt>
                <c:pt idx="32">
                  <c:v>3559.17</c:v>
                </c:pt>
                <c:pt idx="33">
                  <c:v>1149.23</c:v>
                </c:pt>
                <c:pt idx="34">
                  <c:v>2292.8989999999999</c:v>
                </c:pt>
                <c:pt idx="35">
                  <c:v>999.89600000000007</c:v>
                </c:pt>
                <c:pt idx="36">
                  <c:v>184.52999999999997</c:v>
                </c:pt>
                <c:pt idx="37">
                  <c:v>912.64</c:v>
                </c:pt>
                <c:pt idx="38">
                  <c:v>2081.1759999999999</c:v>
                </c:pt>
                <c:pt idx="39">
                  <c:v>2670.3976000000002</c:v>
                </c:pt>
                <c:pt idx="40">
                  <c:v>1940.0640000000001</c:v>
                </c:pt>
                <c:pt idx="41">
                  <c:v>1560.116</c:v>
                </c:pt>
                <c:pt idx="42">
                  <c:v>2720.9549999999999</c:v>
                </c:pt>
                <c:pt idx="43">
                  <c:v>3727.2000000000003</c:v>
                </c:pt>
                <c:pt idx="44">
                  <c:v>1750.8109999999999</c:v>
                </c:pt>
                <c:pt idx="45">
                  <c:v>1825.6083599999999</c:v>
                </c:pt>
                <c:pt idx="46">
                  <c:v>3441.8009999999999</c:v>
                </c:pt>
                <c:pt idx="47">
                  <c:v>335.12620000000004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86C8-4A45-B5C4-51152D0C325C}"/>
            </c:ext>
          </c:extLst>
        </c:ser>
        <c:ser>
          <c:idx val="12"/>
          <c:order val="12"/>
          <c:tx>
            <c:strRef>
              <c:f>Pivot_table!$N$4:$N$5</c:f>
              <c:strCache>
                <c:ptCount val="1"/>
                <c:pt idx="0">
                  <c:v>North Asia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Pivot_table!$N$6:$N$54</c:f>
              <c:numCache>
                <c:formatCode>General</c:formatCode>
                <c:ptCount val="48"/>
                <c:pt idx="0">
                  <c:v>300.18</c:v>
                </c:pt>
                <c:pt idx="1">
                  <c:v>2137.35</c:v>
                </c:pt>
                <c:pt idx="2">
                  <c:v>468.18</c:v>
                </c:pt>
                <c:pt idx="3">
                  <c:v>40.5</c:v>
                </c:pt>
                <c:pt idx="4">
                  <c:v>48.87</c:v>
                </c:pt>
                <c:pt idx="5">
                  <c:v>1351.68</c:v>
                </c:pt>
                <c:pt idx="6">
                  <c:v>376.65</c:v>
                </c:pt>
                <c:pt idx="7">
                  <c:v>1438.26</c:v>
                </c:pt>
                <c:pt idx="8">
                  <c:v>675.3</c:v>
                </c:pt>
                <c:pt idx="9">
                  <c:v>185.70000000000002</c:v>
                </c:pt>
                <c:pt idx="10">
                  <c:v>1136.73</c:v>
                </c:pt>
                <c:pt idx="11">
                  <c:v>4987.17</c:v>
                </c:pt>
                <c:pt idx="12">
                  <c:v>168.18</c:v>
                </c:pt>
                <c:pt idx="13">
                  <c:v>1009.995</c:v>
                </c:pt>
                <c:pt idx="14">
                  <c:v>698.81999999999994</c:v>
                </c:pt>
                <c:pt idx="16">
                  <c:v>182.51999999999998</c:v>
                </c:pt>
                <c:pt idx="18">
                  <c:v>136.13999999999999</c:v>
                </c:pt>
                <c:pt idx="19">
                  <c:v>1076.76</c:v>
                </c:pt>
                <c:pt idx="20">
                  <c:v>53.069999999999993</c:v>
                </c:pt>
                <c:pt idx="21">
                  <c:v>475.31999999999994</c:v>
                </c:pt>
                <c:pt idx="22">
                  <c:v>182.28</c:v>
                </c:pt>
                <c:pt idx="23">
                  <c:v>1136.7540000000001</c:v>
                </c:pt>
                <c:pt idx="24">
                  <c:v>857.7</c:v>
                </c:pt>
                <c:pt idx="25">
                  <c:v>44.46</c:v>
                </c:pt>
                <c:pt idx="27">
                  <c:v>7981.05</c:v>
                </c:pt>
                <c:pt idx="28">
                  <c:v>63.9</c:v>
                </c:pt>
                <c:pt idx="29">
                  <c:v>490.74</c:v>
                </c:pt>
                <c:pt idx="30">
                  <c:v>276.99</c:v>
                </c:pt>
                <c:pt idx="31">
                  <c:v>26.91</c:v>
                </c:pt>
                <c:pt idx="32">
                  <c:v>141.81</c:v>
                </c:pt>
                <c:pt idx="33">
                  <c:v>1781.97</c:v>
                </c:pt>
                <c:pt idx="35">
                  <c:v>1878.99</c:v>
                </c:pt>
                <c:pt idx="36">
                  <c:v>1052.52</c:v>
                </c:pt>
                <c:pt idx="37">
                  <c:v>13.44</c:v>
                </c:pt>
                <c:pt idx="38">
                  <c:v>2328.1979999999999</c:v>
                </c:pt>
                <c:pt idx="39">
                  <c:v>673.05</c:v>
                </c:pt>
                <c:pt idx="40">
                  <c:v>268.95</c:v>
                </c:pt>
                <c:pt idx="41">
                  <c:v>2106.0149999999999</c:v>
                </c:pt>
                <c:pt idx="43">
                  <c:v>4908.2010000000009</c:v>
                </c:pt>
                <c:pt idx="44">
                  <c:v>1131.8400000000001</c:v>
                </c:pt>
                <c:pt idx="45">
                  <c:v>81.93</c:v>
                </c:pt>
                <c:pt idx="47">
                  <c:v>1514.82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86C8-4A45-B5C4-51152D0C325C}"/>
            </c:ext>
          </c:extLst>
        </c:ser>
        <c:ser>
          <c:idx val="13"/>
          <c:order val="13"/>
          <c:tx>
            <c:strRef>
              <c:f>Pivot_table!$O$4:$O$5</c:f>
              <c:strCache>
                <c:ptCount val="1"/>
                <c:pt idx="0">
                  <c:v>Oceania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Pivot_table!$O$6:$O$54</c:f>
              <c:numCache>
                <c:formatCode>General</c:formatCode>
                <c:ptCount val="48"/>
                <c:pt idx="0">
                  <c:v>2878.7849999999999</c:v>
                </c:pt>
                <c:pt idx="1">
                  <c:v>406.44</c:v>
                </c:pt>
                <c:pt idx="2">
                  <c:v>572.30400000000009</c:v>
                </c:pt>
                <c:pt idx="3">
                  <c:v>69.516000000000005</c:v>
                </c:pt>
                <c:pt idx="4">
                  <c:v>1387.5269999999998</c:v>
                </c:pt>
                <c:pt idx="5">
                  <c:v>2214.1559999999999</c:v>
                </c:pt>
                <c:pt idx="6">
                  <c:v>267.3</c:v>
                </c:pt>
                <c:pt idx="7">
                  <c:v>473.71500000000003</c:v>
                </c:pt>
                <c:pt idx="8">
                  <c:v>6365.4960000000001</c:v>
                </c:pt>
                <c:pt idx="9">
                  <c:v>1299.6840000000002</c:v>
                </c:pt>
                <c:pt idx="10">
                  <c:v>73.872</c:v>
                </c:pt>
                <c:pt idx="11">
                  <c:v>441.90899999999999</c:v>
                </c:pt>
                <c:pt idx="12">
                  <c:v>129.87</c:v>
                </c:pt>
                <c:pt idx="13">
                  <c:v>405.53099999999995</c:v>
                </c:pt>
                <c:pt idx="14">
                  <c:v>111.051</c:v>
                </c:pt>
                <c:pt idx="15">
                  <c:v>31.995000000000001</c:v>
                </c:pt>
                <c:pt idx="16">
                  <c:v>807.13800000000003</c:v>
                </c:pt>
                <c:pt idx="17">
                  <c:v>1157.6519999999998</c:v>
                </c:pt>
                <c:pt idx="18">
                  <c:v>294.012</c:v>
                </c:pt>
                <c:pt idx="19">
                  <c:v>147.63600000000002</c:v>
                </c:pt>
                <c:pt idx="20">
                  <c:v>874.76999999999987</c:v>
                </c:pt>
                <c:pt idx="21">
                  <c:v>1150.518</c:v>
                </c:pt>
                <c:pt idx="22">
                  <c:v>4057.4369999999999</c:v>
                </c:pt>
                <c:pt idx="23">
                  <c:v>854.16000000000008</c:v>
                </c:pt>
                <c:pt idx="24">
                  <c:v>1560.924</c:v>
                </c:pt>
                <c:pt idx="25">
                  <c:v>1200.9270000000001</c:v>
                </c:pt>
                <c:pt idx="26">
                  <c:v>1254.81</c:v>
                </c:pt>
                <c:pt idx="27">
                  <c:v>403.78500000000003</c:v>
                </c:pt>
                <c:pt idx="28">
                  <c:v>985.62599999999998</c:v>
                </c:pt>
                <c:pt idx="29">
                  <c:v>1256.634</c:v>
                </c:pt>
                <c:pt idx="30">
                  <c:v>1052.268</c:v>
                </c:pt>
                <c:pt idx="31">
                  <c:v>204.16200000000001</c:v>
                </c:pt>
                <c:pt idx="32">
                  <c:v>1673.1090000000002</c:v>
                </c:pt>
                <c:pt idx="33">
                  <c:v>371.952</c:v>
                </c:pt>
                <c:pt idx="34">
                  <c:v>1535.1240000000003</c:v>
                </c:pt>
                <c:pt idx="35">
                  <c:v>542.178</c:v>
                </c:pt>
                <c:pt idx="36">
                  <c:v>616.54499999999996</c:v>
                </c:pt>
                <c:pt idx="37">
                  <c:v>936.64800000000002</c:v>
                </c:pt>
                <c:pt idx="38">
                  <c:v>1888.893</c:v>
                </c:pt>
                <c:pt idx="39">
                  <c:v>118.224</c:v>
                </c:pt>
                <c:pt idx="40">
                  <c:v>1103.172</c:v>
                </c:pt>
                <c:pt idx="41">
                  <c:v>4241.8140000000012</c:v>
                </c:pt>
                <c:pt idx="42">
                  <c:v>80.388000000000005</c:v>
                </c:pt>
                <c:pt idx="43">
                  <c:v>752.92200000000003</c:v>
                </c:pt>
                <c:pt idx="44">
                  <c:v>1145.364</c:v>
                </c:pt>
                <c:pt idx="45">
                  <c:v>3058.2090000000003</c:v>
                </c:pt>
                <c:pt idx="46">
                  <c:v>384.52499999999998</c:v>
                </c:pt>
                <c:pt idx="47">
                  <c:v>382.23899999999998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86C8-4A45-B5C4-51152D0C325C}"/>
            </c:ext>
          </c:extLst>
        </c:ser>
        <c:ser>
          <c:idx val="14"/>
          <c:order val="14"/>
          <c:tx>
            <c:strRef>
              <c:f>Pivot_table!$P$4:$P$5</c:f>
              <c:strCache>
                <c:ptCount val="1"/>
                <c:pt idx="0">
                  <c:v>OFF-AR-10002583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Pivot_table!$P$6:$P$54</c:f>
              <c:numCache>
                <c:formatCode>General</c:formatCode>
                <c:ptCount val="48"/>
                <c:pt idx="8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86C8-4A45-B5C4-51152D0C325C}"/>
            </c:ext>
          </c:extLst>
        </c:ser>
        <c:ser>
          <c:idx val="15"/>
          <c:order val="15"/>
          <c:tx>
            <c:strRef>
              <c:f>Pivot_table!$Q$4:$Q$5</c:f>
              <c:strCache>
                <c:ptCount val="1"/>
                <c:pt idx="0">
                  <c:v>OFF-AR-10002882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Pivot_table!$Q$6:$Q$54</c:f>
              <c:numCache>
                <c:formatCode>General</c:formatCode>
                <c:ptCount val="48"/>
                <c:pt idx="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86C8-4A45-B5C4-51152D0C325C}"/>
            </c:ext>
          </c:extLst>
        </c:ser>
        <c:ser>
          <c:idx val="16"/>
          <c:order val="16"/>
          <c:tx>
            <c:strRef>
              <c:f>Pivot_table!$R$4:$R$5</c:f>
              <c:strCache>
                <c:ptCount val="1"/>
                <c:pt idx="0">
                  <c:v>OFF-AR-10003551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Pivot_table!$R$6:$R$54</c:f>
              <c:numCache>
                <c:formatCode>General</c:formatCode>
                <c:ptCount val="48"/>
                <c:pt idx="3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86C8-4A45-B5C4-51152D0C325C}"/>
            </c:ext>
          </c:extLst>
        </c:ser>
        <c:ser>
          <c:idx val="17"/>
          <c:order val="17"/>
          <c:tx>
            <c:strRef>
              <c:f>Pivot_table!$S$4:$S$5</c:f>
              <c:strCache>
                <c:ptCount val="1"/>
                <c:pt idx="0">
                  <c:v>OFF-BI-10001662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Pivot_table!$S$6:$S$54</c:f>
              <c:numCache>
                <c:formatCode>General</c:formatCode>
                <c:ptCount val="48"/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86C8-4A45-B5C4-51152D0C325C}"/>
            </c:ext>
          </c:extLst>
        </c:ser>
        <c:ser>
          <c:idx val="18"/>
          <c:order val="18"/>
          <c:tx>
            <c:strRef>
              <c:f>Pivot_table!$T$4:$T$5</c:f>
              <c:strCache>
                <c:ptCount val="1"/>
                <c:pt idx="0">
                  <c:v>OFF-EN-10003511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Pivot_table!$T$6:$T$54</c:f>
              <c:numCache>
                <c:formatCode>General</c:formatCode>
                <c:ptCount val="48"/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86C8-4A45-B5C4-51152D0C325C}"/>
            </c:ext>
          </c:extLst>
        </c:ser>
        <c:ser>
          <c:idx val="19"/>
          <c:order val="19"/>
          <c:tx>
            <c:strRef>
              <c:f>Pivot_table!$U$4:$U$5</c:f>
              <c:strCache>
                <c:ptCount val="1"/>
                <c:pt idx="0">
                  <c:v>OFF-FA-10002991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Pivot_table!$U$6:$U$54</c:f>
              <c:numCache>
                <c:formatCode>General</c:formatCode>
                <c:ptCount val="48"/>
                <c:pt idx="4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86C8-4A45-B5C4-51152D0C325C}"/>
            </c:ext>
          </c:extLst>
        </c:ser>
        <c:ser>
          <c:idx val="20"/>
          <c:order val="20"/>
          <c:tx>
            <c:strRef>
              <c:f>Pivot_table!$V$4:$V$5</c:f>
              <c:strCache>
                <c:ptCount val="1"/>
                <c:pt idx="0">
                  <c:v>Office Supplies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Pivot_table!$V$6:$V$54</c:f>
              <c:numCache>
                <c:formatCode>General</c:formatCode>
                <c:ptCount val="48"/>
                <c:pt idx="17">
                  <c:v>0</c:v>
                </c:pt>
                <c:pt idx="28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86C8-4A45-B5C4-51152D0C325C}"/>
            </c:ext>
          </c:extLst>
        </c:ser>
        <c:ser>
          <c:idx val="21"/>
          <c:order val="21"/>
          <c:tx>
            <c:strRef>
              <c:f>Pivot_table!$W$4:$W$5</c:f>
              <c:strCache>
                <c:ptCount val="1"/>
                <c:pt idx="0">
                  <c:v>OFF-LA-10002199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Pivot_table!$W$6:$W$54</c:f>
              <c:numCache>
                <c:formatCode>General</c:formatCode>
                <c:ptCount val="48"/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86C8-4A45-B5C4-51152D0C325C}"/>
            </c:ext>
          </c:extLst>
        </c:ser>
        <c:ser>
          <c:idx val="22"/>
          <c:order val="22"/>
          <c:tx>
            <c:strRef>
              <c:f>Pivot_table!$X$4:$X$5</c:f>
              <c:strCache>
                <c:ptCount val="1"/>
                <c:pt idx="0">
                  <c:v>OFF-LA-10003422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Pivot_table!$X$6:$X$54</c:f>
              <c:numCache>
                <c:formatCode>General</c:formatCode>
                <c:ptCount val="48"/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86C8-4A45-B5C4-51152D0C325C}"/>
            </c:ext>
          </c:extLst>
        </c:ser>
        <c:ser>
          <c:idx val="23"/>
          <c:order val="23"/>
          <c:tx>
            <c:strRef>
              <c:f>Pivot_table!$Y$4:$Y$5</c:f>
              <c:strCache>
                <c:ptCount val="1"/>
                <c:pt idx="0">
                  <c:v>OFF-PA-10002418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Pivot_table!$Y$6:$Y$54</c:f>
              <c:numCache>
                <c:formatCode>General</c:formatCode>
                <c:ptCount val="48"/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86C8-4A45-B5C4-51152D0C325C}"/>
            </c:ext>
          </c:extLst>
        </c:ser>
        <c:ser>
          <c:idx val="24"/>
          <c:order val="24"/>
          <c:tx>
            <c:strRef>
              <c:f>Pivot_table!$Z$4:$Z$5</c:f>
              <c:strCache>
                <c:ptCount val="1"/>
                <c:pt idx="0">
                  <c:v>OFF-PA-10004313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Pivot_table!$Z$6:$Z$54</c:f>
              <c:numCache>
                <c:formatCode>General</c:formatCode>
                <c:ptCount val="48"/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86C8-4A45-B5C4-51152D0C325C}"/>
            </c:ext>
          </c:extLst>
        </c:ser>
        <c:ser>
          <c:idx val="25"/>
          <c:order val="25"/>
          <c:tx>
            <c:strRef>
              <c:f>Pivot_table!$AA$4:$AA$5</c:f>
              <c:strCache>
                <c:ptCount val="1"/>
                <c:pt idx="0">
                  <c:v>OFF-PA-10004385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Pivot_table!$AA$6:$AA$54</c:f>
              <c:numCache>
                <c:formatCode>General</c:formatCode>
                <c:ptCount val="48"/>
                <c:pt idx="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86C8-4A45-B5C4-51152D0C325C}"/>
            </c:ext>
          </c:extLst>
        </c:ser>
        <c:ser>
          <c:idx val="26"/>
          <c:order val="26"/>
          <c:tx>
            <c:strRef>
              <c:f>Pivot_table!$AB$4:$AB$5</c:f>
              <c:strCache>
                <c:ptCount val="1"/>
                <c:pt idx="0">
                  <c:v>OFF-SME-10001718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Pivot_table!$AB$6:$AB$54</c:f>
              <c:numCache>
                <c:formatCode>General</c:formatCode>
                <c:ptCount val="48"/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86C8-4A45-B5C4-51152D0C325C}"/>
            </c:ext>
          </c:extLst>
        </c:ser>
        <c:ser>
          <c:idx val="27"/>
          <c:order val="27"/>
          <c:tx>
            <c:strRef>
              <c:f>Pivot_table!$AC$4:$AC$5</c:f>
              <c:strCache>
                <c:ptCount val="1"/>
                <c:pt idx="0">
                  <c:v>OFF-ST-10001890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Pivot_table!$AC$6:$AC$54</c:f>
              <c:numCache>
                <c:formatCode>General</c:formatCode>
                <c:ptCount val="48"/>
                <c:pt idx="4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86C8-4A45-B5C4-51152D0C325C}"/>
            </c:ext>
          </c:extLst>
        </c:ser>
        <c:ser>
          <c:idx val="28"/>
          <c:order val="28"/>
          <c:tx>
            <c:strRef>
              <c:f>Pivot_table!$AD$4:$AD$5</c:f>
              <c:strCache>
                <c:ptCount val="1"/>
                <c:pt idx="0">
                  <c:v>OFF-ST-10002122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Pivot_table!$AD$6:$AD$54</c:f>
              <c:numCache>
                <c:formatCode>General</c:formatCode>
                <c:ptCount val="48"/>
                <c:pt idx="4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86C8-4A45-B5C4-51152D0C325C}"/>
            </c:ext>
          </c:extLst>
        </c:ser>
        <c:ser>
          <c:idx val="29"/>
          <c:order val="29"/>
          <c:tx>
            <c:strRef>
              <c:f>Pivot_table!$AE$4:$AE$5</c:f>
              <c:strCache>
                <c:ptCount val="1"/>
                <c:pt idx="0">
                  <c:v>OFF-SU-10002466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Pivot_table!$AE$6:$AE$54</c:f>
              <c:numCache>
                <c:formatCode>General</c:formatCode>
                <c:ptCount val="48"/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86C8-4A45-B5C4-51152D0C325C}"/>
            </c:ext>
          </c:extLst>
        </c:ser>
        <c:ser>
          <c:idx val="30"/>
          <c:order val="30"/>
          <c:tx>
            <c:strRef>
              <c:f>Pivot_table!$AF$4:$AF$5</c:f>
              <c:strCache>
                <c:ptCount val="1"/>
                <c:pt idx="0">
                  <c:v>OFF-SU-10003082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Pivot_table!$AF$6:$AF$54</c:f>
              <c:numCache>
                <c:formatCode>General</c:formatCode>
                <c:ptCount val="48"/>
                <c:pt idx="4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86C8-4A45-B5C4-51152D0C325C}"/>
            </c:ext>
          </c:extLst>
        </c:ser>
        <c:ser>
          <c:idx val="31"/>
          <c:order val="31"/>
          <c:tx>
            <c:strRef>
              <c:f>Pivot_table!$AG$4:$AG$5</c:f>
              <c:strCache>
                <c:ptCount val="1"/>
                <c:pt idx="0">
                  <c:v>OFF-SU-10004662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Pivot_table!$AG$6:$AG$54</c:f>
              <c:numCache>
                <c:formatCode>General</c:formatCode>
                <c:ptCount val="48"/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86C8-4A45-B5C4-51152D0C325C}"/>
            </c:ext>
          </c:extLst>
        </c:ser>
        <c:ser>
          <c:idx val="32"/>
          <c:order val="32"/>
          <c:tx>
            <c:strRef>
              <c:f>Pivot_table!$AH$4:$AH$5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Pivot_table!$AH$6:$AH$54</c:f>
              <c:numCache>
                <c:formatCode>General</c:formatCode>
                <c:ptCount val="48"/>
                <c:pt idx="0">
                  <c:v>195.89999999999998</c:v>
                </c:pt>
                <c:pt idx="1">
                  <c:v>321.77600000000001</c:v>
                </c:pt>
                <c:pt idx="2">
                  <c:v>603.82400000000007</c:v>
                </c:pt>
                <c:pt idx="3">
                  <c:v>2535.5300000000002</c:v>
                </c:pt>
                <c:pt idx="4">
                  <c:v>1568.232</c:v>
                </c:pt>
                <c:pt idx="5">
                  <c:v>2243.6639999999998</c:v>
                </c:pt>
                <c:pt idx="6">
                  <c:v>286.52600000000001</c:v>
                </c:pt>
                <c:pt idx="7">
                  <c:v>1469.2439999999999</c:v>
                </c:pt>
                <c:pt idx="8">
                  <c:v>119.42400000000001</c:v>
                </c:pt>
                <c:pt idx="9">
                  <c:v>633.05399999999997</c:v>
                </c:pt>
                <c:pt idx="10">
                  <c:v>314.13800000000003</c:v>
                </c:pt>
                <c:pt idx="11">
                  <c:v>4403.9029999999993</c:v>
                </c:pt>
                <c:pt idx="12">
                  <c:v>346.608</c:v>
                </c:pt>
                <c:pt idx="13">
                  <c:v>185.73599999999999</c:v>
                </c:pt>
                <c:pt idx="14">
                  <c:v>2234.4981600000001</c:v>
                </c:pt>
                <c:pt idx="15">
                  <c:v>297.68700000000001</c:v>
                </c:pt>
                <c:pt idx="16">
                  <c:v>711.23800000000006</c:v>
                </c:pt>
                <c:pt idx="17">
                  <c:v>2426.9740000000002</c:v>
                </c:pt>
                <c:pt idx="18">
                  <c:v>3819.1530000000002</c:v>
                </c:pt>
                <c:pt idx="19">
                  <c:v>2756.0730000000003</c:v>
                </c:pt>
                <c:pt idx="20">
                  <c:v>757.8359999999999</c:v>
                </c:pt>
                <c:pt idx="21">
                  <c:v>383.90800000000002</c:v>
                </c:pt>
                <c:pt idx="22">
                  <c:v>1308.7160000000001</c:v>
                </c:pt>
                <c:pt idx="23">
                  <c:v>2838.6170000000002</c:v>
                </c:pt>
                <c:pt idx="24">
                  <c:v>225.852</c:v>
                </c:pt>
                <c:pt idx="25">
                  <c:v>31.847999999999999</c:v>
                </c:pt>
                <c:pt idx="26">
                  <c:v>2470.8572400000003</c:v>
                </c:pt>
                <c:pt idx="27">
                  <c:v>598.77599999999995</c:v>
                </c:pt>
                <c:pt idx="28">
                  <c:v>646.53200000000004</c:v>
                </c:pt>
                <c:pt idx="29">
                  <c:v>424.94999999999987</c:v>
                </c:pt>
                <c:pt idx="30">
                  <c:v>167.76</c:v>
                </c:pt>
                <c:pt idx="31">
                  <c:v>2145.078</c:v>
                </c:pt>
                <c:pt idx="32">
                  <c:v>1304.3800000000001</c:v>
                </c:pt>
                <c:pt idx="33">
                  <c:v>2056.3829999999998</c:v>
                </c:pt>
                <c:pt idx="34">
                  <c:v>559.26</c:v>
                </c:pt>
                <c:pt idx="35">
                  <c:v>1997.5223999999998</c:v>
                </c:pt>
                <c:pt idx="36">
                  <c:v>382.79</c:v>
                </c:pt>
                <c:pt idx="37">
                  <c:v>227.38</c:v>
                </c:pt>
                <c:pt idx="38">
                  <c:v>1169.91264</c:v>
                </c:pt>
                <c:pt idx="39">
                  <c:v>2030.07152</c:v>
                </c:pt>
                <c:pt idx="40">
                  <c:v>2995.5999999999995</c:v>
                </c:pt>
                <c:pt idx="41">
                  <c:v>1842.1903199999997</c:v>
                </c:pt>
                <c:pt idx="42">
                  <c:v>812.58600000000001</c:v>
                </c:pt>
                <c:pt idx="43">
                  <c:v>1244.9969599999999</c:v>
                </c:pt>
                <c:pt idx="44">
                  <c:v>3095.1528400000002</c:v>
                </c:pt>
                <c:pt idx="45">
                  <c:v>1222.6958800000002</c:v>
                </c:pt>
                <c:pt idx="46">
                  <c:v>3448.1260000000007</c:v>
                </c:pt>
                <c:pt idx="47">
                  <c:v>1748.335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86C8-4A45-B5C4-51152D0C325C}"/>
            </c:ext>
          </c:extLst>
        </c:ser>
        <c:ser>
          <c:idx val="33"/>
          <c:order val="33"/>
          <c:tx>
            <c:strRef>
              <c:f>Pivot_table!$AI$4:$AI$5</c:f>
              <c:strCache>
                <c:ptCount val="1"/>
                <c:pt idx="0">
                  <c:v>Southeast Asia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Pivot_table!$AI$6:$AI$54</c:f>
              <c:numCache>
                <c:formatCode>General</c:formatCode>
                <c:ptCount val="48"/>
                <c:pt idx="0">
                  <c:v>24.651</c:v>
                </c:pt>
                <c:pt idx="1">
                  <c:v>693.60300000000007</c:v>
                </c:pt>
                <c:pt idx="2">
                  <c:v>181.60050000000001</c:v>
                </c:pt>
                <c:pt idx="3">
                  <c:v>86.13</c:v>
                </c:pt>
                <c:pt idx="4">
                  <c:v>72.364499999999992</c:v>
                </c:pt>
                <c:pt idx="5">
                  <c:v>67.89</c:v>
                </c:pt>
                <c:pt idx="6">
                  <c:v>980.91</c:v>
                </c:pt>
                <c:pt idx="7">
                  <c:v>841.4298</c:v>
                </c:pt>
                <c:pt idx="8">
                  <c:v>353.35649999999998</c:v>
                </c:pt>
                <c:pt idx="10">
                  <c:v>1713.2670000000001</c:v>
                </c:pt>
                <c:pt idx="11">
                  <c:v>196.87380000000002</c:v>
                </c:pt>
                <c:pt idx="12">
                  <c:v>1557.27</c:v>
                </c:pt>
                <c:pt idx="13">
                  <c:v>140.58539999999999</c:v>
                </c:pt>
                <c:pt idx="14">
                  <c:v>522.70920000000001</c:v>
                </c:pt>
                <c:pt idx="15">
                  <c:v>588.69299999999998</c:v>
                </c:pt>
                <c:pt idx="16">
                  <c:v>555.01859999999999</c:v>
                </c:pt>
                <c:pt idx="17">
                  <c:v>349.11900000000003</c:v>
                </c:pt>
                <c:pt idx="19">
                  <c:v>368.93669999999997</c:v>
                </c:pt>
                <c:pt idx="20">
                  <c:v>415.78890000000001</c:v>
                </c:pt>
                <c:pt idx="21">
                  <c:v>1443.9066000000003</c:v>
                </c:pt>
                <c:pt idx="22">
                  <c:v>217.3527</c:v>
                </c:pt>
                <c:pt idx="23">
                  <c:v>2593.1294999999996</c:v>
                </c:pt>
                <c:pt idx="24">
                  <c:v>3465.6542999999997</c:v>
                </c:pt>
                <c:pt idx="25">
                  <c:v>309.6225</c:v>
                </c:pt>
                <c:pt idx="26">
                  <c:v>147.38159999999999</c:v>
                </c:pt>
                <c:pt idx="27">
                  <c:v>1403.5851</c:v>
                </c:pt>
                <c:pt idx="28">
                  <c:v>457.32780000000002</c:v>
                </c:pt>
                <c:pt idx="29">
                  <c:v>2224.5123000000003</c:v>
                </c:pt>
                <c:pt idx="30">
                  <c:v>1150.6422</c:v>
                </c:pt>
                <c:pt idx="31">
                  <c:v>1965.3362999999999</c:v>
                </c:pt>
                <c:pt idx="32">
                  <c:v>64.808399999999992</c:v>
                </c:pt>
                <c:pt idx="33">
                  <c:v>1529.1704999999999</c:v>
                </c:pt>
                <c:pt idx="34">
                  <c:v>2492.739</c:v>
                </c:pt>
                <c:pt idx="35">
                  <c:v>131.00040000000001</c:v>
                </c:pt>
                <c:pt idx="36">
                  <c:v>528.6149999999999</c:v>
                </c:pt>
                <c:pt idx="37">
                  <c:v>441.71430000000004</c:v>
                </c:pt>
                <c:pt idx="38">
                  <c:v>100.0611</c:v>
                </c:pt>
                <c:pt idx="39">
                  <c:v>247.16579999999999</c:v>
                </c:pt>
                <c:pt idx="40">
                  <c:v>294.69119999999998</c:v>
                </c:pt>
                <c:pt idx="41">
                  <c:v>179.47320000000002</c:v>
                </c:pt>
                <c:pt idx="42">
                  <c:v>195.90569999999997</c:v>
                </c:pt>
                <c:pt idx="43">
                  <c:v>4045.6713</c:v>
                </c:pt>
                <c:pt idx="44">
                  <c:v>447.24930000000001</c:v>
                </c:pt>
                <c:pt idx="45">
                  <c:v>2657.7066</c:v>
                </c:pt>
                <c:pt idx="46">
                  <c:v>941.77080000000001</c:v>
                </c:pt>
                <c:pt idx="47">
                  <c:v>425.55150000000003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86C8-4A45-B5C4-51152D0C325C}"/>
            </c:ext>
          </c:extLst>
        </c:ser>
        <c:ser>
          <c:idx val="34"/>
          <c:order val="34"/>
          <c:tx>
            <c:strRef>
              <c:f>Pivot_table!$AJ$4:$AJ$5</c:f>
              <c:strCache>
                <c:ptCount val="1"/>
                <c:pt idx="0">
                  <c:v>TEC-AC-10001076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Pivot_table!$AJ$6:$AJ$54</c:f>
              <c:numCache>
                <c:formatCode>General</c:formatCode>
                <c:ptCount val="48"/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86C8-4A45-B5C4-51152D0C325C}"/>
            </c:ext>
          </c:extLst>
        </c:ser>
        <c:ser>
          <c:idx val="35"/>
          <c:order val="35"/>
          <c:tx>
            <c:strRef>
              <c:f>Pivot_table!$AK$4:$AK$5</c:f>
              <c:strCache>
                <c:ptCount val="1"/>
                <c:pt idx="0">
                  <c:v>TEC-AC-10001410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Pivot_table!$AK$6:$AK$54</c:f>
              <c:numCache>
                <c:formatCode>General</c:formatCode>
                <c:ptCount val="48"/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86C8-4A45-B5C4-51152D0C325C}"/>
            </c:ext>
          </c:extLst>
        </c:ser>
        <c:ser>
          <c:idx val="36"/>
          <c:order val="36"/>
          <c:tx>
            <c:strRef>
              <c:f>Pivot_table!$AL$4:$AL$5</c:f>
              <c:strCache>
                <c:ptCount val="1"/>
                <c:pt idx="0">
                  <c:v>TEC-CO-10000222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Pivot_table!$AL$6:$AL$54</c:f>
              <c:numCache>
                <c:formatCode>General</c:formatCode>
                <c:ptCount val="48"/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86C8-4A45-B5C4-51152D0C325C}"/>
            </c:ext>
          </c:extLst>
        </c:ser>
        <c:ser>
          <c:idx val="37"/>
          <c:order val="37"/>
          <c:tx>
            <c:strRef>
              <c:f>Pivot_table!$AM$4:$AM$5</c:f>
              <c:strCache>
                <c:ptCount val="1"/>
                <c:pt idx="0">
                  <c:v>TEC-CO-10001177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Pivot_table!$AM$6:$AM$54</c:f>
              <c:numCache>
                <c:formatCode>General</c:formatCode>
                <c:ptCount val="48"/>
                <c:pt idx="3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86C8-4A45-B5C4-51152D0C325C}"/>
            </c:ext>
          </c:extLst>
        </c:ser>
        <c:ser>
          <c:idx val="38"/>
          <c:order val="38"/>
          <c:tx>
            <c:strRef>
              <c:f>Pivot_table!$AN$4:$AN$5</c:f>
              <c:strCache>
                <c:ptCount val="1"/>
                <c:pt idx="0">
                  <c:v>TEC-CO-10004406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Pivot_table!$AN$6:$AN$54</c:f>
              <c:numCache>
                <c:formatCode>General</c:formatCode>
                <c:ptCount val="48"/>
                <c:pt idx="2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86C8-4A45-B5C4-51152D0C325C}"/>
            </c:ext>
          </c:extLst>
        </c:ser>
        <c:ser>
          <c:idx val="39"/>
          <c:order val="39"/>
          <c:tx>
            <c:strRef>
              <c:f>Pivot_table!$AO$4:$AO$5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Pivot_table!$AO$6:$AO$54</c:f>
              <c:numCache>
                <c:formatCode>General</c:formatCode>
                <c:ptCount val="48"/>
                <c:pt idx="11">
                  <c:v>2E-3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86C8-4A45-B5C4-51152D0C325C}"/>
            </c:ext>
          </c:extLst>
        </c:ser>
        <c:ser>
          <c:idx val="40"/>
          <c:order val="40"/>
          <c:tx>
            <c:strRef>
              <c:f>Pivot_table!$AP$4:$AP$5</c:f>
              <c:strCache>
                <c:ptCount val="1"/>
                <c:pt idx="0">
                  <c:v>TEC-MA-10001859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Pivot_table!$AP$6:$AP$54</c:f>
              <c:numCache>
                <c:formatCode>General</c:formatCode>
                <c:ptCount val="48"/>
                <c:pt idx="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86C8-4A45-B5C4-51152D0C325C}"/>
            </c:ext>
          </c:extLst>
        </c:ser>
        <c:ser>
          <c:idx val="41"/>
          <c:order val="41"/>
          <c:tx>
            <c:strRef>
              <c:f>Pivot_table!$AQ$4:$AQ$5</c:f>
              <c:strCache>
                <c:ptCount val="1"/>
                <c:pt idx="0">
                  <c:v>TEC-PH-10000237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Pivot_table!$AQ$6:$AQ$54</c:f>
              <c:numCache>
                <c:formatCode>General</c:formatCode>
                <c:ptCount val="48"/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86C8-4A45-B5C4-51152D0C325C}"/>
            </c:ext>
          </c:extLst>
        </c:ser>
        <c:ser>
          <c:idx val="42"/>
          <c:order val="42"/>
          <c:tx>
            <c:strRef>
              <c:f>Pivot_table!$AR$4:$AR$5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Pivot_table!$A$6:$A$54</c:f>
              <c:strCache>
                <c:ptCount val="48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</c:strCache>
            </c:strRef>
          </c:cat>
          <c:val>
            <c:numRef>
              <c:f>Pivot_table!$AR$6:$AR$54</c:f>
              <c:numCache>
                <c:formatCode>General</c:formatCode>
                <c:ptCount val="48"/>
                <c:pt idx="0">
                  <c:v>177.376</c:v>
                </c:pt>
                <c:pt idx="2">
                  <c:v>617.87199999999996</c:v>
                </c:pt>
                <c:pt idx="3">
                  <c:v>95.460000000000008</c:v>
                </c:pt>
                <c:pt idx="5">
                  <c:v>210.98799999999997</c:v>
                </c:pt>
                <c:pt idx="6">
                  <c:v>88.710000000000008</c:v>
                </c:pt>
                <c:pt idx="7">
                  <c:v>76.12</c:v>
                </c:pt>
                <c:pt idx="8">
                  <c:v>105.16</c:v>
                </c:pt>
                <c:pt idx="9">
                  <c:v>106.044</c:v>
                </c:pt>
                <c:pt idx="10">
                  <c:v>717.92000000000007</c:v>
                </c:pt>
                <c:pt idx="11">
                  <c:v>339.84800000000001</c:v>
                </c:pt>
                <c:pt idx="12">
                  <c:v>2944.5</c:v>
                </c:pt>
                <c:pt idx="13">
                  <c:v>674.07199999999989</c:v>
                </c:pt>
                <c:pt idx="14">
                  <c:v>212.64</c:v>
                </c:pt>
                <c:pt idx="15">
                  <c:v>1399.21</c:v>
                </c:pt>
                <c:pt idx="16">
                  <c:v>134.27199999999999</c:v>
                </c:pt>
                <c:pt idx="17">
                  <c:v>25.920999999999999</c:v>
                </c:pt>
                <c:pt idx="18">
                  <c:v>387.21000000000004</c:v>
                </c:pt>
                <c:pt idx="19">
                  <c:v>313.024</c:v>
                </c:pt>
                <c:pt idx="20">
                  <c:v>89.201999999999998</c:v>
                </c:pt>
                <c:pt idx="21">
                  <c:v>210.84</c:v>
                </c:pt>
                <c:pt idx="22">
                  <c:v>313.00800000000004</c:v>
                </c:pt>
                <c:pt idx="23">
                  <c:v>321.20799999999997</c:v>
                </c:pt>
                <c:pt idx="26">
                  <c:v>42.96</c:v>
                </c:pt>
                <c:pt idx="27">
                  <c:v>407.17199999999997</c:v>
                </c:pt>
                <c:pt idx="28">
                  <c:v>56.603999999999999</c:v>
                </c:pt>
                <c:pt idx="30">
                  <c:v>106.98400000000001</c:v>
                </c:pt>
                <c:pt idx="31">
                  <c:v>47.52</c:v>
                </c:pt>
                <c:pt idx="32">
                  <c:v>1173.4179999999999</c:v>
                </c:pt>
                <c:pt idx="33">
                  <c:v>129.732</c:v>
                </c:pt>
                <c:pt idx="34">
                  <c:v>165.82999999999998</c:v>
                </c:pt>
                <c:pt idx="35">
                  <c:v>918.44800000000009</c:v>
                </c:pt>
                <c:pt idx="36">
                  <c:v>51.45</c:v>
                </c:pt>
                <c:pt idx="37">
                  <c:v>327.44</c:v>
                </c:pt>
                <c:pt idx="38">
                  <c:v>1801.6259999999997</c:v>
                </c:pt>
                <c:pt idx="39">
                  <c:v>358.33600000000001</c:v>
                </c:pt>
                <c:pt idx="40">
                  <c:v>74.02</c:v>
                </c:pt>
                <c:pt idx="41">
                  <c:v>1334.5940000000001</c:v>
                </c:pt>
                <c:pt idx="42">
                  <c:v>1489.71</c:v>
                </c:pt>
                <c:pt idx="43">
                  <c:v>1420.5540000000001</c:v>
                </c:pt>
                <c:pt idx="44">
                  <c:v>1542.5289999999998</c:v>
                </c:pt>
                <c:pt idx="45">
                  <c:v>821.21599999999989</c:v>
                </c:pt>
                <c:pt idx="46">
                  <c:v>1237.2080000000001</c:v>
                </c:pt>
                <c:pt idx="47">
                  <c:v>438.16800000000001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86C8-4A45-B5C4-51152D0C3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127343"/>
        <c:axId val="1065653135"/>
      </c:lineChart>
      <c:catAx>
        <c:axId val="11411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53135"/>
        <c:crosses val="autoZero"/>
        <c:auto val="1"/>
        <c:lblAlgn val="ctr"/>
        <c:lblOffset val="100"/>
        <c:noMultiLvlLbl val="0"/>
      </c:catAx>
      <c:valAx>
        <c:axId val="106565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85913-D862-485D-A748-15AB35428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, Steven" refreshedDate="45194.98147997685" createdVersion="8" refreshedVersion="8" minRefreshableVersion="3" recordCount="2564" xr:uid="{46654FF7-5F24-4B92-A86A-F659FFF4C3D0}">
  <cacheSource type="worksheet">
    <worksheetSource ref="A1:AE2565" sheet="Data"/>
  </cacheSource>
  <cacheFields count="31">
    <cacheField name="Order Date" numFmtId="0">
      <sharedItems/>
    </cacheField>
    <cacheField name="Year-Month" numFmtId="0">
      <sharedItems count="48">
        <s v="2011-01"/>
        <s v="2011-02"/>
        <s v="2011-03"/>
        <s v="2011-04"/>
        <s v="2011-05"/>
        <s v="2011-06"/>
        <s v="2011-07"/>
        <s v="2011-08"/>
        <s v="2011-09"/>
        <s v="2011-10"/>
        <s v="2011-11"/>
        <s v="2011-12"/>
        <s v="2012-01"/>
        <s v="2012-02"/>
        <s v="2012-03"/>
        <s v="2012-04"/>
        <s v="2012-05"/>
        <s v="2012-06"/>
        <s v="2012-07"/>
        <s v="2012-08"/>
        <s v="2012-09"/>
        <s v="2012-10"/>
        <s v="2012-11"/>
        <s v="2012-12"/>
        <s v="2013-01"/>
        <s v="2013-02"/>
        <s v="2013-03"/>
        <s v="2013-04"/>
        <s v="2013-05"/>
        <s v="2013-06"/>
        <s v="2013-07"/>
        <s v="2013-08"/>
        <s v="2013-09"/>
        <s v="2013-10"/>
        <s v="2013-11"/>
        <s v="2013-12"/>
        <s v="2014-01"/>
        <s v="2014-02"/>
        <s v="2014-03"/>
        <s v="2014-04"/>
        <s v="2014-05"/>
        <s v="2014-06"/>
        <s v="2014-07"/>
        <s v="2014-08"/>
        <s v="2014-09"/>
        <s v="2014-10"/>
        <s v="2014-11"/>
        <s v="2014-12"/>
      </sharedItems>
    </cacheField>
    <cacheField name="Order Date Year" numFmtId="0">
      <sharedItems containsSemiMixedTypes="0" containsString="0" containsNumber="1" containsInteger="1" minValue="2011" maxValue="2014"/>
    </cacheField>
    <cacheField name="Order Date Month" numFmtId="0">
      <sharedItems containsSemiMixedTypes="0" containsString="0" containsNumber="1" containsInteger="1" minValue="1" maxValue="12"/>
    </cacheField>
    <cacheField name="Order Date Day" numFmtId="0">
      <sharedItems containsSemiMixedTypes="0" containsString="0" containsNumber="1" containsInteger="1" minValue="1" maxValue="31"/>
    </cacheField>
    <cacheField name="Ship Date" numFmtId="0">
      <sharedItems/>
    </cacheField>
    <cacheField name="Ship Date Year" numFmtId="0">
      <sharedItems containsSemiMixedTypes="0" containsString="0" containsNumber="1" containsInteger="1" minValue="2011" maxValue="2015"/>
    </cacheField>
    <cacheField name="Ship Date Month" numFmtId="0">
      <sharedItems containsSemiMixedTypes="0" containsString="0" containsNumber="1" containsInteger="1" minValue="1" maxValue="12"/>
    </cacheField>
    <cacheField name="Ship Date Day" numFmtId="0">
      <sharedItems containsSemiMixedTypes="0" containsString="0" containsNumber="1" containsInteger="1" minValue="1" maxValue="31"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/>
    </cacheField>
    <cacheField name="City" numFmtId="0">
      <sharedItems count="1193">
        <s v="Constantine"/>
        <s v="Halle"/>
        <s v="Colmar"/>
        <s v="Farnborough"/>
        <s v="Lima"/>
        <s v="Townsville"/>
        <s v="Lodz"/>
        <s v="Nitra"/>
        <s v="Manila"/>
        <s v="Montr閍l"/>
        <s v="Santa Clara"/>
        <s v="Seoul"/>
        <s v="Magdeburg"/>
        <s v="Portland"/>
        <s v="Los Angeles"/>
        <s v="Takatsuki"/>
        <s v="Managua"/>
        <s v="London"/>
        <s v="Bekasi"/>
        <s v="Virginia Beach"/>
        <s v="Sumy"/>
        <s v="Groningen"/>
        <s v="Ankara"/>
        <s v="Accra"/>
        <s v="Port Harcourt"/>
        <s v="Ningbo"/>
        <s v="Kinshasa"/>
        <s v="Malang"/>
        <s v="Satna"/>
        <s v="Medina"/>
        <s v="Paris"/>
        <s v="Corpus Christi"/>
        <s v="Papakura"/>
        <s v="Elbasan"/>
        <s v="Nantes"/>
        <s v="Bujumbura"/>
        <s v="Seattle"/>
        <s v="Taizhou"/>
        <s v="Muzaffarpur"/>
        <s v="Shenzhen"/>
        <s v="Evanston"/>
        <s v="Dallas"/>
        <s v="Faridabad"/>
        <s v="New York City"/>
        <s v="Fairfield"/>
        <s v="Francisco Beltr鉶"/>
        <s v="Limeira"/>
        <s v="Guangzhou"/>
        <s v="Houston"/>
        <s v="S鉶 Gon鏰lo"/>
        <s v="Dnipropetrovs'k"/>
        <s v="Chennai"/>
        <s v="Caloocan"/>
        <s v="Blumenau"/>
        <s v="Corum"/>
        <s v="Latina"/>
        <s v="Yonkers"/>
        <s v="Jalalabad"/>
        <s v="Erfurt"/>
        <s v="Jackson"/>
        <s v="Bangkok"/>
        <s v="Kigali"/>
        <s v="Meriden"/>
        <s v="Tijuana"/>
        <s v="Adelaide"/>
        <s v="Zhangjiakou"/>
        <s v="Carrefour"/>
        <s v="Cartagena"/>
        <s v="Barcelona"/>
        <s v="Oyonnax"/>
        <s v="Long Beach"/>
        <s v="Bressuire"/>
        <s v="Plovdiv"/>
        <s v="Reggio nell'Emilia"/>
        <s v="San Pedro Sula"/>
        <s v="Wellington"/>
        <s v="Laval"/>
        <s v="Foggia"/>
        <s v="Xiangtan"/>
        <s v="Barretos"/>
        <s v="La Crau"/>
        <s v="Alcobendas"/>
        <s v="Evreux"/>
        <s v="Drancy"/>
        <s v="Gaziantep"/>
        <s v="Lagos"/>
        <s v="Resistencia"/>
        <s v="Huzhou"/>
        <s v="Stockton-on-Tees"/>
        <s v="Suzhou"/>
        <s v="Apopa"/>
        <s v="Wausau"/>
        <s v="Ballarat"/>
        <s v="Pescara"/>
        <s v="Berlin"/>
        <s v="Sterlitamak"/>
        <s v="San Diego"/>
        <s v="Bordeaux"/>
        <s v="Yangon"/>
        <s v="Santiago de los Caballeros"/>
        <s v="Pforzheim"/>
        <s v="Pontes e Lacerda"/>
        <s v="Karlsruhe"/>
        <s v="Argenteuil"/>
        <s v="San Pedro"/>
        <s v="Almelo"/>
        <s v="Corlu"/>
        <s v="Orange"/>
        <s v="Sabzevar"/>
        <s v="Burnaby"/>
        <s v="Frankfurt"/>
        <s v="Lowell"/>
        <s v="Chicago"/>
        <s v="Kanpur"/>
        <s v="Lunel"/>
        <s v="Al Hufuf"/>
        <s v="Birmingham"/>
        <s v="Basel"/>
        <s v="Chisinau"/>
        <s v="San Jose"/>
        <s v="Gulu"/>
        <s v="Whangarei"/>
        <s v="Durgapur"/>
        <s v="Recklinghausen"/>
        <s v="Huntsville"/>
        <s v="Dhaka"/>
        <s v="Jammu"/>
        <s v="Tehran"/>
        <s v="Roseville"/>
        <s v="Bonn"/>
        <s v="Watertown"/>
        <s v="Tongchuan"/>
        <s v="Parma"/>
        <s v="Shanghai"/>
        <s v="Toamasina"/>
        <s v="Reading"/>
        <s v="Copiap?Atacama"/>
        <s v="Ponferrada"/>
        <s v="Medan"/>
        <s v="Zaporizhzhya"/>
        <s v="San Francisco"/>
        <s v="Lublin"/>
        <s v="Chinandega"/>
        <s v="Olathe"/>
        <s v="Delgado"/>
        <s v="Vilnius"/>
        <s v="Asheville"/>
        <s v="David"/>
        <s v="Katowice"/>
        <s v="Can Tho"/>
        <s v="San Pedro de Macor韘"/>
        <s v="Avignon"/>
        <s v="Santiago del Estero"/>
        <s v="Perpignan"/>
        <s v="Hanoi"/>
        <s v="Bogot?Bogota"/>
        <s v="Obreg髇"/>
        <s v="Stuttgart"/>
        <s v="Le髇"/>
        <s v="Milpa Alta"/>
        <s v="Hefei"/>
        <s v="Baghdad"/>
        <s v="Guarapuava"/>
        <s v="Mesa"/>
        <s v="Weifang"/>
        <s v="Tasikmalaya"/>
        <s v="Zanjan"/>
        <s v="Raleigh"/>
        <s v="Drogobych"/>
        <s v="Daegu"/>
        <s v="Arusha"/>
        <s v="Bah韆 Blanca"/>
        <s v="Istanbul"/>
        <s v="Bhopal"/>
        <s v="Aligarh"/>
        <s v="Soyapango"/>
        <s v="Lons-le-Saunier"/>
        <s v="Samarinda"/>
        <s v="Philadelphia"/>
        <s v="Rovigo"/>
        <s v="Bezerros"/>
        <s v="Palermo"/>
        <s v="Timisoara"/>
        <s v="Amsterdam"/>
        <s v="Leipzig"/>
        <s v="Santo Domingo"/>
        <s v="Puebla"/>
        <s v="Albertville"/>
        <s v="Haltom City"/>
        <s v="Jacksonville"/>
        <s v="Recife"/>
        <s v="Harare"/>
        <s v="Venice"/>
        <s v="Mexico City"/>
        <s v="Bulawayo"/>
        <s v="Aulnay-sous-Bois"/>
        <s v="Antananarivo"/>
        <s v="Swindon"/>
        <s v="Agra"/>
        <s v="Pontoise"/>
        <s v="Rome"/>
        <s v="Runcorn"/>
        <s v="Mardin"/>
        <s v="Melbourne"/>
        <s v="Dar es Salaam"/>
        <s v="Fayetteville"/>
        <s v="San Miguelito"/>
        <s v="Pindamonhangaba"/>
        <s v="La Paz"/>
        <s v="Yichun"/>
        <s v="Denizli"/>
        <s v="Potenza"/>
        <s v="Pune"/>
        <s v="Milan"/>
        <s v="Bhilai"/>
        <s v="Vigo"/>
        <s v="Lubumbashi"/>
        <s v="Villa Nueva"/>
        <s v="Ixtapaluca"/>
        <s v="Bologna"/>
        <s v="Oslo"/>
        <s v="Aix-en-Provence"/>
        <s v="Brindisi"/>
        <s v="Zagreb"/>
        <s v="Mackay"/>
        <s v="Cairo"/>
        <s v="San Luis Potos?San Luis Potos?Mexico"/>
        <s v="Scottsdale"/>
        <s v="Santa Barbara"/>
        <s v="Edinburgh"/>
        <s v="Toowoomba"/>
        <s v="Oxford"/>
        <s v="Adana"/>
        <s v="Consolaci髇 del Sur"/>
        <s v="Maracaibo"/>
        <s v="The Hague"/>
        <s v="Panama City"/>
        <s v="Brandenburg"/>
        <s v="Miami"/>
        <s v="Kismaayo"/>
        <s v="Angers"/>
        <s v="Jakarta"/>
        <s v="Minneapolis"/>
        <s v="Chongqing"/>
        <s v="Widnes"/>
        <s v="Fujisawa"/>
        <s v="Homs"/>
        <s v="Chitungwiza"/>
        <s v="Bandung"/>
        <s v="Hamburg"/>
        <s v="Fort Worth"/>
        <s v="Brisbane"/>
        <s v="La Vega"/>
        <s v="Miguel Hidalgo"/>
        <s v="Sydney"/>
        <s v="Hampton"/>
        <s v="Uppsala"/>
        <s v="Guarenas"/>
        <s v="Zabol"/>
        <s v="Ensenada"/>
        <s v="Bandar-e Anzali"/>
        <s v="Pretoria"/>
        <s v="Semarang"/>
        <s v="Springfield"/>
        <s v="Haninge"/>
        <s v="Chengdu"/>
        <s v="Phnom Penh"/>
        <s v="Hidalgo"/>
        <s v="Bamenda"/>
        <s v="Tianjin"/>
        <s v="Tegucigalpa"/>
        <s v="Onitsha"/>
        <s v="Aachen"/>
        <s v="Taizz"/>
        <s v="Baltimore"/>
        <s v="Fiumicino"/>
        <s v="Sangli"/>
        <s v="Kahramanmaras"/>
        <s v="Ibagu?Tolima"/>
        <s v="Jeddah"/>
        <s v="Delhi"/>
        <s v="Vienna"/>
        <s v="Kermanshah"/>
        <s v="Monroe"/>
        <s v="Porirua"/>
        <s v="Paterson"/>
        <s v="Izmir"/>
        <s v="Rochester"/>
        <s v="Buenos Aires"/>
        <s v="Ufa"/>
        <s v="Shantou"/>
        <s v="Salvador"/>
        <s v="Canberra"/>
        <s v="Munster"/>
        <s v="Cuscatancingo"/>
        <s v="Caloundra"/>
        <s v="Wuppertal"/>
        <s v="Ashdod"/>
        <s v="Madrid"/>
        <s v="Hilden"/>
        <s v="Chico"/>
        <s v="Albury"/>
        <s v="Sanming"/>
        <s v="Rach Gia"/>
        <s v="Jos"/>
        <s v="Marina di Carrara"/>
        <s v="York"/>
        <s v="Choluteca"/>
        <s v="Ludwigshafen am Rhein"/>
        <s v="Cambridge"/>
        <s v="Kuala Terengganu"/>
        <s v="Ulhasnagar"/>
        <s v="Palo Negro"/>
        <s v="Bundaberg"/>
        <s v="Moers"/>
        <s v="Raipur"/>
        <s v="Grasse"/>
        <s v="Ratlam"/>
        <s v="Castelldefels"/>
        <s v="Santiago de Cuba"/>
        <s v="Franconville"/>
        <s v="Surabaya"/>
        <s v="Wollongong"/>
        <s v="Hialeah"/>
        <s v="Auckland"/>
        <s v="Leverkusen"/>
        <s v="Amman"/>
        <s v="Torre髇"/>
        <s v="Forster"/>
        <s v="Johannesburg"/>
        <s v="Evry"/>
        <s v="Cape Coast"/>
        <s v="Tangier"/>
        <s v="Canc鷑"/>
        <s v="Antsiranana"/>
        <s v="Esquina"/>
        <s v="Fuengirola"/>
        <s v="Escuintla"/>
        <s v="Gold Coast"/>
        <s v="Xiamen"/>
        <s v="Bijie"/>
        <s v="Gothenburg"/>
        <s v="Carrara"/>
        <s v="Ho Chi Minh City"/>
        <s v="Lusaka"/>
        <s v="Kasama"/>
        <s v="Shuangcheng"/>
        <s v="Choloma"/>
        <s v="Chaoyang"/>
        <s v="Marysville"/>
        <s v="Richmond"/>
        <s v="Mbandaka"/>
        <s v="Geraldton"/>
        <s v="Stockholm"/>
        <s v="Dakar"/>
        <s v="Bishkek"/>
        <s v="Estel?Estel?Nicaragua"/>
        <s v="Luanda"/>
        <s v="Villa Canales"/>
        <s v="Guadalajara"/>
        <s v="Sacramento"/>
        <s v="Martigues"/>
        <s v="Tbilisi"/>
        <s v="Alexandria"/>
        <s v="Dresden"/>
        <s v="Noisy-le-Sec"/>
        <s v="Acayucan"/>
        <s v="Vannes"/>
        <s v="Sumar?S鉶 Paulo"/>
        <s v="Tallahassee"/>
        <s v="Salamanca"/>
        <s v="Newcastle"/>
        <s v="Ziguinchor"/>
        <s v="Patiala"/>
        <s v="Oca馻"/>
        <s v="Ipswich"/>
        <s v="Kathmandu"/>
        <s v="Lancaster"/>
        <s v="M閞ida"/>
        <s v="Mersin"/>
        <s v="Kano"/>
        <s v="Changchun"/>
        <s v="Newark"/>
        <s v="Chihuahua"/>
        <s v="Baku"/>
        <s v="Bihar Sharif"/>
        <s v="Depok"/>
        <s v="Burlington"/>
        <s v="Arnsberg"/>
        <s v="Lorain"/>
        <s v="Roanne"/>
        <s v="Montauban"/>
        <s v="Bourges"/>
        <s v="Plymouth"/>
        <s v="Albany"/>
        <s v="Sanya"/>
        <s v="San Salvador"/>
        <s v="Meudon"/>
        <s v="Bangalore"/>
        <s v="Kayseri"/>
        <s v="Arbil"/>
        <s v="Munich"/>
        <s v="Taranto"/>
        <s v="Huizhou"/>
        <s v="Singapore"/>
        <s v="Nakuru"/>
        <s v="Aragua韓a"/>
        <s v="Sincan"/>
        <s v="Brest"/>
        <s v="Roeselare"/>
        <s v="Jiutepec"/>
        <s v="Rajkot"/>
        <s v="Fresno"/>
        <s v="Glendale"/>
        <s v="Hot Springs"/>
        <s v="Huangshan"/>
        <s v="Silao"/>
        <s v="Oklahoma City"/>
        <s v="Wheeling"/>
        <s v="Tlaquepaque"/>
        <s v="Eastbourne"/>
        <s v="Cienfuegos"/>
        <s v="Kaluga"/>
        <s v="Eau Claire"/>
        <s v="Upper Hutt"/>
        <s v="Dayr az Zawr"/>
        <s v="Andover"/>
        <s v="Mogadishu"/>
        <s v="Detroit"/>
        <s v="Unna"/>
        <s v="Lome"/>
        <s v="Shagamu"/>
        <s v="Vlaardingen"/>
        <s v="Margate"/>
        <s v="Datong"/>
        <s v="Lisbon"/>
        <s v="Saint-Michel-sur-Orge"/>
        <s v="Sancti Sp韗itus"/>
        <s v="Whyalla"/>
        <s v="Tecom醤"/>
        <s v="Sonsonate"/>
        <s v="Mejicanos"/>
        <s v="Barnsley"/>
        <s v="Thies Nones"/>
        <s v="Astana"/>
        <s v="Essen"/>
        <s v="Manzanillo"/>
        <s v="Saltillo"/>
        <s v="Bremen"/>
        <s v="Cuttack"/>
        <s v="Montevideo"/>
        <s v="Bursa"/>
        <s v="Sevran"/>
        <s v="San Luis R韔 Colorado"/>
        <s v="Wuxi"/>
        <s v="Panipat"/>
        <s v="Antalya"/>
        <s v="Taipei"/>
        <s v="Orizaba"/>
        <s v="Ad Diwaniyah"/>
        <s v="Santiago"/>
        <s v="Anaheim"/>
        <s v="Cergy"/>
        <s v="Pantin"/>
        <s v="Garoua"/>
        <s v="Vassouras"/>
        <s v="Kunming"/>
        <s v="Danville"/>
        <s v="Coacalco"/>
        <s v="Tawau"/>
        <s v="Fort Lauderdale"/>
        <s v="Taldyqorghan"/>
        <s v="Exeter"/>
        <s v="Shiraz"/>
        <s v="Mixco"/>
        <s v="Maputo"/>
        <s v="Kerman"/>
        <s v="Manukau City"/>
        <s v="Bur Sudan"/>
        <s v="Messaad"/>
        <s v="Nacka"/>
        <s v="Matur韓"/>
        <s v="Nikopol'"/>
        <s v="Indianapolis"/>
        <s v="Dire Dawa"/>
        <s v="Wagga Wagga"/>
        <s v="C髍doba"/>
        <s v="Krefeld"/>
        <s v="Ugep"/>
        <s v="Ju醨ez"/>
        <s v="Marion"/>
        <s v="Santa Catarina"/>
        <s v="Lanester"/>
        <s v="Den Helder"/>
        <s v="Damaturu"/>
        <s v="Lyon"/>
        <s v="Yao"/>
        <s v="Panevezys"/>
        <s v="Cologne"/>
        <s v="Cairns"/>
        <s v="Cannes"/>
        <s v="Santa Ana"/>
        <s v="Durban"/>
        <s v="Guayaquil"/>
        <s v="Balne醨io Cambori?Santa Catarina"/>
        <s v="Ara鏰tuba"/>
        <s v="Hermosillo"/>
        <s v="Sivas"/>
        <s v="Al Minya"/>
        <s v="Kisumu"/>
        <s v="Qingdao"/>
        <s v="Taiyuan"/>
        <s v="Cincinnati"/>
        <s v="A鐄"/>
        <s v="Indaiatuba"/>
        <s v="Diyarbakir"/>
        <s v="Abadan"/>
        <s v="Quincy"/>
        <s v="Garforth"/>
        <s v="Tel Aviv"/>
        <s v="Strasbourg"/>
        <s v="Stourbridge"/>
        <s v="Ahvaz"/>
        <s v="Toulon"/>
        <s v="Yogyakarta"/>
        <s v="La Ceiba"/>
        <s v="Pinar del R韔"/>
        <s v="Valenciennes"/>
        <s v="Siping"/>
        <s v="Thornton"/>
        <s v="Nueva Gerona"/>
        <s v="La Celle-Saint-Cloud"/>
        <s v="Solapur"/>
        <s v="Huehuetenango"/>
        <s v="Uskudar"/>
        <s v="Abidjan"/>
        <s v="Ljubljana"/>
        <s v="Guanambi"/>
        <s v="Lille"/>
        <s v="Nanterre"/>
        <s v="Nashville"/>
        <s v="Beykoz"/>
        <s v="Huambo"/>
        <s v="Douarnenez"/>
        <s v="Quetzaltenango"/>
        <s v="Southaven"/>
        <s v="Magnitogorsk"/>
        <s v="Trabzon"/>
        <s v="San Andr閟 Tuxtla"/>
        <s v="Ludhiana"/>
        <s v="Lismore"/>
        <s v="Bornova"/>
        <s v="Rugby"/>
        <s v="Madero"/>
        <s v="Jhansi"/>
        <s v="Tipitapa"/>
        <s v="Irapuato"/>
        <s v="Arlington"/>
        <s v="Livingstone"/>
        <s v="Mangalore"/>
        <s v="Kukatpalli"/>
        <s v="Velletri"/>
        <s v="Mwanza"/>
        <s v="Braila"/>
        <s v="Targu Mures"/>
        <s v="Getafe"/>
        <s v="Coventry"/>
        <s v="Masaya"/>
        <s v="El Tigre"/>
        <s v="Belleville"/>
        <s v="Ajmer"/>
        <s v="Ibadan"/>
        <s v="Bras韑ia"/>
        <s v="Zapopan"/>
        <s v="Meyzieu"/>
        <s v="Lahore"/>
        <s v="Arak"/>
        <s v="Homyel'"/>
        <s v="Cheltenham"/>
        <s v="Taubat?S鉶 Paulo"/>
        <s v="S鉶 Paulo"/>
        <s v="Shenyang"/>
        <s v="Bradford"/>
        <s v="Bath"/>
        <s v="Bayeux"/>
        <s v="Oak Park"/>
        <s v="Detmold"/>
        <s v="Coimbatore"/>
        <s v="Ilorin"/>
        <s v="Korba"/>
        <s v="Christchurch"/>
        <s v="Albi"/>
        <s v="Pertuis"/>
        <s v="Vitrolles"/>
        <s v="Mysore"/>
        <s v="Rosario"/>
        <s v="Inglewood"/>
        <s v="Acu馻"/>
        <s v="Rabat"/>
        <s v="Radom"/>
        <s v="Kalundborg"/>
        <s v="Granada"/>
        <s v="Yancheng"/>
        <s v="Garbsen"/>
        <s v="Palembang"/>
        <s v="Palmerston North"/>
        <s v="Gisborne"/>
        <s v="Istres"/>
        <s v="Daloa"/>
        <s v="Hobart"/>
        <s v="Casablanca"/>
        <s v="Turin"/>
        <s v="Perth"/>
        <s v="Northampton"/>
        <s v="Columbus"/>
        <s v="Antwerp"/>
        <s v="Rillieux-la-Pape"/>
        <s v="Sibiu"/>
        <s v="Wasquehal"/>
        <s v="Helmond"/>
        <s v="Tucson"/>
        <s v="Catia La Mar"/>
        <s v="Stockton"/>
        <s v="Beijing"/>
        <s v="Matola"/>
        <s v="Bottrop"/>
        <s v="Fatehpur"/>
        <s v="Ilam"/>
        <s v="Porto"/>
        <s v="Jerusalem"/>
        <s v="Visakhapatnam"/>
        <s v="Bridgetown"/>
        <s v="Huaiyin"/>
        <s v="Namur"/>
        <s v="Aurora"/>
        <s v="Dordrecht"/>
        <s v="Guelma"/>
        <s v="Bengkulu"/>
        <s v="Jember"/>
        <s v="Villahermosa"/>
        <s v="Mendoza"/>
        <s v="Southend-on-Sea"/>
        <s v="Rogers"/>
        <s v="Wilson"/>
        <s v="Atakpame"/>
        <s v="Vitry-sur-Seine"/>
        <s v="Barra Mansa"/>
        <s v="Belgorod"/>
        <s v="Lewiston"/>
        <s v="Progreso"/>
        <s v="Sunbury"/>
        <s v="Kars"/>
        <s v="Daejeon"/>
        <s v="Riyadh"/>
        <s v="Kent"/>
        <s v="Bideford"/>
        <s v="Changshu"/>
        <s v="Mopti"/>
        <s v="Nieuwegein"/>
        <s v="Guwahati"/>
        <s v="Offenburg"/>
        <s v="Palaiseau"/>
        <s v="Mashhad"/>
        <s v="Gubkin"/>
        <s v="Ndola"/>
        <s v="Louisville"/>
        <s v="Ilopango"/>
        <s v="Lakewood"/>
        <s v="Rotterdam"/>
        <s v="Chandigarh"/>
        <s v="Bendigo"/>
        <s v="La Romana"/>
        <s v="Kharkiv"/>
        <s v="Tirunelveli"/>
        <s v="Ribeir鉶 Preto"/>
        <s v="Ajaccio"/>
        <s v="Copenhagen"/>
        <s v="Pekanbaru"/>
        <s v="Poza Rica de Hidalgo"/>
        <s v="Naples"/>
        <s v="Amadora"/>
        <s v="Petr髉olis"/>
        <s v="Spijkenisse"/>
        <s v="Duque de Caxias"/>
        <s v="Valence"/>
        <s v="Jayapura"/>
        <s v="Frederiksberg"/>
        <s v="Mandurah"/>
        <s v="Dubbo"/>
        <s v="Clinton"/>
        <s v="Logan"/>
        <s v="Laiyang"/>
        <s v="Florence"/>
        <s v="Langen"/>
        <s v="Hohhot"/>
        <s v="Massy"/>
        <s v="Tlalpan"/>
        <s v="Bento Gon鏰lves"/>
        <s v="Sale"/>
        <s v="Nagpur"/>
        <s v="Toluca"/>
        <s v="Kawasaki"/>
        <s v="Rochdale"/>
        <s v="Cardiff"/>
        <s v="Paran?Entre R韔s"/>
        <s v="Tampa"/>
        <s v="Solihull"/>
        <s v="Omaha"/>
        <s v="Freeport"/>
        <s v="Balikpapan"/>
        <s v="Teziutl醤"/>
        <s v="San Francisco de Macor韘"/>
        <s v="Quer閠aro"/>
        <s v="Tokyo"/>
        <s v="Shijiazhuang"/>
        <s v="Puerto Padre"/>
        <s v="Tuxtla Guti閞rez"/>
        <s v="Ciego de 羦ila"/>
        <s v="Heilbronn"/>
        <s v="Blois"/>
        <s v="Kawagoe"/>
        <s v="Indaial"/>
        <s v="Dorsten"/>
        <s v="Novo Gama"/>
        <s v="Glasgow"/>
        <s v="Kilwinning"/>
        <s v="Roswell"/>
        <s v="Cangzhou"/>
        <s v="Nanchong"/>
        <s v="Elx"/>
        <s v="Rotorua"/>
        <s v="Westminster"/>
        <s v="Manchester"/>
        <s v="Nairobi"/>
        <s v="Livry-Gargan"/>
        <s v="Jaipur"/>
        <s v="Coral Springs"/>
        <s v="George"/>
        <s v="Contramaestre"/>
        <s v="Dos Quebradas"/>
        <s v="Caxias do Sul"/>
        <s v="G髆ez Palacio"/>
        <s v="Jodhpur"/>
        <s v="Albacete"/>
        <s v="Toledo"/>
        <s v="Cape Town"/>
        <s v="Bo"/>
        <s v="Kaspiysk"/>
        <s v="Pasadena"/>
        <s v="Marly-le-Roi"/>
        <s v="Dublin"/>
        <s v="Petapa"/>
        <s v="Soweto"/>
        <s v="Whitby"/>
        <s v="Colombo"/>
        <s v="Nottingham"/>
        <s v="Oruro"/>
        <s v="Marseille"/>
        <s v="Jinja"/>
        <s v="Phoenix"/>
        <s v="Wolfsburg"/>
        <s v="Dumai"/>
        <s v="Xiaogan"/>
        <s v="Alphen aan den Rijn"/>
        <s v="Cesena"/>
        <s v="Lincoln"/>
        <s v="Granollers"/>
        <s v="Bognor Regis"/>
        <s v="Doetinchem"/>
        <s v="Matagalpa"/>
        <s v="Luoyang"/>
        <s v="Chaguanas"/>
        <s v="Thousand Oaks"/>
        <s v="Milwaukee"/>
        <s v="Erlangen"/>
        <s v="Kabul"/>
        <s v="Dongguan"/>
        <s v="Vincennes"/>
        <s v="Bagneux"/>
        <s v="Haikou"/>
        <s v="Tourcoing"/>
        <s v="Enugu"/>
        <s v="Lakeville"/>
        <s v="Santander"/>
        <s v="Macei?Alagoas"/>
        <s v="Hayange"/>
        <s v="Ikot Ekpene"/>
        <s v="Kalyan"/>
        <s v="Ashgabat"/>
        <s v="Lanzhou"/>
        <s v="S鉶 Leopoldo"/>
        <s v="Nzerekore"/>
        <s v="Aurangabad"/>
        <s v="Marikina"/>
        <s v="Basra"/>
        <s v="Buzau"/>
        <s v="Asyut"/>
        <s v="Vancouver"/>
        <s v="Fort Portal"/>
        <s v="Borazjan"/>
        <s v="Chimoio"/>
        <s v="Saveh"/>
        <s v="Durango"/>
        <s v="Bayamo"/>
        <s v="Freiburg"/>
        <s v="Taupo"/>
        <s v="Morelia"/>
        <s v="Moorhead"/>
        <s v="Nanning"/>
        <s v="San Crist骲al de Las Casas"/>
        <s v="Chatou"/>
        <s v="Balikesir"/>
        <s v="Zabrze"/>
        <s v="Hagen"/>
        <s v="Salzburg"/>
        <s v="Beaune"/>
        <s v="Hamm"/>
        <s v="Makhachkala"/>
        <s v="Bamako"/>
        <s v="Galati"/>
        <s v="Cleveland"/>
        <s v="Espoo"/>
        <s v="Waterbury"/>
        <s v="Reynosa"/>
        <s v="Troy"/>
        <s v="Poznan"/>
        <s v="Mulhouse"/>
        <s v="Kaduna"/>
        <s v="Olympia"/>
        <s v="Torre del Greco"/>
        <s v="Waiblingen"/>
        <s v="Brentwood"/>
        <s v="Portmore"/>
        <s v="Swansea"/>
        <s v="Batna"/>
        <s v="Amatitl醤"/>
        <s v="Hangzhou"/>
        <s v="Marlborough"/>
        <s v="Saint-Louis"/>
        <s v="Warri"/>
        <s v="Epinal"/>
        <s v="Columbia"/>
        <s v="Franklin"/>
        <s v="Brownsville"/>
        <s v="Le Plessis-Robinson"/>
        <s v="Charlotte"/>
        <s v="Memphis"/>
        <s v="Benin City"/>
        <s v="Regina"/>
        <s v="Blackpool"/>
        <s v="Apodaca"/>
        <s v="Maiduguri"/>
        <s v="Chorzow"/>
        <s v="Sesto San Giovanni"/>
        <s v="Wattrelos"/>
        <s v="Hanover"/>
        <s v="Tyler"/>
        <s v="Beira"/>
        <s v="Manizales"/>
        <s v="Avion"/>
        <s v="Libreville"/>
        <s v="Turkmenabat"/>
        <s v="Leeds"/>
        <s v="Arauca"/>
        <s v="Kuala Lumpur"/>
        <s v="Las Tunas"/>
        <s v="Ardabil"/>
        <s v="Czestochowa"/>
        <s v="C醨denas"/>
        <s v="Assen"/>
        <s v="Guilin"/>
        <s v="Registro"/>
        <s v="Murcia"/>
        <s v="Worcester"/>
        <s v="Holgu韓"/>
        <s v="Niamey"/>
        <s v="Hilversum"/>
        <s v="Miramar"/>
        <s v="Osh"/>
        <s v="Hastings"/>
        <s v="Tamarac"/>
        <s v="Tampico"/>
        <s v="Tournai"/>
        <s v="Lohne"/>
        <s v="Nelson"/>
        <s v="Corbeil-Essonnes"/>
        <s v="Edmonton"/>
        <s v="Oceanside"/>
        <s v="Uvarovo"/>
        <s v="Lowestoft"/>
        <s v="Trujillo"/>
        <s v="Atlanta"/>
        <s v="Poltava"/>
        <s v="Narbonne"/>
        <s v="Nanchang"/>
        <s v="Jilin"/>
        <s v="Khartoum"/>
        <s v="Toulouse"/>
        <s v="Al Muharraq"/>
        <s v="El Progreso"/>
        <s v="Geelong"/>
        <s v="Northwich"/>
        <s v="Armidale"/>
        <s v="Murray Bridge"/>
        <s v="Niagara Falls"/>
        <s v="Chilpancingo"/>
        <s v="Mildura"/>
        <s v="Coyoac醤"/>
        <s v="Carrollton"/>
        <s v="Portici"/>
        <s v="Bajos de Haina"/>
        <s v="羐uas Lindas de Goi醩"/>
        <s v="Westland"/>
        <s v="Myslowice"/>
        <s v="Tangshan"/>
        <s v="Dieppe"/>
        <s v="Nellore"/>
        <s v="Stavanger"/>
        <s v="Thiruvananthapuram"/>
        <s v="Palma Soriano"/>
        <s v="Bonneuil-sur-Marne"/>
        <s v="Curitiba"/>
        <s v="New Plymouth"/>
        <s v="Monterrey"/>
        <s v="Puyang"/>
        <s v="Pueblo"/>
        <s v="Quetta"/>
        <s v="Donets'k"/>
        <s v="Matadi"/>
        <s v="La Seyne-sur-Mer"/>
        <s v="Port Macquarie"/>
        <s v="Abha"/>
        <s v="Gawler"/>
        <s v="Fes"/>
        <s v="Turgutlu"/>
        <s v="Lawrence"/>
        <s v="Traralgon"/>
        <s v="Brampton"/>
        <s v="Breda"/>
        <s v="Maidenhead"/>
        <s v="Henderson"/>
        <s v="Juiz de Fora"/>
        <s v="Chingola"/>
        <s v="Mississauga"/>
        <s v="Slupsk"/>
        <s v="Musoma"/>
        <s v="Erzurum"/>
        <s v="Utrecht"/>
        <s v="Jinan"/>
        <s v="Herat"/>
        <s v="Lafayette"/>
        <s v="Santa Cruz de la Sierra"/>
        <s v="Bokaro"/>
        <s v="Minden"/>
        <s v="Valencia"/>
        <s v="Waterlooville"/>
        <s v="Cavaillon"/>
        <s v="Puente Alto"/>
        <s v="Roodepoort"/>
        <s v="Bagnolet"/>
        <s v="Khorramabad"/>
        <s v="Djougou"/>
        <s v="Moa"/>
        <s v="Napier"/>
        <s v="San Francisco del Rinc髇"/>
        <s v="Kendari"/>
        <s v="Bijapur"/>
        <s v="Kollam"/>
        <s v="Pereira"/>
        <s v="Le Blanc-Mesnil"/>
        <s v="Great Falls"/>
        <s v="Thika"/>
        <s v="Stralsund"/>
        <s v="Iskenderun"/>
        <s v="Brumado"/>
        <s v="Draguignan"/>
        <s v="Griffith"/>
        <s v="Chelyabinsk"/>
        <s v="Sheffield"/>
        <s v="Sparks"/>
        <s v="Dar Chioukh"/>
        <s v="Ain Oussera"/>
        <s v="Uman'"/>
        <s v="Goi鈔ia"/>
        <s v="Smyrna"/>
        <s v="Launceston"/>
        <s v="Montenegro"/>
        <s v="Arraij醤"/>
        <s v="Clamart"/>
        <s v="Santa Rosa"/>
        <s v="Mesquite"/>
        <s v="Vitoria"/>
        <s v="Qom"/>
        <s v="Zamora"/>
        <s v="Moreno Valley"/>
        <s v="Independence"/>
        <s v="Darwin"/>
        <s v="Brahmapur"/>
        <s v="Khouribga"/>
        <s v="Hesperia"/>
        <s v="Soissons"/>
        <s v="Pirapora"/>
        <s v="Limoeiro do Norte"/>
        <s v="Fontainebleau"/>
        <s v="Kayes"/>
        <s v="Lucerne"/>
        <s v="Changwon"/>
        <s v="Hove"/>
        <s v="Dunedin"/>
        <s v="Sittard"/>
        <s v="Bowling Green"/>
        <s v="Pharr"/>
        <s v="Paraparaumu"/>
        <s v="Fontaine"/>
        <s v="Luhans'k"/>
        <s v="Alanya"/>
        <s v="Lubbock"/>
        <s v="Uithoorn"/>
        <s v="Austin"/>
        <s v="Barreiras"/>
        <s v="Saint-Denis"/>
        <s v="Chilly-Mazarin"/>
        <s v="Warwick"/>
        <s v="Little Rock"/>
        <s v="Clichy-sous-Bois"/>
        <s v="Puerto La Cruz"/>
        <s v="Surat"/>
        <s v="Banda Aceh"/>
        <s v="Timaru"/>
        <s v="Capannori"/>
        <s v="Marrakech"/>
        <s v="Kashan"/>
        <s v="San Justo"/>
        <s v="Ordu"/>
        <s v="Newport News"/>
        <s v="Decatur"/>
        <s v="Cajazeiras"/>
        <s v="Redditch"/>
        <s v="Rockford"/>
        <s v="Neuilly-sur-Marne"/>
        <s v="San Bernardo"/>
        <s v="Brussels"/>
        <s v="Saint Cloud"/>
        <s v="Chinautla"/>
        <s v="Fukui"/>
        <s v="An Nasiriyah"/>
        <s v="Port Moresby"/>
        <s v="Floriano"/>
        <s v="Medell韓"/>
        <s v="Les Abymes"/>
        <s v="Karlstad"/>
        <s v="Montpellier"/>
        <s v="Kuantan"/>
        <s v="S鉶 Miguel dos Campos"/>
        <s v="Santo Andr?S鉶 Paulo"/>
        <s v="Maroua"/>
        <s v="Valle Hermoso"/>
        <s v="Makati"/>
        <s v="Lugo"/>
        <s v="Chandler"/>
        <s v="Portsmouth"/>
        <s v="Dewas"/>
        <s v="Kampala"/>
        <s v="Pematangsiantar"/>
        <s v="Yueyang"/>
        <s v="Bolingbrook"/>
        <s v="Oldenburg"/>
        <s v="Maring?Parana"/>
        <s v="Villeurbanne"/>
        <s v="Innsbruck"/>
        <s v="Legnano"/>
        <s v="Conflans-Sainte-Honorine"/>
        <s v="Usol'ye-Sibirskoye"/>
        <s v="Qena"/>
        <s v="Anqing"/>
        <s v="Tigard"/>
        <s v="Temirtau"/>
        <s v="Lins"/>
        <s v="Masterton"/>
        <s v="Graja?Maranh鉶"/>
        <s v="Dortmund"/>
        <s v="Elazig"/>
        <s v="Victoria"/>
        <s v="Broken Hill"/>
        <s v="Soledad D韊z Guti閞rez"/>
        <s v="Stoke-on-Trent"/>
        <s v="Pocatello"/>
        <s v="Saint-Nazaire"/>
        <s v="Le Petit-Quevilly"/>
        <s v="Seremban"/>
        <s v="Chemnitz"/>
        <s v="Pulheim"/>
        <s v="San Juan"/>
        <s v="Villavicencio"/>
        <s v="Beni Suef"/>
        <s v="Guarapari"/>
        <s v="Rasht"/>
        <s v="Aalst"/>
        <s v="Echuca"/>
        <s v="Amravati"/>
        <s v="Ravenna"/>
        <s v="Itaja?Santa Catarina"/>
        <s v="Huaibei"/>
        <s v="Lake Elsinore"/>
        <s v="Oshawa"/>
        <s v="Marbella"/>
        <s v="Murfreesboro"/>
        <s v="Durg"/>
        <s v="Rennes"/>
        <s v="Busan"/>
        <s v="Mumbai"/>
        <s v="Malayer"/>
        <s v="Melton"/>
        <s v="Les Clayes-sous-Bois"/>
        <s v="Prague"/>
        <s v="Montesson"/>
        <s v="Tlalnepantla"/>
        <s v="Ranchi"/>
        <s v="Oran"/>
        <s v="Kisangani"/>
        <s v="Gaziemir"/>
        <s v="Mombasa"/>
        <s v="Reutlingen"/>
        <s v="Badalona"/>
        <s v="Alice Springs"/>
        <s v="Kirsehir"/>
        <s v="Parintins"/>
        <s v="Srinagar"/>
        <s v="Roissy-en-Brie"/>
        <s v="Batman"/>
        <s v="Tongi"/>
        <s v="Cainta"/>
        <s v="Nowra"/>
        <s v="Bagcilar"/>
        <s v="Najafabad"/>
        <s v="Diadema"/>
        <s v="Bom Jesus da Lapa"/>
        <s v="Ivanovo"/>
        <s v="Hyderabad"/>
        <s v="Wolverhampton"/>
        <s v="Aba"/>
        <s v="Boscoreale"/>
        <s v="Denver"/>
        <s v="Solna"/>
        <s v="Ruda Slaska"/>
        <s v="Gwalior"/>
        <s v="Mechelen"/>
        <s v="Jo鉶 Pessoa"/>
        <s v="Creil"/>
        <s v="Courbevoie"/>
        <s v="Pasig"/>
        <s v="Liaocheng"/>
        <s v="Schwerin"/>
        <s v="San Juan del R韔"/>
        <s v="Neunkirchen"/>
        <s v="Wetzlar"/>
        <s v="Cirebon"/>
        <s v="Cessnock"/>
        <s v="Valladolid"/>
        <s v="Stakhanov"/>
        <s v="Xining"/>
        <s v="Montgomery"/>
        <s v="Maisons-Alfort"/>
        <s v="Castanhal"/>
        <s v="Milford"/>
        <s v="Vallauris"/>
        <s v="Kassala"/>
        <s v="Aylesbury"/>
        <s v="Algiers"/>
        <s v="Bogor"/>
        <s v="Darmstadt"/>
        <s v="Harbin"/>
        <s v="Luts'k"/>
        <s v="Karnal"/>
        <s v="Bragan鏰 Paulista"/>
        <s v="Las Vegas"/>
        <s v="Lisichansk"/>
        <s v="Laredo"/>
        <s v="Bristol"/>
        <s v="Karbala'"/>
        <s v="Geneva"/>
        <s v="Sindelfingen"/>
        <s v="Kolwezi"/>
        <s v="Stockport"/>
        <s v="Herne"/>
        <s v="Saint-Priest"/>
        <s v="Briton Ferry"/>
        <s v="Cranston"/>
        <s v="Santar閙"/>
        <s v="Montes Claros"/>
        <s v="Carcassonne"/>
        <s v="Villenave-d'Ornon"/>
        <s v="Eindhoven"/>
      </sharedItems>
    </cacheField>
    <cacheField name="State" numFmtId="0">
      <sharedItems containsBlank="1" count="581">
        <s v="Constantine"/>
        <s v="North Rhine-Westphalia"/>
        <s v="Alsace"/>
        <s v="England"/>
        <s v="Lima (city)"/>
        <s v="Queensland"/>
        <s v="Lodz"/>
        <s v="Nitra"/>
        <s v="National Capital"/>
        <s v="Quebec"/>
        <s v="Villa Clara"/>
        <s v="Seoul"/>
        <s v="Saxony-Anhalt"/>
        <s v="Oregon"/>
        <s v="California"/>
        <s v="Osaka"/>
        <s v="Managua"/>
        <s v="Jawa Barat"/>
        <s v="Virginia"/>
        <s v="Sumy"/>
        <s v="Groningen"/>
        <s v="Ankara"/>
        <s v="Greater Accra"/>
        <s v="Rivers"/>
        <s v="Zhejiang"/>
        <s v="Kinshasa"/>
        <s v="Jawa Timur"/>
        <s v="Madhya Pradesh"/>
        <s v="Ohio"/>
        <s v="Ile-de-France"/>
        <s v="Texas"/>
        <s v="Auckland"/>
        <s v="Elbasan"/>
        <s v="Pays de la Loire"/>
        <s v="Bujumbura-Mairie"/>
        <s v="Washington"/>
        <s v="Jiangsu"/>
        <s v="Bihar"/>
        <s v="Guangdong"/>
        <s v="Illinois"/>
        <s v="Haryana"/>
        <s v="New York"/>
        <s v="Connecticut"/>
        <s v="Parana"/>
        <s v="S鉶 Paulo"/>
        <s v="Rio de Janeiro"/>
        <s v="Dnipropetrovs'k"/>
        <s v="Tamil Nadu"/>
        <s v="Santa Catarina"/>
        <s v="Corum"/>
        <s v="Lazio"/>
        <s v="Nangarhar"/>
        <s v="Thuringia"/>
        <s v="Mississippi"/>
        <s v="Bangkok"/>
        <s v="Kigali"/>
        <s v="Baja California"/>
        <s v="South Australia"/>
        <s v="Hebei"/>
        <s v="Ouest"/>
        <s v="Murcia"/>
        <s v="Catalonia"/>
        <s v="Rh鬾e-Alpes"/>
        <s v="Poitou-Charentes"/>
        <s v="Plovdiv"/>
        <s v="Emilia-Romagna"/>
        <s v="Cort閟"/>
        <s v="Wellington"/>
        <s v="Apulia"/>
        <s v="Hunan"/>
        <s v="Provence-Alpes-C魌e d'Azur"/>
        <s v="Madrid"/>
        <s v="Upper Normandy"/>
        <s v="Gaziantep"/>
        <s v="Lagos"/>
        <s v="Chaco"/>
        <s v="Gansu"/>
        <s v="San Salvador"/>
        <s v="Wisconsin"/>
        <s v="Victoria"/>
        <s v="Abruzzi"/>
        <s v="Berlin"/>
        <s v="Bashkortostan"/>
        <s v="Aquitaine"/>
        <s v="Yangon"/>
        <s v="Santiago"/>
        <s v="Baden-W黵ttemberg"/>
        <s v="Mato Grosso"/>
        <s v="Calabarzon"/>
        <s v="Overijssel"/>
        <s v="Tekirdag"/>
        <s v="New South Wales"/>
        <s v="Razavi Khorasan"/>
        <s v="British Columbia"/>
        <s v="Hesse"/>
        <s v="Massachusetts"/>
        <s v="Uttar Pradesh"/>
        <s v="Languedoc-Roussillon"/>
        <s v="Ash Sharqiyah"/>
        <s v="Basel-Stadt"/>
        <s v="Chisinau"/>
        <s v="Gulu"/>
        <s v="Northland"/>
        <s v="Maharashtra"/>
        <s v="Dhaka"/>
        <s v="Jammu and Kashmir"/>
        <s v="Tehran"/>
        <s v="Shaanxi"/>
        <s v="Shanghai"/>
        <s v="Atsinanana"/>
        <s v="Pennsylvania"/>
        <s v="Chile"/>
        <s v="Castile and Le髇"/>
        <s v="Sumatera Utara"/>
        <s v="Zaporizhzhya"/>
        <s v="Lublin"/>
        <s v="Chinandega"/>
        <s v="Kansas"/>
        <s v="Vilnius"/>
        <s v="North Carolina"/>
        <s v="Chiriqu?Panama"/>
        <s v="Silesia"/>
        <s v="T?nh C?n Th?"/>
        <s v="San Pedro de Macor韘"/>
        <s v="Santiago del Estero"/>
        <s v="Th? D?H?N?i"/>
        <s v="Colombia"/>
        <s v="Sonora"/>
        <s v="Le髇"/>
        <s v="Distrito Federal"/>
        <s v="Anhui"/>
        <s v="Baghdad"/>
        <s v="Arizona"/>
        <s v="Shandong"/>
        <s v="Zanjan"/>
        <s v="L'viv"/>
        <s v="Daegu"/>
        <s v="Arusha"/>
        <s v="Provincia de Buenos Aires"/>
        <s v="Istanbul"/>
        <s v="Franche-Comt?France"/>
        <s v="Kalimantan Timur"/>
        <s v="Veneto"/>
        <s v="Pernambuco"/>
        <s v="Sicily"/>
        <s v="Timis"/>
        <s v="North Holland"/>
        <s v="Saxony"/>
        <s v="Santo Domingo"/>
        <s v="Puebla"/>
        <s v="Harare"/>
        <s v="Bulawayo"/>
        <s v="Analamanga"/>
        <s v="Mardin"/>
        <s v="Dar Es Salaam"/>
        <s v="Panama"/>
        <s v="Baja California Sur"/>
        <s v="Jiangxi"/>
        <s v="Denizli"/>
        <s v="Basilicata"/>
        <s v="Lombardy"/>
        <s v="Chhattisgarh"/>
        <s v="Galicia"/>
        <s v="Katanga"/>
        <s v="Guatemala"/>
        <s v="M閤ico"/>
        <s v="Oslo"/>
        <s v="Grad Zagreb"/>
        <s v="Al Qahirah"/>
        <m/>
        <s v="Scotland"/>
        <s v="Adana"/>
        <s v="Pinar del R韔"/>
        <s v="Zulia"/>
        <s v="South Holland"/>
        <s v="Brandenburg"/>
        <s v="Florida"/>
        <s v="Jubbada Hoose"/>
        <s v="Jakarta"/>
        <s v="Minnesota"/>
        <s v="Chongqing"/>
        <s v="Kanagawa"/>
        <s v="Hims"/>
        <s v="Hamburg"/>
        <s v="La Vega"/>
        <s v="Uppsala"/>
        <s v="Miranda"/>
        <s v="Sistan Va Baluchestan"/>
        <s v="Gilan"/>
        <s v="Gauteng"/>
        <s v="Jawa Tengah"/>
        <s v="Missouri"/>
        <s v="Stockholm"/>
        <s v="Sichuan"/>
        <s v="Phnom Penh"/>
        <s v="Michoac醤"/>
        <s v="Nord-Ouest"/>
        <s v="Tianjin"/>
        <s v="Francisco Moraz醤"/>
        <s v="Anambra"/>
        <s v="Ta'izz"/>
        <s v="Maryland"/>
        <s v="Kahramanmaras"/>
        <s v="Makkah"/>
        <s v="Delhi"/>
        <s v="Vienna"/>
        <s v="Kermanshah"/>
        <s v="Louisiana"/>
        <s v="Guanajuato"/>
        <s v="New Jersey"/>
        <s v="Izmir"/>
        <s v="Buenos Aires"/>
        <s v="Bahia"/>
        <s v="Australian Capital Territory"/>
        <s v="Lower Saxony"/>
        <s v="Southern"/>
        <s v="Fujian"/>
        <s v="Ki阯 Giang"/>
        <s v="Plateau"/>
        <s v="Tuscany"/>
        <s v="Choluteca"/>
        <s v="Rhineland-Palatinate"/>
        <s v="Trengganu"/>
        <s v="Aragua"/>
        <s v="Santiago de Cuba"/>
        <s v="Al Madinah"/>
        <s v="'Amman"/>
        <s v="Coahuila"/>
        <s v="Central"/>
        <s v="Tanger-T閠ouan"/>
        <s v="Quintana Roo"/>
        <s v="Diana"/>
        <s v="Corrientes"/>
        <s v="Andalus韆"/>
        <s v="Escuintla"/>
        <s v="Guizhou"/>
        <s v="V鋝tra G鰐aland"/>
        <s v="Ho Ch?Minh City"/>
        <s v="Lusaka"/>
        <s v="Northern"/>
        <s v="Heilongjiang"/>
        <s v="Jilin"/>
        <s v="Indiana"/>
        <s v="Equateur"/>
        <s v="Western Australia"/>
        <s v="Dakar"/>
        <s v="Bishkek"/>
        <s v="Luanda"/>
        <s v="Jalisco"/>
        <s v="Tbilisi"/>
        <s v="Al Iskandariyah"/>
        <s v="West Bengal"/>
        <s v="Veracruz"/>
        <s v="Brittany"/>
        <s v="Brazil"/>
        <s v="Ziguinchor"/>
        <s v="Punjab"/>
        <s v="Norte de Santander"/>
        <s v="Yucat醤"/>
        <s v="Mersin"/>
        <s v="Kano"/>
        <s v="Delaware"/>
        <s v="Chihuahua"/>
        <s v="Baki"/>
        <s v="Vermont"/>
        <s v="Midi-Pyr閚閑s"/>
        <s v="Centre"/>
        <s v="Hainan"/>
        <s v="Karnataka"/>
        <s v="Kayseri"/>
        <s v="Arbil"/>
        <s v="Bavaria"/>
        <s v="Singapore"/>
        <s v="Rift Valley"/>
        <s v="Tocantins"/>
        <s v="Brest"/>
        <s v="West Flanders"/>
        <s v="Morelos"/>
        <s v="Gujarat"/>
        <s v="Arkansas"/>
        <s v="Oklahoma"/>
        <s v="Cienfuegos"/>
        <s v="Kaluga"/>
        <s v="Dayr Az Zawr"/>
        <s v="Banaadir"/>
        <s v="Michigan"/>
        <s v="Maritime"/>
        <s v="Ogun"/>
        <s v="Shanxi"/>
        <s v="Lisboa"/>
        <s v="Sancti Sp韗itus"/>
        <s v="Colima"/>
        <s v="Sonsonate"/>
        <s v="Thies"/>
        <s v="Astana"/>
        <s v="Granma"/>
        <s v="Bremen"/>
        <s v="Odisha"/>
        <s v="Montevideo"/>
        <s v="Bursa"/>
        <s v="Antalya"/>
        <s v="Taipei City"/>
        <s v="Al Qadisiyah"/>
        <s v="Nord"/>
        <s v="Yunnan"/>
        <s v="Sabah"/>
        <s v="Almaty"/>
        <s v="Fars"/>
        <s v="Cidade De Maputo"/>
        <s v="Kerman"/>
        <s v="Red Sea"/>
        <s v="Djelfa"/>
        <s v="Monagas"/>
        <s v="Dire Dawa"/>
        <s v="Cross River"/>
        <s v="Nuevo Le髇"/>
        <s v="Yobe"/>
        <s v="Panevezys"/>
        <s v="Santa Ana"/>
        <s v="Kwazulu-natal"/>
        <s v="Guayas"/>
        <s v="Sivas"/>
        <s v="Al Minya"/>
        <s v="Bol韛ar"/>
        <s v="Nyanza"/>
        <s v="Rio Grande do Norte"/>
        <s v="Diyarbakir"/>
        <s v="Khuzestan"/>
        <s v="Tel Aviv"/>
        <s v="Yogyakarta"/>
        <s v="Atl醤tida"/>
        <s v="Nord-Pas-de-Calais"/>
        <s v="Colorado"/>
        <s v="Isla de la Juventud"/>
        <s v="Huehuetenango"/>
        <s v="Lagunes"/>
        <s v="Ljubljana"/>
        <s v="Tennessee"/>
        <s v="Huambo"/>
        <s v="Quezaltenango"/>
        <s v="Chelyabinsk"/>
        <s v="Trabzon"/>
        <s v="Tamaulipas"/>
        <s v="Telangana"/>
        <s v="Mwanza"/>
        <s v="Braila"/>
        <s v="Mures"/>
        <s v="Masaya"/>
        <s v="Anzo醫egui"/>
        <s v="Rajasthan"/>
        <s v="Oyo"/>
        <s v="Federal District"/>
        <s v="Markazi"/>
        <s v="Homyel'"/>
        <s v="Liaoning"/>
        <s v="Lower Normandy"/>
        <s v="Kwara"/>
        <s v="Canterbury"/>
        <s v="Santa Fe"/>
        <s v="Rabat-Sal?Zemmour-Zaer"/>
        <s v="Masovia"/>
        <s v="Zealand"/>
        <s v="Sumatera Selatan"/>
        <s v="Manawatu-Wanganui"/>
        <s v="Gisborne"/>
        <s v="Haut-Sassandra"/>
        <s v="Kentucky"/>
        <s v="Tasmania"/>
        <s v="Grand Casablanca"/>
        <s v="Piedmont"/>
        <s v="Georgia"/>
        <s v="Antwerp"/>
        <s v="Sibiu"/>
        <s v="North Brabant"/>
        <s v="Vargas"/>
        <s v="Beijing"/>
        <s v="Maputo"/>
        <s v="Ilam"/>
        <s v="Porto"/>
        <s v="Jerusalem"/>
        <s v="Andhra Pradesh"/>
        <s v="Saint Michael"/>
        <s v="Namur"/>
        <s v="Guelma"/>
        <s v="Bengkulu"/>
        <s v="Tabasco"/>
        <s v="Mendoza"/>
        <s v="Plateaux"/>
        <s v="Belgorod"/>
        <s v="Maine"/>
        <s v="Kars"/>
        <s v="Daejeon"/>
        <s v="Ar Riyad"/>
        <s v="Mopti"/>
        <s v="Utrecht"/>
        <s v="Assam"/>
        <s v="Copperbelt"/>
        <s v="Chandigarh"/>
        <s v="La Romana"/>
        <s v="Kharkiv"/>
        <s v="Corsica"/>
        <s v="Hovedstaden"/>
        <s v="Riau"/>
        <s v="Campania"/>
        <s v="Papua"/>
        <s v="Utah"/>
        <s v="Inner Mongolia"/>
        <s v="Rio Grande do Sul"/>
        <s v="Fukuoka"/>
        <s v="Wales"/>
        <s v="Argentina"/>
        <s v="Nebraska"/>
        <s v="Duarte"/>
        <s v="Quer閠aro"/>
        <s v="Tokyo"/>
        <s v="Las Tunas"/>
        <s v="Chiapas"/>
        <s v="Ciego de 羦ila"/>
        <s v="Saitama"/>
        <s v="Goi醩"/>
        <s v="Valenciana"/>
        <s v="Bay of Plenty"/>
        <s v="Nairobi"/>
        <s v="Western Cape"/>
        <s v="Risaralda"/>
        <s v="Durango"/>
        <s v="Castile-La Mancha"/>
        <s v="Dagestan"/>
        <s v="Dublin"/>
        <s v="Ontario"/>
        <s v="Oruro"/>
        <s v="Jinja"/>
        <s v="Hubei"/>
        <s v="Gelderland"/>
        <s v="Matagalpa"/>
        <s v="Chaguanas"/>
        <s v="Kabul"/>
        <s v="Enugu"/>
        <s v="Cantabria"/>
        <s v="Lorraine"/>
        <s v="Akwa Ibom"/>
        <s v="Ashgabat"/>
        <s v="Nz閞閗or?Guinea"/>
        <s v="Al Basrah"/>
        <s v="Buzau"/>
        <s v="Asyut"/>
        <s v="Kabarole"/>
        <s v="Bushehr"/>
        <s v="Manica"/>
        <s v="Waikato"/>
        <s v="Guangxi"/>
        <s v="Balikesir"/>
        <s v="Salzburg"/>
        <s v="Burgundy"/>
        <s v="Bamako"/>
        <s v="Galati"/>
        <s v="Uusimaa"/>
        <s v="Greater Poland"/>
        <s v="Kaduna"/>
        <s v="Saint Catherine"/>
        <s v="Batna"/>
        <s v="Saint-Louis"/>
        <s v="Delta"/>
        <s v="Edo"/>
        <s v="Saskatchewan"/>
        <s v="Borno"/>
        <s v="Sofala"/>
        <s v="Caldas"/>
        <s v="Estuaire"/>
        <s v="Lebap"/>
        <s v="Arauca"/>
        <s v="Kuala Lumpur"/>
        <s v="Ardabil"/>
        <s v="Matanzas"/>
        <s v="Drenthe"/>
        <s v="Holgu韓"/>
        <s v="Niamey"/>
        <s v="Osh"/>
        <s v="Hawke's Bay"/>
        <s v="Hainaut"/>
        <s v="Nelson"/>
        <s v="Alberta"/>
        <s v="Tambov"/>
        <s v="La Libertad"/>
        <s v="Poltava"/>
        <s v="Khartoum"/>
        <s v="Muharraq"/>
        <s v="Yoro"/>
        <s v="Guerrero"/>
        <s v="San Crist骲al"/>
        <s v="Rogaland"/>
        <s v="Kerala"/>
        <s v="Taranaki"/>
        <s v="Henan"/>
        <s v="Baluchistan"/>
        <s v="Donetsk"/>
        <s v="Bas-Congo"/>
        <s v="'Asir"/>
        <s v="South Carolina"/>
        <s v="F鑣-Boulemane"/>
        <s v="Manisa"/>
        <s v="Minas Gerais"/>
        <s v="Pomerania"/>
        <s v="Mara"/>
        <s v="Erzurum"/>
        <s v="Hirat"/>
        <s v="Santa Cruz"/>
        <s v="Jharkhand"/>
        <s v="Lorestan"/>
        <s v="Donga"/>
        <s v="Sulawesi Tenggara"/>
        <s v="Montana"/>
        <s v="Mecklenburg-Vorpommern"/>
        <s v="Hatay"/>
        <s v="Nevada"/>
        <s v="Cherkasy"/>
        <s v="Quind韔"/>
        <s v="Basque Country"/>
        <s v="Qom"/>
        <s v="Northern Territory"/>
        <s v="Chaouia-Ouardigha"/>
        <s v="Picardy"/>
        <s v="Cear?Brazil"/>
        <s v="Kayes"/>
        <s v="Lucerne"/>
        <s v="Gyeongsangnam"/>
        <s v="Otago"/>
        <s v="Limburg"/>
        <s v="Luhans'k"/>
        <s v="Rhode Island"/>
        <s v="Aceh"/>
        <s v="Marrakech-Tensift-El Haouz"/>
        <s v="Esfahan"/>
        <s v="Ordu"/>
        <s v="Para韇a"/>
        <s v="Brussels"/>
        <s v="Fukui"/>
        <s v="Dhi Qar"/>
        <s v="Piau?Brazil"/>
        <s v="Antioquia"/>
        <s v="Guadeloupe"/>
        <s v="V鋜mland"/>
        <s v="Pahang"/>
        <s v="Alagoas"/>
        <s v="Extreme-Nord"/>
        <s v="Kampala"/>
        <s v="Tyrol"/>
        <s v="Uttarakhand"/>
        <s v="Irkutsk"/>
        <s v="Qina"/>
        <s v="Qaraghandy"/>
        <s v="Alabama"/>
        <s v="Elazig"/>
        <s v="San Luis Potos?Mexico"/>
        <s v="Idaho"/>
        <s v="Negeri Sembilan"/>
        <s v="San Juan"/>
        <s v="Meta"/>
        <s v="Bani Suwayf"/>
        <s v="Esp韗ito Santo"/>
        <s v="East Flanders"/>
        <s v="Busan"/>
        <s v="Hamadan"/>
        <s v="Prague"/>
        <s v="Oran"/>
        <s v="Orientale"/>
        <s v="Coast"/>
        <s v="Kirsehir"/>
        <s v="Amazonas"/>
        <s v="Batman"/>
        <s v="Ivanovo"/>
        <s v="Sindh"/>
        <s v="Abia"/>
        <s v="Saarland"/>
        <s v="Qinghai"/>
        <s v="Par?Brazil"/>
        <s v="Kassala"/>
        <s v="Alger"/>
        <s v="Volyn"/>
        <s v="Karbala'"/>
        <s v="Geneva"/>
      </sharedItems>
    </cacheField>
    <cacheField name="Country" numFmtId="0">
      <sharedItems containsBlank="1" count="117">
        <s v="Algeria"/>
        <s v="Germany"/>
        <s v="France"/>
        <s v="United Kingdom"/>
        <s v="Peru"/>
        <s v="Australia"/>
        <s v="Poland"/>
        <s v="Slovakia"/>
        <s v="Philippines"/>
        <s v="Canada"/>
        <s v="Cuba"/>
        <s v="South Korea"/>
        <s v="United States"/>
        <s v="Japan"/>
        <s v="Nicaragua"/>
        <s v="Indonesia"/>
        <s v="Ukraine"/>
        <s v="Netherlands"/>
        <s v="Turkey"/>
        <s v="Ghana"/>
        <s v="Nigeria"/>
        <s v="China"/>
        <s v="Democratic Republic of the Congo"/>
        <s v="India"/>
        <s v="New Zealand"/>
        <s v="Albania"/>
        <s v="Burundi"/>
        <s v="Brazil"/>
        <s v="Italy"/>
        <s v="Afghanistan"/>
        <s v="Thailand"/>
        <s v="Rwanda"/>
        <s v="Mexico"/>
        <s v="Haiti"/>
        <s v="Spain"/>
        <s v="Bulgaria"/>
        <s v="Honduras"/>
        <s v="Argentina"/>
        <s v="El Salvador"/>
        <s v="Russia"/>
        <s v="Myanmar (Burma)"/>
        <s v="Dominican Republic"/>
        <s v="Iran"/>
        <s v="Saudi Arabia"/>
        <s v="Switzerland"/>
        <s v="Moldova"/>
        <s v="Uganda"/>
        <s v="Bangladesh"/>
        <s v="Madagascar"/>
        <m/>
        <s v="Lithuania"/>
        <s v="Vietnam"/>
        <s v="Iraq"/>
        <s v="Tanzania"/>
        <s v="Romania"/>
        <s v="Zimbabwe"/>
        <s v="Panama"/>
        <s v="Guatemala"/>
        <s v="Norway"/>
        <s v="Croatia"/>
        <s v="Egypt"/>
        <s v="LATAM"/>
        <s v="Venezuela"/>
        <s v="Somalia"/>
        <s v="Syria"/>
        <s v="Sweden"/>
        <s v="South Africa"/>
        <s v="Cambodia"/>
        <s v="Cameroon"/>
        <s v="Yemen"/>
        <s v="Austria"/>
        <s v="Israel"/>
        <s v="Malaysia"/>
        <s v="Jordan"/>
        <s v="Morocco"/>
        <s v="Zambia"/>
        <s v="Senegal"/>
        <s v="Kyrgyzstan"/>
        <s v="Angola"/>
        <s v="Georgia"/>
        <s v="Colombia"/>
        <s v="Nepal"/>
        <s v="Azerbaijan"/>
        <s v="Singapore"/>
        <s v="Kenya"/>
        <s v="Belarus"/>
        <s v="Belgium"/>
        <s v="Togo"/>
        <s v="Portugal"/>
        <s v="Kazakhstan"/>
        <s v="Uruguay"/>
        <s v="Taiwan"/>
        <s v="Chile"/>
        <s v="Mozambique"/>
        <s v="Sudan"/>
        <s v="Ethiopia"/>
        <s v="Ecuador"/>
        <s v="Cote d'Ivoire"/>
        <s v="Slovenia"/>
        <s v="Pakistan"/>
        <s v="Denmark"/>
        <s v="Barbados"/>
        <s v="Mali"/>
        <s v="Sierra Leone"/>
        <s v="Ireland"/>
        <s v="Bolivia"/>
        <s v="Trinidad and Tobago"/>
        <s v="Turkmenistan"/>
        <s v="Finland"/>
        <s v="Jamaica"/>
        <s v="Gabon"/>
        <s v="Niger"/>
        <s v="Bahrain"/>
        <s v="Benin"/>
        <s v="Papua New Guinea"/>
        <s v="Guadeloupe"/>
        <s v="Czech Republic"/>
      </sharedItems>
    </cacheField>
    <cacheField name="Postal Code" numFmtId="0">
      <sharedItems containsBlank="1" containsMixedTypes="1" containsNumber="1" containsInteger="1" minValue="1752" maxValue="98502"/>
    </cacheField>
    <cacheField name="Market" numFmtId="0">
      <sharedItems/>
    </cacheField>
    <cacheField name="Region" numFmtId="0">
      <sharedItems count="43">
        <s v="Africa"/>
        <s v="Central"/>
        <s v="North"/>
        <s v="South"/>
        <s v="Oceania"/>
        <s v="EMEA"/>
        <s v="Southeast Asia"/>
        <s v="Canada"/>
        <s v="Caribbean"/>
        <s v="North Asia"/>
        <s v="West"/>
        <s v="Central Asia"/>
        <s v="East"/>
        <s v="FUR-CH-10003697"/>
        <s v="TEC-CO-10000222"/>
        <s v="OFF-PA-10004313"/>
        <s v="OFF-EN-10003511"/>
        <s v="Office Supplies"/>
        <s v="OFF-LA-10003422"/>
        <s v="OFF-SU-10002466"/>
        <s v="TEC-AC-10001076"/>
        <s v="OFF-AR-10003551"/>
        <s v="Technology"/>
        <s v="OFF-ST-10002122"/>
        <s v="OFF-PA-10004385"/>
        <s v="OFF-AR-10002583"/>
        <s v="OFF-SU-10004662"/>
        <s v="OFF-PA-10002418"/>
        <s v="OFF-SME-10001718"/>
        <s v="OFF-ST-10001890"/>
        <s v="FUR-FU-10001765"/>
        <s v="TEC-CO-10004406"/>
        <s v="TEC-PH-10000237"/>
        <s v="TEC-CO-10001177"/>
        <s v="FUR-CH-10001492"/>
        <s v="OFF-SU-10003082"/>
        <s v="OFF-BI-10001662"/>
        <s v="TEC-AC-10001410"/>
        <s v="OFF-FA-10002991"/>
        <s v="TEC-MA-10001859"/>
        <s v="OFF-AR-10002882"/>
        <s v="OFF-LA-10002199"/>
        <s v="FUR-FU-10001175"/>
      </sharedItems>
    </cacheField>
    <cacheField name="Product ID" numFmtId="0">
      <sharedItems/>
    </cacheField>
    <cacheField name="Category" numFmtId="0">
      <sharedItems count="22">
        <s v="Office Supplies"/>
        <s v="Technology"/>
        <s v="Furniture"/>
        <s v="Chairs"/>
        <s v="Copiers"/>
        <s v="Paper"/>
        <s v="Envelopes"/>
        <s v="Binney &amp; Smith Highlighters, Easy-Erase"/>
        <s v="Labels"/>
        <s v="Supplies"/>
        <s v="Cuisinart Stove, Black"/>
        <s v="Accessories"/>
        <s v="Art"/>
        <s v="Motorola Signal Booster, with Caller ID"/>
        <s v="Storage"/>
        <s v="Sharp Personal Copier, High-Speed"/>
        <s v="Furnishings"/>
        <s v="Phones"/>
        <s v="Green Bar Note Cards, 8.5 x 11"/>
        <s v="Binders"/>
        <s v="Fasteners"/>
        <s v="Machines"/>
      </sharedItems>
    </cacheField>
    <cacheField name="Sub-Category" numFmtId="0">
      <sharedItems containsMixedTypes="1" containsNumber="1" minValue="78.642399999999995" maxValue="2509.36"/>
    </cacheField>
    <cacheField name="Product Name" numFmtId="0">
      <sharedItems containsMixedTypes="1" containsNumber="1" minValue="1" maxValue="920.88" longText="1"/>
    </cacheField>
    <cacheField name="Sales" numFmtId="0">
      <sharedItems containsMixedTypes="1" containsNumber="1" minValue="0" maxValue="4899.93"/>
    </cacheField>
    <cacheField name="Quantity" numFmtId="0">
      <sharedItems containsSemiMixedTypes="0" containsString="0" containsNumber="1" minValue="0" maxValue="426.58"/>
    </cacheField>
    <cacheField name="Discount" numFmtId="0">
      <sharedItems containsSemiMixedTypes="0" containsString="0" containsNumber="1" minValue="-916.71776" maxValue="395.94"/>
    </cacheField>
    <cacheField name="Profit" numFmtId="0">
      <sharedItems containsMixedTypes="1" containsNumber="1" minValue="-2380.35" maxValue="2400.9657000000002"/>
    </cacheField>
    <cacheField name="Shipping Cost" numFmtId="0">
      <sharedItems containsBlank="1" containsMixedTypes="1" containsNumber="1" minValue="0.03" maxValue="835.57"/>
    </cacheField>
    <cacheField name="Order Priority" numFmtId="0">
      <sharedItems containsBlank="1" containsMixedTypes="1" containsNumber="1" minValue="9.15" maxValue="9.15"/>
    </cacheField>
    <cacheField name="Unnamed: 24" numFmtId="0">
      <sharedItems containsBlank="1"/>
    </cacheField>
    <cacheField name="Unnamed: 25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4">
  <r>
    <s v="1/1/2011"/>
    <x v="0"/>
    <n v="2011"/>
    <n v="1"/>
    <n v="1"/>
    <s v="6/1/2011"/>
    <n v="2011"/>
    <n v="6"/>
    <n v="1"/>
    <s v="Standard Class"/>
    <s v="TB-11280"/>
    <s v="Toby Braunhardt"/>
    <s v="Consumer"/>
    <x v="0"/>
    <x v="0"/>
    <x v="0"/>
    <m/>
    <s v="Africa"/>
    <x v="0"/>
    <s v="OFF-TEN-10000025"/>
    <x v="0"/>
    <s v="Storage"/>
    <s v="Tenex Lockers, Blue"/>
    <n v="408.3"/>
    <n v="2"/>
    <n v="0"/>
    <n v="106.14"/>
    <n v="35.46"/>
    <s v="Medium"/>
    <m/>
    <m/>
  </r>
  <r>
    <s v="1/2/2011"/>
    <x v="0"/>
    <n v="2011"/>
    <n v="1"/>
    <n v="2"/>
    <s v="7/2/2011"/>
    <n v="2011"/>
    <n v="7"/>
    <n v="2"/>
    <s v="Standard Class"/>
    <s v="IM-15055"/>
    <s v="Ionia McGrath"/>
    <s v="Consumer"/>
    <x v="1"/>
    <x v="1"/>
    <x v="1"/>
    <m/>
    <s v="EU"/>
    <x v="1"/>
    <s v="OFF-BI-10001249"/>
    <x v="0"/>
    <s v="Binders"/>
    <s v="Acco Hole Reinforcements, Recycled"/>
    <n v="21.06"/>
    <n v="3"/>
    <n v="0"/>
    <n v="10.53"/>
    <n v="1.86"/>
    <s v="Medium"/>
    <m/>
    <m/>
  </r>
  <r>
    <s v="1/3/2011"/>
    <x v="0"/>
    <n v="2011"/>
    <n v="1"/>
    <n v="3"/>
    <s v="8/3/2011"/>
    <n v="2011"/>
    <n v="8"/>
    <n v="3"/>
    <s v="Standard Class"/>
    <s v="CM-12235"/>
    <s v="Chris McAfee"/>
    <s v="Consumer"/>
    <x v="2"/>
    <x v="2"/>
    <x v="2"/>
    <m/>
    <s v="EU"/>
    <x v="1"/>
    <s v="OFF-AR-10001418"/>
    <x v="0"/>
    <s v="Art"/>
    <s v="BIC Markers, Easy-Erase"/>
    <n v="106.8"/>
    <n v="4"/>
    <n v="0"/>
    <n v="29.88"/>
    <n v="16.48"/>
    <s v="Low"/>
    <m/>
    <m/>
  </r>
  <r>
    <s v="1/3/2011"/>
    <x v="0"/>
    <n v="2011"/>
    <n v="1"/>
    <n v="3"/>
    <s v="6/3/2011"/>
    <n v="2011"/>
    <n v="6"/>
    <n v="3"/>
    <s v="Standard Class"/>
    <s v="TS-21370"/>
    <s v="Todd Sumrall"/>
    <s v="Corporate"/>
    <x v="3"/>
    <x v="3"/>
    <x v="3"/>
    <m/>
    <s v="EU"/>
    <x v="2"/>
    <s v="OFF-AR-10004884"/>
    <x v="0"/>
    <s v="Art"/>
    <s v="Sanford Pens, Fluorescent"/>
    <n v="37.08"/>
    <n v="3"/>
    <n v="0"/>
    <n v="10.35"/>
    <n v="3.55"/>
    <s v="High"/>
    <m/>
    <m/>
  </r>
  <r>
    <s v="1/4/2011"/>
    <x v="0"/>
    <n v="2011"/>
    <n v="1"/>
    <n v="4"/>
    <s v="5/4/2011"/>
    <n v="2011"/>
    <n v="5"/>
    <n v="4"/>
    <s v="Second Class"/>
    <s v="JB-15400"/>
    <s v="Jennifer Braxton"/>
    <s v="Corporate"/>
    <x v="4"/>
    <x v="4"/>
    <x v="4"/>
    <m/>
    <s v="LATAM"/>
    <x v="3"/>
    <s v="TEC-PH-10002871"/>
    <x v="1"/>
    <s v="Phones"/>
    <s v="Motorola Audio Dock, with Caller ID"/>
    <n v="138.696"/>
    <n v="2"/>
    <n v="0.4"/>
    <n v="-25.463999999999999"/>
    <n v="20.399999999999999"/>
    <s v="Medium"/>
    <m/>
    <m/>
  </r>
  <r>
    <s v="1/4/2011"/>
    <x v="0"/>
    <n v="2011"/>
    <n v="1"/>
    <n v="4"/>
    <s v="5/4/2011"/>
    <n v="2011"/>
    <n v="5"/>
    <n v="4"/>
    <s v="Second Class"/>
    <s v="JB-15400"/>
    <s v="Jennifer Braxton"/>
    <s v="Corporate"/>
    <x v="4"/>
    <x v="4"/>
    <x v="4"/>
    <m/>
    <s v="LATAM"/>
    <x v="3"/>
    <s v="OFF-EN-10002226"/>
    <x v="0"/>
    <s v="Envelopes"/>
    <s v="Jiffy Clasp Envelope, Recycled"/>
    <n v="8.7840000000000007"/>
    <n v="3"/>
    <n v="0.4"/>
    <n v="-4.8360000000000003"/>
    <n v="0.32"/>
    <s v="Medium"/>
    <m/>
    <m/>
  </r>
  <r>
    <s v="1/6/2011"/>
    <x v="0"/>
    <n v="2011"/>
    <n v="1"/>
    <n v="6"/>
    <s v="4/6/2011"/>
    <n v="2011"/>
    <n v="4"/>
    <n v="6"/>
    <s v="First Class"/>
    <s v="EB-13930"/>
    <s v="Eric Barreto"/>
    <s v="Consumer"/>
    <x v="5"/>
    <x v="5"/>
    <x v="5"/>
    <m/>
    <s v="APAC"/>
    <x v="4"/>
    <s v="OFF-ST-10004972"/>
    <x v="0"/>
    <s v="Storage"/>
    <s v="Eldon Shelving, Blue"/>
    <n v="58.103999999999999"/>
    <n v="2"/>
    <n v="0.4"/>
    <n v="6.7439999999999998"/>
    <n v="10.37"/>
    <s v="Critical"/>
    <m/>
    <m/>
  </r>
  <r>
    <s v="1/6/2011"/>
    <x v="0"/>
    <n v="2011"/>
    <n v="1"/>
    <n v="6"/>
    <s v="5/6/2011"/>
    <n v="2011"/>
    <n v="5"/>
    <n v="6"/>
    <s v="Standard Class"/>
    <s v="AA-375"/>
    <s v="Allen Armold"/>
    <s v="Consumer"/>
    <x v="6"/>
    <x v="6"/>
    <x v="6"/>
    <m/>
    <s v="EMEA"/>
    <x v="5"/>
    <s v="OFF-IBI-10001640"/>
    <x v="0"/>
    <s v="Binders"/>
    <s v="Ibico Hole Reinforcements, Economy"/>
    <n v="6.99"/>
    <n v="1"/>
    <n v="0"/>
    <n v="3.42"/>
    <n v="0.68"/>
    <s v="High"/>
    <m/>
    <m/>
  </r>
  <r>
    <s v="1/8/2011"/>
    <x v="0"/>
    <n v="2011"/>
    <n v="1"/>
    <n v="8"/>
    <s v="5/8/2011"/>
    <n v="2011"/>
    <n v="5"/>
    <n v="8"/>
    <s v="Standard Class"/>
    <s v="JL-5850"/>
    <s v="John Lucas"/>
    <s v="Consumer"/>
    <x v="7"/>
    <x v="7"/>
    <x v="7"/>
    <m/>
    <s v="EMEA"/>
    <x v="5"/>
    <s v="OFF-CUI-10000140"/>
    <x v="0"/>
    <s v="Appliances"/>
    <s v="Cuisinart Microwave, Silver"/>
    <n v="279.20999999999998"/>
    <n v="1"/>
    <n v="0"/>
    <n v="0"/>
    <n v="16.579999999999998"/>
    <s v="High"/>
    <m/>
    <m/>
  </r>
  <r>
    <s v="1/8/2011"/>
    <x v="0"/>
    <n v="2011"/>
    <n v="1"/>
    <n v="8"/>
    <s v="6/8/2011"/>
    <n v="2011"/>
    <n v="6"/>
    <n v="8"/>
    <s v="Standard Class"/>
    <s v="JF-15565"/>
    <s v="Jill Fjeld"/>
    <s v="Consumer"/>
    <x v="8"/>
    <x v="8"/>
    <x v="8"/>
    <m/>
    <s v="APAC"/>
    <x v="6"/>
    <s v="OFF-PA-10000048"/>
    <x v="0"/>
    <s v="Paper"/>
    <s v="Xerox Memo Slips, Multicolor"/>
    <n v="24.651"/>
    <n v="3"/>
    <n v="0.45"/>
    <n v="-19.359000000000002"/>
    <n v="1.94"/>
    <s v="Medium"/>
    <m/>
    <m/>
  </r>
  <r>
    <s v="1/9/2011"/>
    <x v="0"/>
    <n v="2011"/>
    <n v="1"/>
    <n v="9"/>
    <s v="4/9/2011"/>
    <n v="2011"/>
    <n v="4"/>
    <n v="9"/>
    <s v="Second Class"/>
    <s v="JS-5595"/>
    <s v="Jill Stevenson"/>
    <s v="Corporate"/>
    <x v="9"/>
    <x v="9"/>
    <x v="9"/>
    <m/>
    <s v="Canada"/>
    <x v="7"/>
    <s v="TEC-APP-10002321"/>
    <x v="1"/>
    <s v="Phones"/>
    <s v="Apple Signal Booster, Full Size"/>
    <n v="137.94"/>
    <n v="1"/>
    <n v="0"/>
    <n v="6.87"/>
    <n v="17.43"/>
    <s v="Medium"/>
    <m/>
    <m/>
  </r>
  <r>
    <s v="1/10/2011"/>
    <x v="0"/>
    <n v="2011"/>
    <n v="1"/>
    <n v="10"/>
    <s v="5/10/2011"/>
    <n v="2011"/>
    <n v="5"/>
    <n v="10"/>
    <s v="Standard Class"/>
    <s v="EH-14185"/>
    <s v="Evan Henry"/>
    <s v="Consumer"/>
    <x v="10"/>
    <x v="10"/>
    <x v="10"/>
    <m/>
    <s v="LATAM"/>
    <x v="8"/>
    <s v="TEC-CO-10001177"/>
    <x v="1"/>
    <s v="Copiers"/>
    <s v="HP Fax and Copier, Color"/>
    <n v="231.97512"/>
    <n v="2"/>
    <n v="2E-3"/>
    <n v="43.695120000000003"/>
    <n v="17.809999999999999"/>
    <s v="High"/>
    <m/>
    <m/>
  </r>
  <r>
    <s v="1/11/2011"/>
    <x v="0"/>
    <n v="2011"/>
    <n v="1"/>
    <n v="11"/>
    <s v="2/11/2011"/>
    <n v="2011"/>
    <n v="2"/>
    <n v="11"/>
    <s v="First Class"/>
    <s v="MK-18160"/>
    <s v="Mike Kennedy"/>
    <s v="Consumer"/>
    <x v="11"/>
    <x v="11"/>
    <x v="11"/>
    <m/>
    <s v="APAC"/>
    <x v="9"/>
    <s v="OFF-BI-10001032"/>
    <x v="0"/>
    <s v="Binders"/>
    <s v="Avery Binding Machine, Recycled"/>
    <n v="196.8"/>
    <n v="8"/>
    <n v="0.5"/>
    <n v="-66.959999999999994"/>
    <n v="53.65"/>
    <s v="Critical"/>
    <m/>
    <m/>
  </r>
  <r>
    <s v="1/11/2011"/>
    <x v="0"/>
    <n v="2011"/>
    <n v="1"/>
    <n v="11"/>
    <s v="5/11/2011"/>
    <n v="2011"/>
    <n v="5"/>
    <n v="11"/>
    <s v="Standard Class"/>
    <s v="KD-16270"/>
    <s v="Karen Daniels"/>
    <s v="Consumer"/>
    <x v="12"/>
    <x v="12"/>
    <x v="1"/>
    <m/>
    <s v="EU"/>
    <x v="1"/>
    <s v="OFF-AR-10000184"/>
    <x v="0"/>
    <s v="Art"/>
    <s v="Boston Pencil Sharpener, Water Color"/>
    <n v="160.65"/>
    <n v="5"/>
    <n v="0"/>
    <n v="80.25"/>
    <n v="11.85"/>
    <s v="Medium"/>
    <m/>
    <m/>
  </r>
  <r>
    <s v="1/11/2011"/>
    <x v="0"/>
    <n v="2011"/>
    <n v="1"/>
    <n v="11"/>
    <s v="5/11/2011"/>
    <n v="2011"/>
    <n v="5"/>
    <n v="11"/>
    <s v="Standard Class"/>
    <s v="ND-18370"/>
    <s v="Natalie DeCherney"/>
    <s v="Consumer"/>
    <x v="13"/>
    <x v="13"/>
    <x v="12"/>
    <n v="97206"/>
    <s v="US"/>
    <x v="10"/>
    <s v="TEC-PH-10000673"/>
    <x v="1"/>
    <s v="Phones"/>
    <s v="Plantronics Voyager Pro HD - Bluetooth Headset"/>
    <n v="155.976"/>
    <n v="3"/>
    <n v="0.2"/>
    <n v="54.5916"/>
    <n v="3.74"/>
    <s v="High"/>
    <m/>
    <m/>
  </r>
  <r>
    <s v="1/11/2011"/>
    <x v="0"/>
    <n v="2011"/>
    <n v="1"/>
    <n v="11"/>
    <s v="8/11/2011"/>
    <n v="2011"/>
    <n v="8"/>
    <n v="11"/>
    <s v="Standard Class"/>
    <s v="PL-18925"/>
    <s v="Paul Lucas"/>
    <s v="Home Office"/>
    <x v="14"/>
    <x v="14"/>
    <x v="12"/>
    <n v="90049"/>
    <s v="US"/>
    <x v="10"/>
    <s v="OFF-PA-10004947"/>
    <x v="0"/>
    <s v="Paper"/>
    <s v="Staples"/>
    <n v="21.4"/>
    <n v="5"/>
    <n v="0"/>
    <n v="9.6300000000000008"/>
    <n v="0.92"/>
    <s v="Medium"/>
    <m/>
    <m/>
  </r>
  <r>
    <s v="1/12/2011"/>
    <x v="0"/>
    <n v="2011"/>
    <n v="1"/>
    <n v="12"/>
    <s v="4/12/2011"/>
    <n v="2011"/>
    <n v="4"/>
    <n v="12"/>
    <s v="Second Class"/>
    <s v="CB-12415"/>
    <s v="Christy Brittain"/>
    <s v="Consumer"/>
    <x v="15"/>
    <x v="15"/>
    <x v="13"/>
    <m/>
    <s v="APAC"/>
    <x v="9"/>
    <s v="FUR-CH-10004049"/>
    <x v="2"/>
    <s v="Chairs"/>
    <s v="SAFCO Bag Chairs, Set of Two"/>
    <n v="103.38"/>
    <n v="2"/>
    <n v="0"/>
    <n v="40.26"/>
    <n v="12.99"/>
    <s v="Medium"/>
    <m/>
    <m/>
  </r>
  <r>
    <s v="1/12/2011"/>
    <x v="0"/>
    <n v="2011"/>
    <n v="1"/>
    <n v="12"/>
    <s v="5/12/2011"/>
    <n v="2011"/>
    <n v="5"/>
    <n v="12"/>
    <s v="Standard Class"/>
    <s v="KA-16525"/>
    <s v="Kelly Andreada"/>
    <s v="Consumer"/>
    <x v="16"/>
    <x v="16"/>
    <x v="14"/>
    <m/>
    <s v="LATAM"/>
    <x v="1"/>
    <s v="OFF-PA-10002363"/>
    <x v="0"/>
    <s v="Paper"/>
    <s v="Eaton Message Books, Recycled"/>
    <n v="27.32"/>
    <n v="2"/>
    <n v="0"/>
    <n v="8.44"/>
    <n v="1.97"/>
    <s v="Medium"/>
    <m/>
    <m/>
  </r>
  <r>
    <s v="2/2/2011"/>
    <x v="1"/>
    <n v="2011"/>
    <n v="2"/>
    <n v="2"/>
    <s v="4/2/2011"/>
    <n v="2011"/>
    <n v="4"/>
    <n v="2"/>
    <s v="First Class"/>
    <s v="JM-15580"/>
    <s v="Jill Matthias"/>
    <s v="Consumer"/>
    <x v="17"/>
    <x v="3"/>
    <x v="3"/>
    <m/>
    <s v="EU"/>
    <x v="2"/>
    <s v="TEC-PH-10004614"/>
    <x v="1"/>
    <s v="Phones"/>
    <s v="Cisco Headset, Full Size"/>
    <n v="161.51400000000001"/>
    <n v="2"/>
    <n v="0.1"/>
    <n v="43.014000000000003"/>
    <n v="49.6"/>
    <s v="High"/>
    <m/>
    <m/>
  </r>
  <r>
    <s v="2/3/2011"/>
    <x v="1"/>
    <n v="2011"/>
    <n v="2"/>
    <n v="3"/>
    <s v="2/3/2011"/>
    <n v="2011"/>
    <n v="2"/>
    <n v="3"/>
    <s v="Same Day"/>
    <s v="MZ-17515"/>
    <s v="Mary Zewe"/>
    <s v="Corporate"/>
    <x v="18"/>
    <x v="17"/>
    <x v="15"/>
    <m/>
    <s v="APAC"/>
    <x v="6"/>
    <s v="FUR-CH-10002250"/>
    <x v="2"/>
    <s v="Chairs"/>
    <s v="Office Star Executive Leather Armchair, Black"/>
    <n v="682.44780000000003"/>
    <n v="2"/>
    <n v="0.27"/>
    <n v="186.96780000000001"/>
    <n v="48.69"/>
    <s v="Medium"/>
    <m/>
    <m/>
  </r>
  <r>
    <s v="2/4/2011"/>
    <x v="1"/>
    <n v="2011"/>
    <n v="2"/>
    <n v="4"/>
    <s v="8/4/2011"/>
    <n v="2011"/>
    <n v="8"/>
    <n v="4"/>
    <s v="Standard Class"/>
    <s v="AH-10690"/>
    <s v="Anna H鋌erlin"/>
    <s v="Corporate"/>
    <x v="19"/>
    <x v="18"/>
    <x v="12"/>
    <n v="23464"/>
    <s v="US"/>
    <x v="3"/>
    <s v="FUR-FU-10003192"/>
    <x v="2"/>
    <s v="Furnishings"/>
    <s v="Luxo Adjustable Task Clamp Lamp"/>
    <n v="177.68"/>
    <n v="2"/>
    <n v="0"/>
    <n v="46.196800000000003"/>
    <n v="10.84"/>
    <s v="Medium"/>
    <m/>
    <m/>
  </r>
  <r>
    <s v="2/5/2011"/>
    <x v="1"/>
    <n v="2011"/>
    <n v="2"/>
    <n v="5"/>
    <s v="4/5/2011"/>
    <n v="2011"/>
    <n v="4"/>
    <n v="5"/>
    <s v="First Class"/>
    <s v="RB-9435"/>
    <s v="Richard Bierner"/>
    <s v="Consumer"/>
    <x v="20"/>
    <x v="19"/>
    <x v="16"/>
    <m/>
    <s v="EMEA"/>
    <x v="5"/>
    <s v="TEC-CIS-10000351"/>
    <x v="1"/>
    <s v="Phones"/>
    <s v="Cisco Signal Booster, Cordless"/>
    <n v="309.36"/>
    <n v="2"/>
    <n v="0"/>
    <n v="18.54"/>
    <n v="75.59"/>
    <s v="Critical"/>
    <m/>
    <m/>
  </r>
  <r>
    <s v="2/6/2011"/>
    <x v="1"/>
    <n v="2011"/>
    <n v="2"/>
    <n v="6"/>
    <s v="7/6/2011"/>
    <n v="2011"/>
    <n v="7"/>
    <n v="6"/>
    <s v="Standard Class"/>
    <s v="BV-11245"/>
    <s v="Benjamin Venier"/>
    <s v="Corporate"/>
    <x v="17"/>
    <x v="3"/>
    <x v="3"/>
    <m/>
    <s v="EU"/>
    <x v="2"/>
    <s v="OFF-AP-10001178"/>
    <x v="0"/>
    <s v="Appliances"/>
    <s v="KitchenAid Stove, Red"/>
    <n v="2052.54"/>
    <n v="4"/>
    <n v="0.1"/>
    <n v="410.46"/>
    <n v="149.09"/>
    <s v="High"/>
    <m/>
    <m/>
  </r>
  <r>
    <s v="2/6/2011"/>
    <x v="1"/>
    <n v="2011"/>
    <n v="2"/>
    <n v="6"/>
    <s v="7/6/2011"/>
    <n v="2011"/>
    <n v="7"/>
    <n v="6"/>
    <s v="Second Class"/>
    <s v="SW-20755"/>
    <s v="Steven Ward"/>
    <s v="Corporate"/>
    <x v="21"/>
    <x v="20"/>
    <x v="17"/>
    <m/>
    <s v="EU"/>
    <x v="1"/>
    <s v="OFF-PA-10004480"/>
    <x v="0"/>
    <s v="Paper"/>
    <s v="Eaton Cards &amp; Envelopes, Recycled"/>
    <n v="90.18"/>
    <n v="4"/>
    <n v="0.5"/>
    <n v="-0.06"/>
    <n v="7.08"/>
    <s v="Medium"/>
    <m/>
    <m/>
  </r>
  <r>
    <s v="2/6/2011"/>
    <x v="1"/>
    <n v="2011"/>
    <n v="2"/>
    <n v="6"/>
    <s v="7/6/2011"/>
    <n v="2011"/>
    <n v="7"/>
    <n v="6"/>
    <s v="Second Class"/>
    <s v="NW-8400"/>
    <s v="Natalie Webber"/>
    <s v="Consumer"/>
    <x v="22"/>
    <x v="21"/>
    <x v="18"/>
    <m/>
    <s v="EMEA"/>
    <x v="5"/>
    <s v="OFF-IBI-10004959"/>
    <x v="0"/>
    <s v="Binders"/>
    <s v="Ibico Binder, Economy"/>
    <n v="12.384"/>
    <n v="2"/>
    <n v="0.6"/>
    <n v="-9.9359999999999999"/>
    <n v="1.26"/>
    <s v="Medium"/>
    <m/>
    <m/>
  </r>
  <r>
    <s v="2/8/2011"/>
    <x v="1"/>
    <n v="2011"/>
    <n v="2"/>
    <n v="8"/>
    <s v="6/8/2011"/>
    <n v="2011"/>
    <n v="6"/>
    <n v="8"/>
    <s v="Standard Class"/>
    <s v="CC-2670"/>
    <s v="Craig Carreira"/>
    <s v="Consumer"/>
    <x v="23"/>
    <x v="22"/>
    <x v="19"/>
    <m/>
    <s v="Africa"/>
    <x v="0"/>
    <s v="OFF-STA-10001636"/>
    <x v="0"/>
    <s v="Art"/>
    <s v="Stanley Markers, Water Color"/>
    <n v="101.52"/>
    <n v="4"/>
    <n v="0"/>
    <n v="33.479999999999997"/>
    <n v="15.19"/>
    <s v="High"/>
    <m/>
    <m/>
  </r>
  <r>
    <s v="2/8/2011"/>
    <x v="1"/>
    <n v="2011"/>
    <n v="2"/>
    <n v="8"/>
    <s v="4/8/2011"/>
    <n v="2011"/>
    <n v="4"/>
    <n v="8"/>
    <s v="First Class"/>
    <s v="BP-1230"/>
    <s v="Benjamin Patterson"/>
    <s v="Consumer"/>
    <x v="24"/>
    <x v="23"/>
    <x v="20"/>
    <m/>
    <s v="Africa"/>
    <x v="0"/>
    <s v="OFF-ACC-10002327"/>
    <x v="0"/>
    <s v="Fasteners"/>
    <s v="Accos Thumb Tacks, Metal"/>
    <n v="4.1399999999999997"/>
    <n v="1"/>
    <n v="0.7"/>
    <n v="-7.05"/>
    <n v="0.83"/>
    <s v="High"/>
    <m/>
    <m/>
  </r>
  <r>
    <s v="2/9/2011"/>
    <x v="1"/>
    <n v="2011"/>
    <n v="2"/>
    <n v="9"/>
    <s v="7/9/2011"/>
    <n v="2011"/>
    <n v="7"/>
    <n v="9"/>
    <s v="Standard Class"/>
    <s v="BM-11575"/>
    <s v="Brendan Murry"/>
    <s v="Corporate"/>
    <x v="25"/>
    <x v="24"/>
    <x v="21"/>
    <m/>
    <s v="APAC"/>
    <x v="9"/>
    <s v="TEC-AC-10003861"/>
    <x v="1"/>
    <s v="Accessories"/>
    <s v="Enermax Keyboard, Erganomic"/>
    <n v="243.81"/>
    <n v="3"/>
    <n v="0"/>
    <n v="26.73"/>
    <n v="22.09"/>
    <s v="Medium"/>
    <m/>
    <m/>
  </r>
  <r>
    <s v="2/9/2011"/>
    <x v="1"/>
    <n v="2011"/>
    <n v="2"/>
    <n v="9"/>
    <s v="3/9/2011"/>
    <n v="2011"/>
    <n v="3"/>
    <n v="9"/>
    <s v="First Class"/>
    <s v="SO-10335"/>
    <s v="Sean O'Donnell"/>
    <s v="Consumer"/>
    <x v="26"/>
    <x v="25"/>
    <x v="22"/>
    <m/>
    <s v="Africa"/>
    <x v="0"/>
    <s v="OFF-AVE-10002311"/>
    <x v="0"/>
    <s v="Binders"/>
    <s v="Avery Binder Covers, Durable"/>
    <n v="50.28"/>
    <n v="4"/>
    <n v="0"/>
    <n v="6.48"/>
    <n v="7.68"/>
    <s v="High"/>
    <m/>
    <m/>
  </r>
  <r>
    <s v="2/9/2011"/>
    <x v="1"/>
    <n v="2011"/>
    <n v="2"/>
    <n v="9"/>
    <s v="7/9/2011"/>
    <n v="2011"/>
    <n v="7"/>
    <n v="9"/>
    <s v="Second Class"/>
    <s v="BW-11200"/>
    <s v="Ben Wallace"/>
    <s v="Consumer"/>
    <x v="27"/>
    <x v="26"/>
    <x v="15"/>
    <m/>
    <s v="APAC"/>
    <x v="6"/>
    <s v="OFF-BI-10004140"/>
    <x v="0"/>
    <s v="Binders"/>
    <s v="Cardinal Index Tab, Clear"/>
    <n v="11.155200000000001"/>
    <n v="2"/>
    <n v="0.17"/>
    <n v="3.7151999999999998"/>
    <n v="0.76"/>
    <s v="Medium"/>
    <m/>
    <m/>
  </r>
  <r>
    <s v="2/11/2011"/>
    <x v="1"/>
    <n v="2011"/>
    <n v="2"/>
    <n v="11"/>
    <s v="7/11/2011"/>
    <n v="2011"/>
    <n v="7"/>
    <n v="11"/>
    <s v="Standard Class"/>
    <s v="CA-12775"/>
    <s v="Cynthia Arntzen"/>
    <s v="Consumer"/>
    <x v="28"/>
    <x v="27"/>
    <x v="23"/>
    <m/>
    <s v="APAC"/>
    <x v="11"/>
    <s v="TEC-CO-10000972"/>
    <x v="1"/>
    <s v="Copiers"/>
    <s v="Sharp Fax and Copier, Digital"/>
    <n v="504.72"/>
    <n v="3"/>
    <n v="0"/>
    <n v="232.11"/>
    <n v="32.89"/>
    <s v="Medium"/>
    <m/>
    <m/>
  </r>
  <r>
    <s v="2/11/2011"/>
    <x v="1"/>
    <n v="2011"/>
    <n v="2"/>
    <n v="11"/>
    <s v="6/11/2011"/>
    <n v="2011"/>
    <n v="6"/>
    <n v="11"/>
    <s v="Standard Class"/>
    <s v="LC-17050"/>
    <s v="Liz Carlisle"/>
    <s v="Consumer"/>
    <x v="29"/>
    <x v="28"/>
    <x v="12"/>
    <n v="44256"/>
    <s v="US"/>
    <x v="12"/>
    <s v="TEC-PH-10001552"/>
    <x v="1"/>
    <s v="Phones"/>
    <s v="I Need's 3d Hello Kitty Hybrid Silicone Case Cover for HTC One X 4g with 3d Hello Kitty Stylus Pen Green/pink"/>
    <n v="50.231999999999999"/>
    <n v="7"/>
    <n v="0.4"/>
    <n v="-10.0464"/>
    <n v="4.01"/>
    <s v="High"/>
    <m/>
    <m/>
  </r>
  <r>
    <s v="2/12/2011"/>
    <x v="1"/>
    <n v="2011"/>
    <n v="2"/>
    <n v="12"/>
    <s v="3/12/2011"/>
    <n v="2011"/>
    <n v="3"/>
    <n v="12"/>
    <s v="First Class"/>
    <s v="AH-10210"/>
    <s v="Alan Hwang"/>
    <s v="Consumer"/>
    <x v="30"/>
    <x v="29"/>
    <x v="2"/>
    <m/>
    <s v="EU"/>
    <x v="1"/>
    <s v="OFF-BI-10003616"/>
    <x v="0"/>
    <s v="Binders"/>
    <s v="Avery Binding Machine, Clear"/>
    <n v="676.2"/>
    <n v="14"/>
    <n v="0"/>
    <n v="81.06"/>
    <n v="79.41"/>
    <s v="Medium"/>
    <m/>
    <m/>
  </r>
  <r>
    <s v="2/12/2011"/>
    <x v="1"/>
    <n v="2011"/>
    <n v="2"/>
    <n v="12"/>
    <s v="6/12/2011"/>
    <n v="2011"/>
    <n v="6"/>
    <n v="12"/>
    <s v="Standard Class"/>
    <s v="MD-17860"/>
    <s v="Michael Dominguez"/>
    <s v="Corporate"/>
    <x v="31"/>
    <x v="30"/>
    <x v="12"/>
    <n v="78415"/>
    <s v="US"/>
    <x v="1"/>
    <s v="FUR-FU-10001588"/>
    <x v="2"/>
    <s v="Furnishings"/>
    <s v="Deflect-o SuperTray Unbreakable Stackable Tray, Letter, Black"/>
    <n v="58.36"/>
    <n v="5"/>
    <n v="0.6"/>
    <n v="-24.803000000000001"/>
    <n v="3.14"/>
    <s v="Medium"/>
    <m/>
    <m/>
  </r>
  <r>
    <s v="3/1/2011"/>
    <x v="2"/>
    <n v="2011"/>
    <n v="3"/>
    <n v="1"/>
    <s v="9/1/2011"/>
    <n v="2011"/>
    <n v="9"/>
    <n v="1"/>
    <s v="Standard Class"/>
    <s v="KL-16645"/>
    <s v="Ken Lonsdale"/>
    <s v="Consumer"/>
    <x v="32"/>
    <x v="31"/>
    <x v="24"/>
    <m/>
    <s v="APAC"/>
    <x v="4"/>
    <s v="FUR-CH-10000214"/>
    <x v="2"/>
    <s v="Chairs"/>
    <s v="Hon Rocking Chair, Set of Two"/>
    <n v="159.44399999999999"/>
    <n v="2"/>
    <n v="0.4"/>
    <n v="-95.676000000000002"/>
    <n v="10.07"/>
    <s v="Low"/>
    <m/>
    <m/>
  </r>
  <r>
    <s v="3/3/2011"/>
    <x v="2"/>
    <n v="2011"/>
    <n v="3"/>
    <n v="3"/>
    <s v="5/3/2011"/>
    <n v="2011"/>
    <n v="5"/>
    <n v="3"/>
    <s v="Second Class"/>
    <s v="SC-10230"/>
    <s v="Scot Coram"/>
    <s v="Corporate"/>
    <x v="33"/>
    <x v="32"/>
    <x v="25"/>
    <m/>
    <s v="EMEA"/>
    <x v="5"/>
    <s v="TEC-STA-10002497"/>
    <x v="1"/>
    <s v="Machines"/>
    <s v="StarTech Card Printer, White"/>
    <n v="1619.1"/>
    <n v="10"/>
    <n v="0"/>
    <n v="258.89999999999998"/>
    <n v="301.73"/>
    <s v="High"/>
    <m/>
    <m/>
  </r>
  <r>
    <s v="3/3/2011"/>
    <x v="2"/>
    <n v="2011"/>
    <n v="3"/>
    <n v="3"/>
    <s v="6/3/2011"/>
    <n v="2011"/>
    <n v="6"/>
    <n v="3"/>
    <s v="Second Class"/>
    <s v="RB-19705"/>
    <s v="Roger Barcio"/>
    <s v="Home Office"/>
    <x v="34"/>
    <x v="33"/>
    <x v="2"/>
    <m/>
    <s v="EU"/>
    <x v="1"/>
    <s v="OFF-ST-10001576"/>
    <x v="0"/>
    <s v="Storage"/>
    <s v="Tenex Folders, Blue"/>
    <n v="41.795999999999999"/>
    <n v="2"/>
    <n v="0.1"/>
    <n v="10.656000000000001"/>
    <n v="3.77"/>
    <s v="Medium"/>
    <m/>
    <m/>
  </r>
  <r>
    <s v="3/4/2011"/>
    <x v="2"/>
    <n v="2011"/>
    <n v="3"/>
    <n v="4"/>
    <s v="8/4/2011"/>
    <n v="2011"/>
    <n v="8"/>
    <n v="4"/>
    <s v="Standard Class"/>
    <s v="KE-16420"/>
    <s v="Katrina Edelman"/>
    <s v="Corporate"/>
    <x v="14"/>
    <x v="14"/>
    <x v="12"/>
    <n v="90008"/>
    <s v="US"/>
    <x v="10"/>
    <s v="OFF-EN-10001415"/>
    <x v="0"/>
    <s v="Envelopes"/>
    <s v="Staples"/>
    <n v="11.16"/>
    <n v="2"/>
    <n v="0"/>
    <n v="5.58"/>
    <n v="0.24"/>
    <s v="Medium"/>
    <m/>
    <m/>
  </r>
  <r>
    <s v="3/5/2011"/>
    <x v="2"/>
    <n v="2011"/>
    <n v="3"/>
    <n v="5"/>
    <s v="7/5/2011"/>
    <n v="2011"/>
    <n v="7"/>
    <n v="5"/>
    <s v="Standard Class"/>
    <s v="MV-7485"/>
    <s v="Mark Van Huff"/>
    <s v="Consumer"/>
    <x v="35"/>
    <x v="34"/>
    <x v="26"/>
    <m/>
    <s v="Africa"/>
    <x v="0"/>
    <s v="FUR-DEF-10000810"/>
    <x v="2"/>
    <s v="Furnishings"/>
    <s v="Deflect-O Stacking Tray, Black"/>
    <n v="50.7"/>
    <n v="2"/>
    <n v="0"/>
    <n v="22.8"/>
    <n v="5.68"/>
    <s v="High"/>
    <m/>
    <m/>
  </r>
  <r>
    <s v="3/6/2011"/>
    <x v="2"/>
    <n v="2011"/>
    <n v="3"/>
    <n v="6"/>
    <s v="7/6/2011"/>
    <n v="2011"/>
    <n v="7"/>
    <n v="6"/>
    <s v="Second Class"/>
    <s v="SC-20725"/>
    <s v="Steven Cartwright"/>
    <s v="Consumer"/>
    <x v="36"/>
    <x v="35"/>
    <x v="12"/>
    <n v="98115"/>
    <s v="US"/>
    <x v="10"/>
    <s v="FUR-TA-10004086"/>
    <x v="2"/>
    <s v="Tables"/>
    <s v="KI Adjustable-Height Table"/>
    <n v="515.88"/>
    <n v="6"/>
    <n v="0"/>
    <n v="113.4936"/>
    <n v="76.53"/>
    <s v="Medium"/>
    <m/>
    <m/>
  </r>
  <r>
    <s v="3/6/2011"/>
    <x v="2"/>
    <n v="2011"/>
    <n v="3"/>
    <n v="6"/>
    <s v="5/6/2011"/>
    <n v="2011"/>
    <n v="5"/>
    <n v="6"/>
    <s v="Second Class"/>
    <s v="EM-14140"/>
    <s v="Eugene Moren"/>
    <s v="Home Office"/>
    <x v="37"/>
    <x v="36"/>
    <x v="21"/>
    <m/>
    <s v="APAC"/>
    <x v="9"/>
    <s v="OFF-ST-10004496"/>
    <x v="0"/>
    <s v="Storage"/>
    <s v="Tenex Box, Blue"/>
    <n v="99"/>
    <n v="6"/>
    <n v="0"/>
    <n v="2.88"/>
    <n v="7.85"/>
    <s v="Medium"/>
    <m/>
    <m/>
  </r>
  <r>
    <s v="3/8/2011"/>
    <x v="2"/>
    <n v="2011"/>
    <n v="3"/>
    <n v="8"/>
    <s v="6/8/2011"/>
    <n v="2011"/>
    <n v="6"/>
    <n v="8"/>
    <s v="Second Class"/>
    <s v="DM-13525"/>
    <s v="Don Miller"/>
    <s v="Corporate"/>
    <x v="38"/>
    <x v="37"/>
    <x v="23"/>
    <m/>
    <s v="APAC"/>
    <x v="11"/>
    <s v="TEC-PH-10000720"/>
    <x v="1"/>
    <s v="Phones"/>
    <s v="Samsung Audio Dock, Full Size"/>
    <n v="840.6"/>
    <n v="5"/>
    <n v="0"/>
    <n v="319.35000000000002"/>
    <n v="296.68"/>
    <s v="Critical"/>
    <m/>
    <m/>
  </r>
  <r>
    <s v="3/8/2011"/>
    <x v="2"/>
    <n v="2011"/>
    <n v="3"/>
    <n v="8"/>
    <s v="8/8/2011"/>
    <n v="2011"/>
    <n v="8"/>
    <n v="8"/>
    <s v="Standard Class"/>
    <s v="GG-14650"/>
    <s v="Greg Guthrie"/>
    <s v="Corporate"/>
    <x v="39"/>
    <x v="38"/>
    <x v="21"/>
    <m/>
    <s v="APAC"/>
    <x v="9"/>
    <s v="OFF-PA-10001258"/>
    <x v="0"/>
    <s v="Paper"/>
    <s v="Green Bar Cards &amp; Envelopes, Multicolor"/>
    <n v="298.8"/>
    <n v="6"/>
    <n v="0"/>
    <n v="26.82"/>
    <n v="13.51"/>
    <s v="Medium"/>
    <m/>
    <m/>
  </r>
  <r>
    <s v="3/8/2011"/>
    <x v="2"/>
    <n v="2011"/>
    <n v="3"/>
    <n v="8"/>
    <s v="8/8/2011"/>
    <n v="2011"/>
    <n v="8"/>
    <n v="8"/>
    <s v="Standard Class"/>
    <s v="GG-14650"/>
    <s v="Greg Guthrie"/>
    <s v="Corporate"/>
    <x v="39"/>
    <x v="38"/>
    <x v="21"/>
    <m/>
    <s v="APAC"/>
    <x v="9"/>
    <s v="OFF-AR-10000251"/>
    <x v="0"/>
    <s v="Art"/>
    <s v="Stanley Markers, Fluorescent"/>
    <n v="70.38"/>
    <n v="3"/>
    <n v="0"/>
    <n v="18.989999999999998"/>
    <n v="2.13"/>
    <s v="Medium"/>
    <m/>
    <m/>
  </r>
  <r>
    <s v="3/10/2011"/>
    <x v="2"/>
    <n v="2011"/>
    <n v="3"/>
    <n v="10"/>
    <s v="8/10/2011"/>
    <n v="2011"/>
    <n v="8"/>
    <n v="10"/>
    <s v="Second Class"/>
    <s v="BP-11290"/>
    <s v="Beth Paige"/>
    <s v="Consumer"/>
    <x v="40"/>
    <x v="39"/>
    <x v="12"/>
    <n v="60201"/>
    <s v="US"/>
    <x v="1"/>
    <s v="FUR-CH-10002880"/>
    <x v="2"/>
    <s v="Chairs"/>
    <s v="Global High-Back Leather Tilter, Burgundy"/>
    <n v="258.279"/>
    <n v="3"/>
    <n v="0.3"/>
    <n v="-70.104299999999995"/>
    <n v="33.020000000000003"/>
    <s v="Medium"/>
    <m/>
    <m/>
  </r>
  <r>
    <s v="3/10/2011"/>
    <x v="2"/>
    <n v="2011"/>
    <n v="3"/>
    <n v="10"/>
    <s v="7/10/2011"/>
    <n v="2011"/>
    <n v="7"/>
    <n v="10"/>
    <s v="Standard Class"/>
    <s v="RD-19930"/>
    <s v="Russell D'Ascenzo"/>
    <s v="Consumer"/>
    <x v="41"/>
    <x v="30"/>
    <x v="12"/>
    <n v="75217"/>
    <s v="US"/>
    <x v="1"/>
    <s v="FUR-FU-10000758"/>
    <x v="2"/>
    <s v="Furnishings"/>
    <s v="DAX Natural Wood-Tone Poster Frame"/>
    <n v="31.776"/>
    <n v="3"/>
    <n v="0.6"/>
    <n v="-19.0656"/>
    <n v="3.77"/>
    <s v="High"/>
    <m/>
    <m/>
  </r>
  <r>
    <s v="3/11/2011"/>
    <x v="2"/>
    <n v="2011"/>
    <n v="3"/>
    <n v="11"/>
    <s v="8/11/2011"/>
    <n v="2011"/>
    <n v="8"/>
    <n v="11"/>
    <s v="Standard Class"/>
    <s v="DL-13495"/>
    <s v="Dionis Lloyd"/>
    <s v="Corporate"/>
    <x v="42"/>
    <x v="40"/>
    <x v="23"/>
    <m/>
    <s v="APAC"/>
    <x v="11"/>
    <s v="FUR-CH-10003846"/>
    <x v="2"/>
    <s v="Chairs"/>
    <s v="Office Star Swivel Stool, Set of Two"/>
    <n v="880.95"/>
    <n v="5"/>
    <n v="0"/>
    <n v="0"/>
    <n v="60.32"/>
    <s v="Medium"/>
    <m/>
    <m/>
  </r>
  <r>
    <s v="3/11/2011"/>
    <x v="2"/>
    <n v="2011"/>
    <n v="3"/>
    <n v="11"/>
    <s v="7/11/2011"/>
    <n v="2011"/>
    <n v="7"/>
    <n v="11"/>
    <s v="Standard Class"/>
    <s v="SG-20605"/>
    <s v="Speros Goranitis"/>
    <s v="Consumer"/>
    <x v="43"/>
    <x v="41"/>
    <x v="12"/>
    <n v="10009"/>
    <s v="US"/>
    <x v="12"/>
    <s v="OFF-BI-10000666"/>
    <x v="0"/>
    <s v="Binders"/>
    <s v="Surelock Post Binders"/>
    <n v="48.896000000000001"/>
    <n v="2"/>
    <n v="0.2"/>
    <n v="18.335999999999999"/>
    <n v="7.96"/>
    <s v="High"/>
    <m/>
    <m/>
  </r>
  <r>
    <s v="3/11/2011"/>
    <x v="2"/>
    <n v="2011"/>
    <n v="3"/>
    <n v="11"/>
    <s v="8/11/2011"/>
    <n v="2011"/>
    <n v="8"/>
    <n v="11"/>
    <s v="Standard Class"/>
    <s v="RP-19390"/>
    <s v="Resi P鰈king"/>
    <s v="Consumer"/>
    <x v="44"/>
    <x v="42"/>
    <x v="12"/>
    <n v="6824"/>
    <s v="US"/>
    <x v="12"/>
    <s v="OFF-SU-10002522"/>
    <x v="0"/>
    <s v="Supplies"/>
    <s v="Acme Kleen Earth Office Shears"/>
    <n v="11.64"/>
    <n v="3"/>
    <n v="0"/>
    <n v="3.3755999999999999"/>
    <n v="0.96"/>
    <s v="High"/>
    <m/>
    <m/>
  </r>
  <r>
    <s v="3/12/2011"/>
    <x v="2"/>
    <n v="2011"/>
    <n v="3"/>
    <n v="12"/>
    <s v="5/12/2011"/>
    <n v="2011"/>
    <n v="5"/>
    <n v="12"/>
    <s v="Second Class"/>
    <s v="GM-14500"/>
    <s v="Gene McClure"/>
    <s v="Consumer"/>
    <x v="16"/>
    <x v="16"/>
    <x v="14"/>
    <m/>
    <s v="LATAM"/>
    <x v="1"/>
    <s v="OFF-PA-10002382"/>
    <x v="0"/>
    <s v="Paper"/>
    <s v="Eaton Note Cards, Premium"/>
    <n v="74.64"/>
    <n v="4"/>
    <n v="0"/>
    <n v="9.68"/>
    <n v="19.260000000000002"/>
    <s v="Critical"/>
    <m/>
    <m/>
  </r>
  <r>
    <s v="4/1/2011"/>
    <x v="3"/>
    <n v="2011"/>
    <n v="4"/>
    <n v="1"/>
    <s v="9/1/2011"/>
    <n v="2011"/>
    <n v="9"/>
    <n v="1"/>
    <s v="Second Class"/>
    <s v="RA-19915"/>
    <s v="Russell Applegate"/>
    <s v="Consumer"/>
    <x v="45"/>
    <x v="43"/>
    <x v="27"/>
    <m/>
    <s v="LATAM"/>
    <x v="3"/>
    <s v="FUR-BO-10001498"/>
    <x v="2"/>
    <s v="Bookcases"/>
    <s v="Dania Classic Bookcase, Pine"/>
    <n v="1648.44"/>
    <n v="6"/>
    <n v="0"/>
    <n v="609.84"/>
    <n v="109.13"/>
    <s v="Medium"/>
    <m/>
    <m/>
  </r>
  <r>
    <s v="4/2/2011"/>
    <x v="3"/>
    <n v="2011"/>
    <n v="4"/>
    <n v="2"/>
    <s v="7/2/2011"/>
    <n v="2011"/>
    <n v="7"/>
    <n v="2"/>
    <s v="Second Class"/>
    <s v="TB-21400"/>
    <s v="Tom Boeckenhauer"/>
    <s v="Consumer"/>
    <x v="36"/>
    <x v="35"/>
    <x v="12"/>
    <n v="98105"/>
    <s v="US"/>
    <x v="10"/>
    <s v="OFF-BI-10004593"/>
    <x v="0"/>
    <s v="Binders"/>
    <s v="Ibico Laser Imprintable Binding System Covers"/>
    <n v="83.84"/>
    <n v="2"/>
    <n v="0.2"/>
    <n v="27.248000000000001"/>
    <n v="8.82"/>
    <s v="High"/>
    <m/>
    <m/>
  </r>
  <r>
    <s v="4/4/2011"/>
    <x v="3"/>
    <n v="2011"/>
    <n v="4"/>
    <n v="4"/>
    <s v="8/4/2011"/>
    <n v="2011"/>
    <n v="8"/>
    <n v="4"/>
    <s v="Standard Class"/>
    <s v="BW-11065"/>
    <s v="Barry Weirich"/>
    <s v="Consumer"/>
    <x v="46"/>
    <x v="44"/>
    <x v="27"/>
    <m/>
    <s v="LATAM"/>
    <x v="3"/>
    <s v="OFF-ST-10000886"/>
    <x v="0"/>
    <s v="Storage"/>
    <s v="Smead Lockers, Wire Frame"/>
    <n v="526.64"/>
    <n v="4"/>
    <n v="0"/>
    <n v="21.04"/>
    <n v="38.56"/>
    <s v="High"/>
    <m/>
    <m/>
  </r>
  <r>
    <s v="4/4/2011"/>
    <x v="3"/>
    <n v="2011"/>
    <n v="4"/>
    <n v="4"/>
    <s v="8/4/2011"/>
    <n v="2011"/>
    <n v="8"/>
    <n v="4"/>
    <s v="Standard Class"/>
    <s v="EH-14185"/>
    <s v="Evan Henry"/>
    <s v="Consumer"/>
    <x v="47"/>
    <x v="38"/>
    <x v="21"/>
    <m/>
    <s v="APAC"/>
    <x v="9"/>
    <s v="OFF-BI-10001904"/>
    <x v="0"/>
    <s v="Binders"/>
    <s v="Cardinal Binder Covers, Durable"/>
    <n v="40.5"/>
    <n v="3"/>
    <n v="0"/>
    <n v="19.8"/>
    <n v="1.99"/>
    <s v="Medium"/>
    <m/>
    <m/>
  </r>
  <r>
    <s v="4/5/2011"/>
    <x v="3"/>
    <n v="2011"/>
    <n v="4"/>
    <n v="5"/>
    <s v="5/5/2011"/>
    <n v="2011"/>
    <n v="5"/>
    <n v="5"/>
    <s v="First Class"/>
    <s v="NC-18340"/>
    <s v="Nat Carroll"/>
    <s v="Consumer"/>
    <x v="48"/>
    <x v="30"/>
    <x v="12"/>
    <n v="77036"/>
    <s v="US"/>
    <x v="1"/>
    <s v="OFF-AR-10001725"/>
    <x v="0"/>
    <s v="Art"/>
    <s v="Boston Home &amp; Office Model 2000 Electric Pencil Sharpeners"/>
    <n v="37.840000000000003"/>
    <n v="2"/>
    <n v="0.2"/>
    <n v="2.8380000000000001"/>
    <n v="8.83"/>
    <s v="Critical"/>
    <m/>
    <m/>
  </r>
  <r>
    <s v="4/6/2011"/>
    <x v="3"/>
    <n v="2011"/>
    <n v="4"/>
    <n v="6"/>
    <s v="4/6/2011"/>
    <n v="2011"/>
    <n v="4"/>
    <n v="6"/>
    <s v="Same Day"/>
    <s v="LA-16780"/>
    <s v="Laura Armstrong"/>
    <s v="Corporate"/>
    <x v="49"/>
    <x v="45"/>
    <x v="27"/>
    <m/>
    <s v="LATAM"/>
    <x v="3"/>
    <s v="OFF-FA-10004946"/>
    <x v="0"/>
    <s v="Fasteners"/>
    <s v="Advantus Staples, Metal"/>
    <n v="21.96"/>
    <n v="3"/>
    <n v="0"/>
    <n v="2.82"/>
    <n v="6.77"/>
    <s v="Critical"/>
    <m/>
    <m/>
  </r>
  <r>
    <s v="4/7/2011"/>
    <x v="3"/>
    <n v="2011"/>
    <n v="4"/>
    <n v="7"/>
    <s v="11/7/2011"/>
    <n v="2011"/>
    <n v="11"/>
    <n v="7"/>
    <s v="Standard Class"/>
    <s v="SV-10785"/>
    <s v="Stewart Visinsky"/>
    <s v="Consumer"/>
    <x v="50"/>
    <x v="46"/>
    <x v="16"/>
    <m/>
    <s v="EMEA"/>
    <x v="5"/>
    <s v="OFF-NOV-10004968"/>
    <x v="0"/>
    <s v="Labels"/>
    <s v="Novimex Removable Labels, Adjustable"/>
    <n v="7.77"/>
    <n v="1"/>
    <n v="0"/>
    <n v="0"/>
    <n v="0.19"/>
    <s v="Medium"/>
    <m/>
    <m/>
  </r>
  <r>
    <s v="4/8/2011"/>
    <x v="3"/>
    <n v="2011"/>
    <n v="4"/>
    <n v="8"/>
    <s v="7/8/2011"/>
    <n v="2011"/>
    <n v="7"/>
    <n v="8"/>
    <s v="First Class"/>
    <s v="EN-13780"/>
    <s v="Edward Nazzal"/>
    <s v="Consumer"/>
    <x v="51"/>
    <x v="47"/>
    <x v="23"/>
    <m/>
    <s v="APAC"/>
    <x v="11"/>
    <s v="OFF-FA-10003186"/>
    <x v="0"/>
    <s v="Fasteners"/>
    <s v="Accos Push Pins, Bulk Pack"/>
    <n v="101.64"/>
    <n v="7"/>
    <n v="0"/>
    <n v="33.39"/>
    <n v="17.59"/>
    <s v="High"/>
    <m/>
    <m/>
  </r>
  <r>
    <s v="4/8/2011"/>
    <x v="3"/>
    <n v="2011"/>
    <n v="4"/>
    <n v="8"/>
    <s v="10/8/2011"/>
    <n v="2011"/>
    <n v="10"/>
    <n v="8"/>
    <s v="Standard Class"/>
    <s v="RB-19435"/>
    <s v="Richard Bierner"/>
    <s v="Consumer"/>
    <x v="52"/>
    <x v="8"/>
    <x v="8"/>
    <m/>
    <s v="APAC"/>
    <x v="6"/>
    <s v="OFF-LA-10003141"/>
    <x v="0"/>
    <s v="Labels"/>
    <s v="Hon Shipping Labels, Laser Printer Compatible"/>
    <n v="25.013999999999999"/>
    <n v="4"/>
    <n v="0.45"/>
    <n v="2.214"/>
    <n v="1.64"/>
    <s v="Medium"/>
    <m/>
    <m/>
  </r>
  <r>
    <s v="4/10/2011"/>
    <x v="3"/>
    <n v="2011"/>
    <n v="4"/>
    <n v="10"/>
    <s v="9/10/2011"/>
    <n v="2011"/>
    <n v="9"/>
    <n v="10"/>
    <s v="Standard Class"/>
    <s v="PO-19195"/>
    <s v="Phillina Ober"/>
    <s v="Home Office"/>
    <x v="53"/>
    <x v="48"/>
    <x v="27"/>
    <m/>
    <s v="LATAM"/>
    <x v="3"/>
    <s v="TEC-MA-10003361"/>
    <x v="1"/>
    <s v="Machines"/>
    <s v="Konica Printer, Red"/>
    <n v="211.99199999999999"/>
    <n v="3"/>
    <n v="0.6"/>
    <n v="-132.52799999999999"/>
    <n v="9.24"/>
    <s v="Medium"/>
    <m/>
    <m/>
  </r>
  <r>
    <s v="4/10/2011"/>
    <x v="3"/>
    <n v="2011"/>
    <n v="4"/>
    <n v="10"/>
    <s v="9/10/2011"/>
    <n v="2011"/>
    <n v="9"/>
    <n v="10"/>
    <s v="Standard Class"/>
    <s v="PO-19195"/>
    <s v="Phillina Ober"/>
    <s v="Home Office"/>
    <x v="53"/>
    <x v="48"/>
    <x v="27"/>
    <m/>
    <s v="LATAM"/>
    <x v="3"/>
    <s v="OFF-LA-10003503"/>
    <x v="0"/>
    <s v="Labels"/>
    <s v="Smead Legal Exhibit Labels, Adjustable"/>
    <n v="2.4"/>
    <n v="1"/>
    <n v="0.6"/>
    <n v="-2.04"/>
    <n v="0.15"/>
    <s v="Medium"/>
    <m/>
    <m/>
  </r>
  <r>
    <s v="4/11/2011"/>
    <x v="3"/>
    <n v="2011"/>
    <n v="4"/>
    <n v="11"/>
    <s v="6/11/2011"/>
    <n v="2011"/>
    <n v="6"/>
    <n v="11"/>
    <s v="First Class"/>
    <s v="RA-9285"/>
    <s v="Ralph Arnett"/>
    <s v="Consumer"/>
    <x v="54"/>
    <x v="49"/>
    <x v="18"/>
    <m/>
    <s v="EMEA"/>
    <x v="5"/>
    <s v="TEC-PAN-10002756"/>
    <x v="1"/>
    <s v="Machines"/>
    <s v="Panasonic Card Printer, White"/>
    <n v="137.78399999999999"/>
    <n v="2"/>
    <n v="0.6"/>
    <n v="-75.816000000000003"/>
    <n v="24.18"/>
    <s v="Medium"/>
    <m/>
    <m/>
  </r>
  <r>
    <s v="4/11/2011"/>
    <x v="3"/>
    <n v="2011"/>
    <n v="4"/>
    <n v="11"/>
    <s v="6/11/2011"/>
    <n v="2011"/>
    <n v="6"/>
    <n v="11"/>
    <s v="First Class"/>
    <s v="JO-15145"/>
    <s v="Jack O'Briant"/>
    <s v="Corporate"/>
    <x v="55"/>
    <x v="50"/>
    <x v="28"/>
    <m/>
    <s v="EU"/>
    <x v="3"/>
    <s v="OFF-ST-10001426"/>
    <x v="0"/>
    <s v="Storage"/>
    <s v="Eldon Folders, Single Width"/>
    <n v="30.617999999999999"/>
    <n v="3"/>
    <n v="0.4"/>
    <n v="3.528"/>
    <n v="5.19"/>
    <s v="High"/>
    <m/>
    <m/>
  </r>
  <r>
    <s v="4/11/2011"/>
    <x v="3"/>
    <n v="2011"/>
    <n v="4"/>
    <n v="11"/>
    <s v="6/11/2011"/>
    <n v="2011"/>
    <n v="6"/>
    <n v="11"/>
    <s v="First Class"/>
    <s v="RA-9285"/>
    <s v="Ralph Arnett"/>
    <s v="Consumer"/>
    <x v="54"/>
    <x v="49"/>
    <x v="18"/>
    <m/>
    <s v="EMEA"/>
    <x v="5"/>
    <s v="OFF-ACC-10000307"/>
    <x v="0"/>
    <s v="Binders"/>
    <s v="Acco Index Tab, Clear"/>
    <n v="6.4320000000000004"/>
    <n v="2"/>
    <n v="0.6"/>
    <n v="-2.9279999999999999"/>
    <n v="0.55000000000000004"/>
    <s v="Medium"/>
    <m/>
    <m/>
  </r>
  <r>
    <s v="5/3/2011"/>
    <x v="4"/>
    <n v="2011"/>
    <n v="5"/>
    <n v="3"/>
    <s v="8/3/2011"/>
    <n v="2011"/>
    <n v="8"/>
    <n v="3"/>
    <s v="Second Class"/>
    <s v="AB-10150"/>
    <s v="Aimee Bixby"/>
    <s v="Consumer"/>
    <x v="56"/>
    <x v="41"/>
    <x v="12"/>
    <n v="10701"/>
    <s v="US"/>
    <x v="12"/>
    <s v="OFF-AR-10000588"/>
    <x v="0"/>
    <s v="Art"/>
    <s v="Newell 345"/>
    <n v="59.52"/>
    <n v="3"/>
    <n v="0"/>
    <n v="15.475199999999999"/>
    <n v="8.02"/>
    <s v="Medium"/>
    <m/>
    <m/>
  </r>
  <r>
    <s v="5/4/2011"/>
    <x v="4"/>
    <n v="2011"/>
    <n v="5"/>
    <n v="4"/>
    <s v="10/4/2011"/>
    <n v="2011"/>
    <n v="10"/>
    <n v="4"/>
    <s v="Standard Class"/>
    <s v="TH-21115"/>
    <s v="Thea Hudgings"/>
    <s v="Corporate"/>
    <x v="57"/>
    <x v="51"/>
    <x v="29"/>
    <m/>
    <s v="APAC"/>
    <x v="11"/>
    <s v="OFF-BI-10000871"/>
    <x v="0"/>
    <s v="Binders"/>
    <s v="Wilson Jones Binder Covers, Recycled"/>
    <n v="127.05"/>
    <n v="11"/>
    <n v="0"/>
    <n v="39.270000000000003"/>
    <n v="5.2"/>
    <s v="Medium"/>
    <m/>
    <m/>
  </r>
  <r>
    <s v="5/5/2011"/>
    <x v="4"/>
    <n v="2011"/>
    <n v="5"/>
    <n v="5"/>
    <s v="11/5/2011"/>
    <n v="2011"/>
    <n v="11"/>
    <n v="5"/>
    <s v="Standard Class"/>
    <s v="TT-21460"/>
    <s v="Tonja Turnell"/>
    <s v="Home Office"/>
    <x v="58"/>
    <x v="52"/>
    <x v="1"/>
    <m/>
    <s v="EU"/>
    <x v="1"/>
    <s v="OFF-AR-10001269"/>
    <x v="0"/>
    <s v="Art"/>
    <s v="BIC Markers, Water Color"/>
    <n v="88.83"/>
    <n v="3"/>
    <n v="0"/>
    <n v="31.05"/>
    <n v="9.5399999999999991"/>
    <s v="Medium"/>
    <m/>
    <m/>
  </r>
  <r>
    <s v="5/7/2011"/>
    <x v="4"/>
    <n v="2011"/>
    <n v="5"/>
    <n v="7"/>
    <s v="8/7/2011"/>
    <n v="2011"/>
    <n v="8"/>
    <n v="7"/>
    <s v="First Class"/>
    <s v="MC-17845"/>
    <s v="Michael Chen"/>
    <s v="Consumer"/>
    <x v="59"/>
    <x v="53"/>
    <x v="12"/>
    <n v="39212"/>
    <s v="US"/>
    <x v="3"/>
    <s v="TEC-AC-10003911"/>
    <x v="1"/>
    <s v="Accessories"/>
    <s v="NETGEAR AC1750 Dual Band Gigabit燬mart WiFi Router"/>
    <n v="479.97"/>
    <n v="3"/>
    <n v="0"/>
    <n v="163.18979999999999"/>
    <n v="94.49"/>
    <s v="High"/>
    <m/>
    <m/>
  </r>
  <r>
    <s v="5/7/2011"/>
    <x v="4"/>
    <n v="2011"/>
    <n v="5"/>
    <n v="7"/>
    <s v="9/7/2011"/>
    <n v="2011"/>
    <n v="9"/>
    <n v="7"/>
    <s v="Standard Class"/>
    <s v="AB-10600"/>
    <s v="Ann Blume"/>
    <s v="Corporate"/>
    <x v="60"/>
    <x v="54"/>
    <x v="30"/>
    <m/>
    <s v="APAC"/>
    <x v="6"/>
    <s v="FUR-FU-10001933"/>
    <x v="2"/>
    <s v="Furnishings"/>
    <s v="Tenex Stacking Tray, Black"/>
    <n v="36.923400000000001"/>
    <n v="2"/>
    <n v="0.27"/>
    <n v="1.4634"/>
    <n v="2.4900000000000002"/>
    <s v="Medium"/>
    <m/>
    <m/>
  </r>
  <r>
    <s v="5/8/2011"/>
    <x v="4"/>
    <n v="2011"/>
    <n v="5"/>
    <n v="8"/>
    <s v="10/8/2011"/>
    <n v="2011"/>
    <n v="10"/>
    <n v="8"/>
    <s v="Standard Class"/>
    <s v="MH-7785"/>
    <s v="Maya Herman"/>
    <s v="Corporate"/>
    <x v="61"/>
    <x v="55"/>
    <x v="31"/>
    <m/>
    <s v="Africa"/>
    <x v="0"/>
    <s v="OFF-ELD-10004625"/>
    <x v="0"/>
    <s v="Storage"/>
    <s v="Eldon Trays, Blue"/>
    <n v="95.94"/>
    <n v="2"/>
    <n v="0"/>
    <n v="17.22"/>
    <n v="7.44"/>
    <s v="Medium"/>
    <m/>
    <m/>
  </r>
  <r>
    <s v="5/8/2011"/>
    <x v="4"/>
    <n v="2011"/>
    <n v="5"/>
    <n v="8"/>
    <s v="7/8/2011"/>
    <n v="2011"/>
    <n v="7"/>
    <n v="8"/>
    <s v="Second Class"/>
    <s v="RS-19420"/>
    <s v="Ricardo Sperren"/>
    <s v="Corporate"/>
    <x v="62"/>
    <x v="42"/>
    <x v="12"/>
    <n v="6450"/>
    <s v="US"/>
    <x v="12"/>
    <s v="OFF-AR-10004165"/>
    <x v="0"/>
    <s v="Art"/>
    <s v="Binney &amp; Smith inkTank Erasable Pocket Highlighter, Chisel Tip, Yellow"/>
    <n v="4.5599999999999996"/>
    <n v="2"/>
    <n v="0"/>
    <n v="2.0064000000000002"/>
    <n v="0.54"/>
    <s v="High"/>
    <m/>
    <m/>
  </r>
  <r>
    <s v="5/9/2011"/>
    <x v="4"/>
    <n v="2011"/>
    <n v="5"/>
    <n v="9"/>
    <s v="9/9/2011"/>
    <n v="2011"/>
    <n v="9"/>
    <n v="9"/>
    <s v="Standard Class"/>
    <s v="TM-21490"/>
    <s v="Tony Molinari"/>
    <s v="Consumer"/>
    <x v="63"/>
    <x v="56"/>
    <x v="32"/>
    <m/>
    <s v="LATAM"/>
    <x v="2"/>
    <s v="OFF-PA-10000677"/>
    <x v="0"/>
    <s v="Paper"/>
    <s v="Green Bar Memo Slips, Premium"/>
    <n v="11.3"/>
    <n v="1"/>
    <n v="0"/>
    <n v="4.62"/>
    <n v="1.39"/>
    <s v="Medium"/>
    <m/>
    <m/>
  </r>
  <r>
    <s v="5/10/2011"/>
    <x v="4"/>
    <n v="2011"/>
    <n v="5"/>
    <n v="10"/>
    <s v="11/10/2011"/>
    <n v="2011"/>
    <n v="11"/>
    <n v="10"/>
    <s v="Standard Class"/>
    <s v="BT-11395"/>
    <s v="Bill Tyler"/>
    <s v="Corporate"/>
    <x v="64"/>
    <x v="57"/>
    <x v="5"/>
    <m/>
    <s v="APAC"/>
    <x v="4"/>
    <s v="OFF-LA-10003610"/>
    <x v="0"/>
    <s v="Labels"/>
    <s v="Avery Removable Labels, 5000 Label Set"/>
    <n v="30.050999999999998"/>
    <n v="3"/>
    <n v="0.1"/>
    <n v="8.6310000000000002"/>
    <n v="2.84"/>
    <s v="Medium"/>
    <m/>
    <m/>
  </r>
  <r>
    <s v="5/11/2011"/>
    <x v="4"/>
    <n v="2011"/>
    <n v="5"/>
    <n v="11"/>
    <s v="9/11/2011"/>
    <n v="2011"/>
    <n v="9"/>
    <n v="11"/>
    <s v="Second Class"/>
    <s v="NF-18475"/>
    <s v="Neil Franz鰏isch"/>
    <s v="Home Office"/>
    <x v="65"/>
    <x v="58"/>
    <x v="21"/>
    <m/>
    <s v="APAC"/>
    <x v="9"/>
    <s v="FUR-FU-10000816"/>
    <x v="2"/>
    <s v="Furnishings"/>
    <s v="Tenex Clock, Erganomic"/>
    <n v="48.87"/>
    <n v="1"/>
    <n v="0"/>
    <n v="16.59"/>
    <n v="5.99"/>
    <s v="Medium"/>
    <m/>
    <m/>
  </r>
  <r>
    <s v="5/12/2011"/>
    <x v="4"/>
    <n v="2011"/>
    <n v="5"/>
    <n v="12"/>
    <s v="9/12/2011"/>
    <n v="2011"/>
    <n v="9"/>
    <n v="12"/>
    <s v="Second Class"/>
    <s v="TH-21100"/>
    <s v="Thea Hendricks"/>
    <s v="Consumer"/>
    <x v="66"/>
    <x v="59"/>
    <x v="33"/>
    <m/>
    <s v="LATAM"/>
    <x v="8"/>
    <s v="TEC-AC-10004853"/>
    <x v="1"/>
    <s v="Accessories"/>
    <s v="Logitech Memory Card, Programmable"/>
    <n v="125.85599999999999"/>
    <n v="3"/>
    <n v="0.4"/>
    <n v="-65.063999999999993"/>
    <n v="18.98"/>
    <s v="High"/>
    <m/>
    <m/>
  </r>
  <r>
    <s v="5/12/2011"/>
    <x v="4"/>
    <n v="2011"/>
    <n v="5"/>
    <n v="12"/>
    <s v="8/12/2011"/>
    <n v="2011"/>
    <n v="8"/>
    <n v="12"/>
    <s v="First Class"/>
    <s v="DN-13690"/>
    <s v="Duane Noonan"/>
    <s v="Consumer"/>
    <x v="67"/>
    <x v="60"/>
    <x v="34"/>
    <m/>
    <s v="EU"/>
    <x v="3"/>
    <s v="OFF-FA-10000834"/>
    <x v="0"/>
    <s v="Fasteners"/>
    <s v="Advantus Staples, Assorted Sizes"/>
    <n v="16.62"/>
    <n v="2"/>
    <n v="0"/>
    <n v="6.96"/>
    <n v="1.99"/>
    <s v="High"/>
    <m/>
    <m/>
  </r>
  <r>
    <s v="6/4/2011"/>
    <x v="5"/>
    <n v="2011"/>
    <n v="6"/>
    <n v="4"/>
    <s v="8/4/2011"/>
    <n v="2011"/>
    <n v="8"/>
    <n v="4"/>
    <s v="First Class"/>
    <s v="PC-19000"/>
    <s v="Pauline Chand"/>
    <s v="Home Office"/>
    <x v="68"/>
    <x v="61"/>
    <x v="34"/>
    <m/>
    <s v="EU"/>
    <x v="3"/>
    <s v="OFF-ST-10001758"/>
    <x v="0"/>
    <s v="Storage"/>
    <s v="Rogers Lockers, Blue"/>
    <n v="1523.664"/>
    <n v="8"/>
    <n v="0.1"/>
    <n v="-50.975999999999999"/>
    <n v="345.81"/>
    <s v="High"/>
    <m/>
    <m/>
  </r>
  <r>
    <s v="6/4/2011"/>
    <x v="5"/>
    <n v="2011"/>
    <n v="6"/>
    <n v="4"/>
    <s v="12/4/2011"/>
    <n v="2011"/>
    <n v="12"/>
    <n v="4"/>
    <s v="Standard Class"/>
    <s v="AY-10555"/>
    <s v="Andy Yotov"/>
    <s v="Corporate"/>
    <x v="14"/>
    <x v="14"/>
    <x v="12"/>
    <n v="90049"/>
    <s v="US"/>
    <x v="10"/>
    <s v="FUR-FU-10000747"/>
    <x v="2"/>
    <s v="Furnishings"/>
    <s v="Tenex B1-RE Series Chair Mats for Low Pile Carpets"/>
    <n v="91.96"/>
    <n v="2"/>
    <n v="0"/>
    <n v="15.6332"/>
    <n v="2.77"/>
    <s v="Medium"/>
    <m/>
    <m/>
  </r>
  <r>
    <s v="6/5/2011"/>
    <x v="5"/>
    <n v="2011"/>
    <n v="6"/>
    <n v="5"/>
    <s v="11/5/2011"/>
    <n v="2011"/>
    <n v="11"/>
    <n v="5"/>
    <s v="Standard Class"/>
    <s v="SN-20710"/>
    <s v="Steve Nguyen"/>
    <s v="Home Office"/>
    <x v="14"/>
    <x v="14"/>
    <x v="12"/>
    <n v="90004"/>
    <s v="US"/>
    <x v="10"/>
    <s v="OFF-AR-10001897"/>
    <x v="0"/>
    <s v="Art"/>
    <s v="Model L Table or Wall-Mount Pencil Sharpener"/>
    <n v="107.94"/>
    <n v="6"/>
    <n v="0"/>
    <n v="30.223199999999999"/>
    <n v="10.88"/>
    <s v="Medium"/>
    <m/>
    <m/>
  </r>
  <r>
    <s v="6/6/2011"/>
    <x v="5"/>
    <n v="2011"/>
    <n v="6"/>
    <n v="6"/>
    <s v="9/6/2011"/>
    <n v="2011"/>
    <n v="9"/>
    <n v="6"/>
    <s v="First Class"/>
    <s v="BS-11380"/>
    <s v="Bill Stewart"/>
    <s v="Corporate"/>
    <x v="69"/>
    <x v="62"/>
    <x v="2"/>
    <m/>
    <s v="EU"/>
    <x v="1"/>
    <s v="OFF-AR-10001269"/>
    <x v="0"/>
    <s v="Art"/>
    <s v="BIC Markers, Water Color"/>
    <n v="236.88"/>
    <n v="8"/>
    <n v="0"/>
    <n v="82.8"/>
    <n v="58.15"/>
    <s v="High"/>
    <m/>
    <m/>
  </r>
  <r>
    <s v="6/6/2011"/>
    <x v="5"/>
    <n v="2011"/>
    <n v="6"/>
    <n v="6"/>
    <s v="11/6/2011"/>
    <n v="2011"/>
    <n v="11"/>
    <n v="6"/>
    <s v="Standard Class"/>
    <s v="GT-14635"/>
    <s v="Grant Thornton"/>
    <s v="Corporate"/>
    <x v="70"/>
    <x v="41"/>
    <x v="12"/>
    <n v="11561"/>
    <s v="US"/>
    <x v="12"/>
    <s v="OFF-BI-10003982"/>
    <x v="0"/>
    <s v="Binders"/>
    <s v="Wilson Jones Century Plastic Molded Ring Binders"/>
    <n v="149.54400000000001"/>
    <n v="9"/>
    <n v="0.2"/>
    <n v="50.4711"/>
    <n v="5.55"/>
    <s v="Medium"/>
    <m/>
    <m/>
  </r>
  <r>
    <s v="6/7/2011"/>
    <x v="5"/>
    <n v="2011"/>
    <n v="6"/>
    <n v="7"/>
    <s v="13-07-2011"/>
    <n v="2011"/>
    <n v="7"/>
    <n v="13"/>
    <s v="Standard Class"/>
    <s v="EB-13705"/>
    <s v="Ed Braxton"/>
    <s v="Corporate"/>
    <x v="71"/>
    <x v="63"/>
    <x v="2"/>
    <m/>
    <s v="EU"/>
    <x v="1"/>
    <s v="TEC-PH-10003439"/>
    <x v="1"/>
    <s v="Phones"/>
    <s v="Apple Audio Dock, VoIP"/>
    <n v="993.53099999999995"/>
    <n v="7"/>
    <n v="0.15"/>
    <n v="198.68100000000001"/>
    <n v="49.53"/>
    <s v="Medium"/>
    <m/>
    <m/>
  </r>
  <r>
    <s v="6/8/2011"/>
    <x v="5"/>
    <n v="2011"/>
    <n v="6"/>
    <n v="8"/>
    <s v="8/8/2011"/>
    <n v="2011"/>
    <n v="8"/>
    <n v="8"/>
    <s v="Second Class"/>
    <s v="ME-7725"/>
    <s v="Max Engle"/>
    <s v="Consumer"/>
    <x v="72"/>
    <x v="64"/>
    <x v="35"/>
    <m/>
    <s v="EMEA"/>
    <x v="5"/>
    <s v="OFF-STO-10004503"/>
    <x v="0"/>
    <s v="Fasteners"/>
    <s v="Stockwell Paper Clips, Metal"/>
    <n v="79.92"/>
    <n v="6"/>
    <n v="0"/>
    <n v="32.76"/>
    <n v="3.39"/>
    <s v="Critical"/>
    <m/>
    <m/>
  </r>
  <r>
    <s v="6/9/2011"/>
    <x v="5"/>
    <n v="2011"/>
    <n v="6"/>
    <n v="9"/>
    <s v="10/9/2011"/>
    <n v="2011"/>
    <n v="10"/>
    <n v="9"/>
    <s v="Standard Class"/>
    <s v="MR-17545"/>
    <s v="Mathew Reese"/>
    <s v="Home Office"/>
    <x v="73"/>
    <x v="65"/>
    <x v="28"/>
    <m/>
    <s v="EU"/>
    <x v="3"/>
    <s v="OFF-ST-10001974"/>
    <x v="0"/>
    <s v="Storage"/>
    <s v="Rogers File Cart, Industrial"/>
    <n v="254.88"/>
    <n v="3"/>
    <n v="0.4"/>
    <n v="-97.74"/>
    <n v="18.21"/>
    <s v="High"/>
    <m/>
    <m/>
  </r>
  <r>
    <s v="6/9/2011"/>
    <x v="5"/>
    <n v="2011"/>
    <n v="6"/>
    <n v="9"/>
    <s v="11/9/2011"/>
    <n v="2011"/>
    <n v="11"/>
    <n v="9"/>
    <s v="Standard Class"/>
    <s v="PB-19150"/>
    <s v="Philip Brown"/>
    <s v="Consumer"/>
    <x v="74"/>
    <x v="66"/>
    <x v="36"/>
    <m/>
    <s v="LATAM"/>
    <x v="1"/>
    <s v="FUR-FU-10003622"/>
    <x v="2"/>
    <s v="Furnishings"/>
    <s v="Tenex Light Bulb, Erganomic"/>
    <n v="7.02"/>
    <n v="1"/>
    <n v="0.4"/>
    <n v="-3.64"/>
    <n v="0.92"/>
    <s v="High"/>
    <m/>
    <m/>
  </r>
  <r>
    <s v="6/10/2011"/>
    <x v="5"/>
    <n v="2011"/>
    <n v="6"/>
    <n v="10"/>
    <s v="11/10/2011"/>
    <n v="2011"/>
    <n v="11"/>
    <n v="10"/>
    <s v="Standard Class"/>
    <s v="NH-18610"/>
    <s v="Nicole Hansen"/>
    <s v="Corporate"/>
    <x v="75"/>
    <x v="67"/>
    <x v="24"/>
    <m/>
    <s v="APAC"/>
    <x v="4"/>
    <s v="TEC-AC-10002130"/>
    <x v="1"/>
    <s v="Accessories"/>
    <s v="Logitech Flash Drive, Erganomic"/>
    <n v="56.64"/>
    <n v="2"/>
    <n v="0"/>
    <n v="24.9"/>
    <n v="9.93"/>
    <s v="High"/>
    <m/>
    <m/>
  </r>
  <r>
    <s v="6/11/2011"/>
    <x v="5"/>
    <n v="2011"/>
    <n v="6"/>
    <n v="11"/>
    <s v="8/11/2011"/>
    <n v="2011"/>
    <n v="8"/>
    <n v="11"/>
    <s v="First Class"/>
    <s v="CM-12655"/>
    <s v="Corinna Mitchell"/>
    <s v="Home Office"/>
    <x v="76"/>
    <x v="33"/>
    <x v="2"/>
    <m/>
    <s v="EU"/>
    <x v="1"/>
    <s v="OFF-SU-10003556"/>
    <x v="0"/>
    <s v="Supplies"/>
    <s v="Fiskars Trimmer, Easy Grip"/>
    <n v="43.92"/>
    <n v="1"/>
    <n v="0"/>
    <n v="16.23"/>
    <n v="19.88"/>
    <s v="Critical"/>
    <m/>
    <m/>
  </r>
  <r>
    <s v="6/12/2011"/>
    <x v="5"/>
    <n v="2011"/>
    <n v="6"/>
    <n v="12"/>
    <s v="8/12/2011"/>
    <n v="2011"/>
    <n v="8"/>
    <n v="12"/>
    <s v="Second Class"/>
    <s v="CM-11815"/>
    <s v="Candace McMahon"/>
    <s v="Corporate"/>
    <x v="77"/>
    <x v="68"/>
    <x v="28"/>
    <m/>
    <s v="EU"/>
    <x v="3"/>
    <s v="OFF-BI-10002718"/>
    <x v="0"/>
    <s v="Binders"/>
    <s v="Avery Binder, Durable"/>
    <n v="28.8"/>
    <n v="2"/>
    <n v="0"/>
    <n v="1.44"/>
    <n v="8.5"/>
    <s v="Critical"/>
    <m/>
    <m/>
  </r>
  <r>
    <s v="6/12/2011"/>
    <x v="5"/>
    <n v="2011"/>
    <n v="6"/>
    <n v="12"/>
    <s v="13-12-2011"/>
    <n v="2011"/>
    <n v="12"/>
    <n v="13"/>
    <s v="Standard Class"/>
    <s v="AG-10495"/>
    <s v="Andrew Gjertsen"/>
    <s v="Corporate"/>
    <x v="78"/>
    <x v="69"/>
    <x v="21"/>
    <m/>
    <s v="APAC"/>
    <x v="9"/>
    <s v="OFF-BI-10003142"/>
    <x v="0"/>
    <s v="Binders"/>
    <s v="Acco Binder Covers, Clear"/>
    <n v="25.56"/>
    <n v="2"/>
    <n v="0"/>
    <n v="0"/>
    <n v="1.53"/>
    <s v="Medium"/>
    <m/>
    <m/>
  </r>
  <r>
    <s v="7/1/2011"/>
    <x v="6"/>
    <n v="2011"/>
    <n v="7"/>
    <n v="1"/>
    <s v="7/1/2011"/>
    <n v="2011"/>
    <n v="7"/>
    <n v="1"/>
    <s v="Same Day"/>
    <s v="DD-13570"/>
    <s v="Dorothy Dickinson"/>
    <s v="Consumer"/>
    <x v="79"/>
    <x v="44"/>
    <x v="27"/>
    <m/>
    <s v="LATAM"/>
    <x v="3"/>
    <s v="OFF-FA-10001871"/>
    <x v="0"/>
    <s v="Fasteners"/>
    <s v="Stockwell Rubber Bands, Bulk Pack"/>
    <n v="43.04"/>
    <n v="4"/>
    <n v="0"/>
    <n v="6"/>
    <n v="3.94"/>
    <s v="High"/>
    <m/>
    <m/>
  </r>
  <r>
    <s v="7/2/2011"/>
    <x v="6"/>
    <n v="2011"/>
    <n v="7"/>
    <n v="2"/>
    <s v="12/2/2011"/>
    <n v="2011"/>
    <n v="12"/>
    <n v="2"/>
    <s v="Standard Class"/>
    <s v="GB-14530"/>
    <s v="George Bell"/>
    <s v="Corporate"/>
    <x v="80"/>
    <x v="70"/>
    <x v="2"/>
    <m/>
    <s v="EU"/>
    <x v="1"/>
    <s v="OFF-LA-10003969"/>
    <x v="0"/>
    <s v="Labels"/>
    <s v="Novimex Legal Exhibit Labels, Laser Printer Compatible"/>
    <n v="31.41"/>
    <n v="3"/>
    <n v="0"/>
    <n v="10.62"/>
    <n v="3.58"/>
    <s v="High"/>
    <m/>
    <m/>
  </r>
  <r>
    <s v="7/3/2011"/>
    <x v="6"/>
    <n v="2011"/>
    <n v="7"/>
    <n v="3"/>
    <s v="12/3/2011"/>
    <n v="2011"/>
    <n v="12"/>
    <n v="3"/>
    <s v="Standard Class"/>
    <s v="CM-12715"/>
    <s v="Craig Molinari"/>
    <s v="Corporate"/>
    <x v="36"/>
    <x v="35"/>
    <x v="12"/>
    <n v="98103"/>
    <s v="US"/>
    <x v="10"/>
    <s v="OFF-AR-10000390"/>
    <x v="0"/>
    <s v="Art"/>
    <s v="Newell Chalk Holder"/>
    <n v="20.65"/>
    <n v="5"/>
    <n v="0"/>
    <n v="9.4990000000000006"/>
    <n v="0.52"/>
    <s v="Medium"/>
    <m/>
    <m/>
  </r>
  <r>
    <s v="7/5/2011"/>
    <x v="6"/>
    <n v="2011"/>
    <n v="7"/>
    <n v="5"/>
    <s v="9/5/2011"/>
    <n v="2011"/>
    <n v="9"/>
    <n v="5"/>
    <s v="Second Class"/>
    <s v="TB-21520"/>
    <s v="Tracy Blumstein"/>
    <s v="Consumer"/>
    <x v="81"/>
    <x v="71"/>
    <x v="34"/>
    <m/>
    <s v="EU"/>
    <x v="3"/>
    <s v="TEC-PH-10004810"/>
    <x v="1"/>
    <s v="Phones"/>
    <s v="Samsung Speaker Phone, Full Size"/>
    <n v="224.154"/>
    <n v="2"/>
    <n v="0.1"/>
    <n v="34.853999999999999"/>
    <n v="28.37"/>
    <s v="Critical"/>
    <m/>
    <m/>
  </r>
  <r>
    <s v="7/6/2011"/>
    <x v="6"/>
    <n v="2011"/>
    <n v="7"/>
    <n v="6"/>
    <s v="9/6/2011"/>
    <n v="2011"/>
    <n v="9"/>
    <n v="6"/>
    <s v="Second Class"/>
    <s v="MK-17905"/>
    <s v="Michael Kennedy"/>
    <s v="Corporate"/>
    <x v="82"/>
    <x v="72"/>
    <x v="2"/>
    <m/>
    <s v="EU"/>
    <x v="1"/>
    <s v="TEC-PH-10000270"/>
    <x v="1"/>
    <s v="Phones"/>
    <s v="Apple Office Telephone, VoIP"/>
    <n v="222.25800000000001"/>
    <n v="4"/>
    <n v="0.15"/>
    <n v="60.137999999999998"/>
    <n v="24.13"/>
    <s v="Medium"/>
    <m/>
    <m/>
  </r>
  <r>
    <s v="7/6/2011"/>
    <x v="6"/>
    <n v="2011"/>
    <n v="7"/>
    <n v="6"/>
    <s v="11/6/2011"/>
    <n v="2011"/>
    <n v="11"/>
    <n v="6"/>
    <s v="Standard Class"/>
    <s v="VT-21700"/>
    <s v="Valerie Takahito"/>
    <s v="Home Office"/>
    <x v="83"/>
    <x v="29"/>
    <x v="2"/>
    <m/>
    <s v="EU"/>
    <x v="1"/>
    <s v="OFF-EN-10003080"/>
    <x v="0"/>
    <s v="Envelopes"/>
    <s v="Kraft Peel and Seal, Security-Tint"/>
    <n v="91.56"/>
    <n v="4"/>
    <n v="0"/>
    <n v="14.64"/>
    <n v="6.01"/>
    <s v="High"/>
    <m/>
    <m/>
  </r>
  <r>
    <s v="7/6/2011"/>
    <x v="6"/>
    <n v="2011"/>
    <n v="7"/>
    <n v="6"/>
    <s v="11/6/2011"/>
    <n v="2011"/>
    <n v="11"/>
    <n v="6"/>
    <s v="Standard Class"/>
    <s v="MT-8070"/>
    <s v="Michelle Tran"/>
    <s v="Home Office"/>
    <x v="84"/>
    <x v="73"/>
    <x v="18"/>
    <m/>
    <s v="EMEA"/>
    <x v="5"/>
    <s v="OFF-TEN-10000794"/>
    <x v="0"/>
    <s v="Storage"/>
    <s v="Tenex Shelving, Wire Frame"/>
    <n v="21.492000000000001"/>
    <n v="1"/>
    <n v="0.6"/>
    <n v="-25.818000000000001"/>
    <n v="0.92"/>
    <s v="Medium"/>
    <m/>
    <m/>
  </r>
  <r>
    <s v="7/7/2011"/>
    <x v="6"/>
    <n v="2011"/>
    <n v="7"/>
    <n v="7"/>
    <s v="9/7/2011"/>
    <n v="2011"/>
    <n v="9"/>
    <n v="7"/>
    <s v="Second Class"/>
    <s v="AS-630"/>
    <s v="Ann Steele"/>
    <s v="Home Office"/>
    <x v="85"/>
    <x v="74"/>
    <x v="20"/>
    <m/>
    <s v="Africa"/>
    <x v="0"/>
    <s v="OFF-TEN-10001031"/>
    <x v="0"/>
    <s v="Storage"/>
    <s v="Tenex Shelving, Single Width"/>
    <n v="16.407"/>
    <n v="1"/>
    <n v="0.7"/>
    <n v="-24.632999999999999"/>
    <n v="2.73"/>
    <s v="Critical"/>
    <m/>
    <m/>
  </r>
  <r>
    <s v="7/9/2011"/>
    <x v="6"/>
    <n v="2011"/>
    <n v="7"/>
    <n v="9"/>
    <s v="7/9/2011"/>
    <n v="2011"/>
    <n v="7"/>
    <n v="9"/>
    <s v="Same Day"/>
    <s v="CA-12775"/>
    <s v="Cynthia Arntzen"/>
    <s v="Consumer"/>
    <x v="86"/>
    <x v="75"/>
    <x v="37"/>
    <m/>
    <s v="LATAM"/>
    <x v="3"/>
    <s v="OFF-FA-10003929"/>
    <x v="0"/>
    <s v="Fasteners"/>
    <s v="Accos Rubber Bands, 12 Pack"/>
    <n v="19.332000000000001"/>
    <n v="3"/>
    <n v="0.4"/>
    <n v="-4.2480000000000002"/>
    <n v="8.14"/>
    <s v="Critical"/>
    <m/>
    <m/>
  </r>
  <r>
    <s v="7/9/2011"/>
    <x v="6"/>
    <n v="2011"/>
    <n v="7"/>
    <n v="9"/>
    <s v="12/9/2011"/>
    <n v="2011"/>
    <n v="12"/>
    <n v="9"/>
    <s v="Second Class"/>
    <s v="LR-17035"/>
    <s v="Lisa Ryan"/>
    <s v="Corporate"/>
    <x v="10"/>
    <x v="14"/>
    <x v="12"/>
    <n v="95051"/>
    <s v="US"/>
    <x v="10"/>
    <s v="OFF-SU-10004290"/>
    <x v="0"/>
    <s v="Supplies"/>
    <s v="Acme Design Line 8&quot; Stainless Steel Bent Scissors w/Champagne Handles, 3-1/8&quot; Cut"/>
    <n v="27.36"/>
    <n v="4"/>
    <n v="0"/>
    <n v="7.3872"/>
    <n v="1.89"/>
    <s v="Medium"/>
    <m/>
    <m/>
  </r>
  <r>
    <s v="7/10/2011"/>
    <x v="6"/>
    <n v="2011"/>
    <n v="7"/>
    <n v="10"/>
    <s v="10/10/2011"/>
    <n v="2011"/>
    <n v="10"/>
    <n v="10"/>
    <s v="Second Class"/>
    <s v="TR-21325"/>
    <s v="Toby Ritter"/>
    <s v="Consumer"/>
    <x v="87"/>
    <x v="24"/>
    <x v="21"/>
    <m/>
    <s v="APAC"/>
    <x v="9"/>
    <s v="FUR-CH-10003009"/>
    <x v="2"/>
    <s v="Chairs"/>
    <s v="Novimex Swivel Stool, Adjustable"/>
    <n v="333.9"/>
    <n v="2"/>
    <n v="0"/>
    <n v="83.46"/>
    <n v="38.81"/>
    <s v="Medium"/>
    <m/>
    <m/>
  </r>
  <r>
    <s v="7/10/2011"/>
    <x v="6"/>
    <n v="2011"/>
    <n v="7"/>
    <n v="10"/>
    <s v="8/10/2011"/>
    <n v="2011"/>
    <n v="8"/>
    <n v="10"/>
    <s v="First Class"/>
    <s v="RC-19960"/>
    <s v="Ryan Crowe"/>
    <s v="Consumer"/>
    <x v="88"/>
    <x v="3"/>
    <x v="3"/>
    <m/>
    <s v="EU"/>
    <x v="2"/>
    <s v="OFF-AR-10001482"/>
    <x v="0"/>
    <s v="Art"/>
    <s v="Stanley Markers, Easy-Erase"/>
    <n v="22.47"/>
    <n v="1"/>
    <n v="0"/>
    <n v="0"/>
    <n v="5.93"/>
    <s v="High"/>
    <m/>
    <m/>
  </r>
  <r>
    <s v="7/10/2011"/>
    <x v="6"/>
    <n v="2011"/>
    <n v="7"/>
    <n v="10"/>
    <s v="13-10-2011"/>
    <n v="2011"/>
    <n v="10"/>
    <n v="13"/>
    <s v="Standard Class"/>
    <s v="HG-14845"/>
    <s v="Harry Greene"/>
    <s v="Consumer"/>
    <x v="89"/>
    <x v="76"/>
    <x v="21"/>
    <m/>
    <s v="APAC"/>
    <x v="9"/>
    <s v="FUR-FU-10004730"/>
    <x v="2"/>
    <s v="Furnishings"/>
    <s v="Rubbermaid Light Bulb, Erganomic"/>
    <n v="17.46"/>
    <n v="1"/>
    <n v="0"/>
    <n v="0.51"/>
    <n v="1.45"/>
    <s v="Medium"/>
    <m/>
    <m/>
  </r>
  <r>
    <s v="7/11/2011"/>
    <x v="6"/>
    <n v="2011"/>
    <n v="7"/>
    <n v="11"/>
    <s v="9/11/2011"/>
    <n v="2011"/>
    <n v="9"/>
    <n v="11"/>
    <s v="First Class"/>
    <s v="TC-20980"/>
    <s v="Tamara Chand"/>
    <s v="Corporate"/>
    <x v="48"/>
    <x v="30"/>
    <x v="12"/>
    <n v="77041"/>
    <s v="US"/>
    <x v="1"/>
    <s v="OFF-EN-10004773"/>
    <x v="0"/>
    <s v="Envelopes"/>
    <s v="Staples"/>
    <n v="74.352000000000004"/>
    <n v="3"/>
    <n v="0.2"/>
    <n v="26.9526"/>
    <n v="15.28"/>
    <s v="High"/>
    <m/>
    <m/>
  </r>
  <r>
    <s v="7/11/2011"/>
    <x v="6"/>
    <n v="2011"/>
    <n v="7"/>
    <n v="11"/>
    <s v="11/11/2011"/>
    <n v="2011"/>
    <n v="11"/>
    <n v="11"/>
    <s v="Standard Class"/>
    <s v="NL-18310"/>
    <s v="Nancy Lomonaco"/>
    <s v="Home Office"/>
    <x v="90"/>
    <x v="77"/>
    <x v="38"/>
    <m/>
    <s v="LATAM"/>
    <x v="1"/>
    <s v="OFF-PA-10004531"/>
    <x v="0"/>
    <s v="Paper"/>
    <s v="SanDisk Note Cards, 8.5 x 11"/>
    <n v="39.64"/>
    <n v="2"/>
    <n v="0"/>
    <n v="10.68"/>
    <n v="5.87"/>
    <s v="High"/>
    <m/>
    <m/>
  </r>
  <r>
    <s v="7/11/2011"/>
    <x v="6"/>
    <n v="2011"/>
    <n v="7"/>
    <n v="11"/>
    <s v="12/11/2011"/>
    <n v="2011"/>
    <n v="12"/>
    <n v="11"/>
    <s v="Standard Class"/>
    <s v="MS-17365"/>
    <s v="Maribeth Schnelling"/>
    <s v="Consumer"/>
    <x v="91"/>
    <x v="78"/>
    <x v="12"/>
    <n v="54401"/>
    <s v="US"/>
    <x v="1"/>
    <s v="OFF-BI-10004970"/>
    <x v="0"/>
    <s v="Binders"/>
    <s v="ACCOHIDE 3-Ring Binder, Blue, 1&quot;"/>
    <n v="12.39"/>
    <n v="3"/>
    <n v="0"/>
    <n v="5.8232999999999997"/>
    <n v="0.68"/>
    <s v="Medium"/>
    <m/>
    <m/>
  </r>
  <r>
    <s v="7/12/2011"/>
    <x v="6"/>
    <n v="2011"/>
    <n v="7"/>
    <n v="12"/>
    <s v="11/12/2011"/>
    <n v="2011"/>
    <n v="11"/>
    <n v="12"/>
    <s v="Standard Class"/>
    <s v="SA-20830"/>
    <s v="Sue Ann Reed"/>
    <s v="Consumer"/>
    <x v="11"/>
    <x v="11"/>
    <x v="11"/>
    <m/>
    <s v="APAC"/>
    <x v="9"/>
    <s v="OFF-EN-10002434"/>
    <x v="0"/>
    <s v="Envelopes"/>
    <s v="Kraft Manila Envelope, Recycled"/>
    <n v="25.29"/>
    <n v="2"/>
    <n v="0.5"/>
    <n v="-9.6300000000000008"/>
    <n v="4.3600000000000003"/>
    <s v="High"/>
    <m/>
    <m/>
  </r>
  <r>
    <s v="8/2/2011"/>
    <x v="7"/>
    <n v="2011"/>
    <n v="8"/>
    <n v="2"/>
    <s v="11/2/2011"/>
    <n v="2011"/>
    <n v="11"/>
    <n v="2"/>
    <s v="Second Class"/>
    <s v="CS-12250"/>
    <s v="Chris Selesnick"/>
    <s v="Corporate"/>
    <x v="43"/>
    <x v="41"/>
    <x v="12"/>
    <n v="10024"/>
    <s v="US"/>
    <x v="12"/>
    <s v="OFF-ST-10001558"/>
    <x v="0"/>
    <s v="Storage"/>
    <s v="Acco Perma 4000 Stacking Storage Drawers"/>
    <n v="64.959999999999994"/>
    <n v="4"/>
    <n v="0"/>
    <n v="9.7439999999999998"/>
    <n v="19.07"/>
    <s v="Critical"/>
    <m/>
    <m/>
  </r>
  <r>
    <s v="8/3/2011"/>
    <x v="7"/>
    <n v="2011"/>
    <n v="8"/>
    <n v="3"/>
    <s v="12/3/2011"/>
    <n v="2011"/>
    <n v="12"/>
    <n v="3"/>
    <s v="Second Class"/>
    <s v="JR-15670"/>
    <s v="Jim Radford"/>
    <s v="Consumer"/>
    <x v="92"/>
    <x v="79"/>
    <x v="5"/>
    <m/>
    <s v="APAC"/>
    <x v="4"/>
    <s v="TEC-AC-10003640"/>
    <x v="1"/>
    <s v="Accessories"/>
    <s v="SanDisk Mouse, Programmable"/>
    <n v="143.316"/>
    <n v="4"/>
    <n v="0.1"/>
    <n v="-12.804"/>
    <n v="9.83"/>
    <s v="Medium"/>
    <m/>
    <m/>
  </r>
  <r>
    <s v="8/4/2011"/>
    <x v="7"/>
    <n v="2011"/>
    <n v="8"/>
    <n v="4"/>
    <s v="12/4/2011"/>
    <n v="2011"/>
    <n v="12"/>
    <n v="4"/>
    <s v="Standard Class"/>
    <s v="AH-10195"/>
    <s v="Alan Haines"/>
    <s v="Corporate"/>
    <x v="93"/>
    <x v="80"/>
    <x v="28"/>
    <m/>
    <s v="EU"/>
    <x v="3"/>
    <s v="OFF-AR-10002382"/>
    <x v="0"/>
    <s v="Art"/>
    <s v="Binney &amp; Smith Pencil Sharpener, Water Color"/>
    <n v="107.76"/>
    <n v="4"/>
    <n v="0"/>
    <n v="49.56"/>
    <n v="9"/>
    <s v="Medium"/>
    <m/>
    <m/>
  </r>
  <r>
    <s v="8/6/2011"/>
    <x v="7"/>
    <n v="2011"/>
    <n v="8"/>
    <n v="6"/>
    <s v="12/6/2011"/>
    <n v="2011"/>
    <n v="12"/>
    <n v="6"/>
    <s v="Standard Class"/>
    <s v="AR-10405"/>
    <s v="Allen Rosenblatt"/>
    <s v="Corporate"/>
    <x v="94"/>
    <x v="81"/>
    <x v="1"/>
    <m/>
    <s v="EU"/>
    <x v="1"/>
    <s v="FUR-FU-10003804"/>
    <x v="2"/>
    <s v="Furnishings"/>
    <s v="Rubbermaid Frame, Durable"/>
    <n v="288.68400000000003"/>
    <n v="3"/>
    <n v="0.1"/>
    <n v="48.113999999999997"/>
    <n v="19.809999999999999"/>
    <s v="Medium"/>
    <m/>
    <m/>
  </r>
  <r>
    <s v="8/6/2011"/>
    <x v="7"/>
    <n v="2011"/>
    <n v="8"/>
    <n v="6"/>
    <s v="13-06-2011"/>
    <n v="2011"/>
    <n v="6"/>
    <n v="13"/>
    <s v="Standard Class"/>
    <s v="LR-7035"/>
    <s v="Lisa Ryan"/>
    <s v="Corporate"/>
    <x v="95"/>
    <x v="82"/>
    <x v="39"/>
    <m/>
    <s v="EMEA"/>
    <x v="5"/>
    <s v="OFF-BIN-10001274"/>
    <x v="0"/>
    <s v="Art"/>
    <s v="Binney &amp; Smith Pens, Blue"/>
    <n v="11.94"/>
    <n v="1"/>
    <n v="0"/>
    <n v="5.01"/>
    <n v="1.53"/>
    <s v="High"/>
    <m/>
    <m/>
  </r>
  <r>
    <s v="8/8/2011"/>
    <x v="7"/>
    <n v="2011"/>
    <n v="8"/>
    <n v="8"/>
    <s v="8/8/2011"/>
    <n v="2011"/>
    <n v="8"/>
    <n v="8"/>
    <s v="Same Day"/>
    <s v="BF-10975"/>
    <s v="Barbara Fisher"/>
    <s v="Corporate"/>
    <x v="47"/>
    <x v="38"/>
    <x v="21"/>
    <m/>
    <s v="APAC"/>
    <x v="9"/>
    <s v="TEC-CO-10003759"/>
    <x v="1"/>
    <s v="Copiers"/>
    <s v="Canon Fax Machine, Laser"/>
    <n v="1273.56"/>
    <n v="4"/>
    <n v="0"/>
    <n v="573"/>
    <n v="213.03"/>
    <s v="Medium"/>
    <m/>
    <m/>
  </r>
  <r>
    <s v="8/8/2011"/>
    <x v="7"/>
    <n v="2011"/>
    <n v="8"/>
    <n v="8"/>
    <s v="15-08-2011"/>
    <n v="2011"/>
    <n v="8"/>
    <n v="15"/>
    <s v="Standard Class"/>
    <s v="LR-16915"/>
    <s v="Lena Radford"/>
    <s v="Consumer"/>
    <x v="96"/>
    <x v="14"/>
    <x v="12"/>
    <n v="92024"/>
    <s v="US"/>
    <x v="10"/>
    <s v="OFF-AP-10004708"/>
    <x v="0"/>
    <s v="Appliances"/>
    <s v="Fellowes Superior 10 Outlet Split Surge Protector"/>
    <n v="76.12"/>
    <n v="2"/>
    <n v="0"/>
    <n v="22.0748"/>
    <n v="6.7"/>
    <s v="Medium"/>
    <m/>
    <m/>
  </r>
  <r>
    <s v="8/9/2011"/>
    <x v="7"/>
    <n v="2011"/>
    <n v="8"/>
    <n v="9"/>
    <s v="8/9/2011"/>
    <n v="2011"/>
    <n v="8"/>
    <n v="9"/>
    <s v="Same Day"/>
    <s v="DP-13165"/>
    <s v="David Philippe"/>
    <s v="Consumer"/>
    <x v="97"/>
    <x v="83"/>
    <x v="2"/>
    <m/>
    <s v="EU"/>
    <x v="1"/>
    <s v="OFF-AP-10002361"/>
    <x v="0"/>
    <s v="Appliances"/>
    <s v="Hoover Microwave, Red"/>
    <n v="1666.6559999999999"/>
    <n v="6"/>
    <n v="0.1"/>
    <n v="185.07599999999999"/>
    <n v="127.07"/>
    <s v="Medium"/>
    <m/>
    <m/>
  </r>
  <r>
    <s v="8/9/2011"/>
    <x v="7"/>
    <n v="2011"/>
    <n v="8"/>
    <n v="9"/>
    <s v="12/9/2011"/>
    <n v="2011"/>
    <n v="12"/>
    <n v="9"/>
    <s v="Standard Class"/>
    <s v="Dl-13600"/>
    <s v="Dorris liebe"/>
    <s v="Corporate"/>
    <x v="60"/>
    <x v="54"/>
    <x v="30"/>
    <m/>
    <s v="APAC"/>
    <x v="6"/>
    <s v="TEC-MA-10004298"/>
    <x v="1"/>
    <s v="Machines"/>
    <s v="Panasonic Calculator, Durable"/>
    <n v="167.328"/>
    <n v="4"/>
    <n v="0.17"/>
    <n v="-32.351999999999997"/>
    <n v="13.05"/>
    <s v="Medium"/>
    <m/>
    <m/>
  </r>
  <r>
    <s v="8/9/2011"/>
    <x v="7"/>
    <n v="2011"/>
    <n v="8"/>
    <n v="9"/>
    <s v="12/9/2011"/>
    <n v="2011"/>
    <n v="12"/>
    <n v="9"/>
    <s v="Standard Class"/>
    <s v="Dl-13600"/>
    <s v="Dorris liebe"/>
    <s v="Corporate"/>
    <x v="60"/>
    <x v="54"/>
    <x v="30"/>
    <m/>
    <s v="APAC"/>
    <x v="6"/>
    <s v="OFF-PA-10004187"/>
    <x v="0"/>
    <s v="Paper"/>
    <s v="Xerox Message Books, Multicolor"/>
    <n v="34.630200000000002"/>
    <n v="3"/>
    <n v="0.47"/>
    <n v="-26.8398"/>
    <n v="3.47"/>
    <s v="Medium"/>
    <m/>
    <m/>
  </r>
  <r>
    <s v="8/9/2011"/>
    <x v="7"/>
    <n v="2011"/>
    <n v="8"/>
    <n v="9"/>
    <s v="12/9/2011"/>
    <n v="2011"/>
    <n v="12"/>
    <n v="9"/>
    <s v="Standard Class"/>
    <s v="MF-18250"/>
    <s v="Monica Federle"/>
    <s v="Corporate"/>
    <x v="98"/>
    <x v="84"/>
    <x v="40"/>
    <m/>
    <s v="APAC"/>
    <x v="6"/>
    <s v="OFF-AR-10002260"/>
    <x v="0"/>
    <s v="Art"/>
    <s v="Boston Pens, Blue"/>
    <n v="11.8026"/>
    <n v="1"/>
    <n v="0.17"/>
    <n v="-2.4174000000000002"/>
    <n v="0.99"/>
    <s v="Medium"/>
    <m/>
    <m/>
  </r>
  <r>
    <s v="8/10/2011"/>
    <x v="7"/>
    <n v="2011"/>
    <n v="8"/>
    <n v="10"/>
    <s v="13-10-2011"/>
    <n v="2011"/>
    <n v="10"/>
    <n v="13"/>
    <s v="Standard Class"/>
    <s v="JS-15880"/>
    <s v="John Stevenson"/>
    <s v="Consumer"/>
    <x v="99"/>
    <x v="85"/>
    <x v="41"/>
    <m/>
    <s v="LATAM"/>
    <x v="8"/>
    <s v="OFF-PA-10002372"/>
    <x v="0"/>
    <s v="Paper"/>
    <s v="SanDisk Computer Printout Paper, Recycled"/>
    <n v="63.36"/>
    <n v="4"/>
    <n v="0.2"/>
    <n v="-4.8"/>
    <n v="4.22"/>
    <s v="Medium"/>
    <m/>
    <m/>
  </r>
  <r>
    <s v="8/11/2011"/>
    <x v="7"/>
    <n v="2011"/>
    <n v="8"/>
    <n v="11"/>
    <s v="8/11/2011"/>
    <n v="2011"/>
    <n v="8"/>
    <n v="11"/>
    <s v="Same Day"/>
    <s v="AG-10495"/>
    <s v="Andrew Gjertsen"/>
    <s v="Corporate"/>
    <x v="100"/>
    <x v="86"/>
    <x v="1"/>
    <m/>
    <s v="EU"/>
    <x v="1"/>
    <s v="FUR-FU-10003662"/>
    <x v="2"/>
    <s v="Furnishings"/>
    <s v="Tenex Door Stop, Erganomic"/>
    <n v="85.02"/>
    <n v="2"/>
    <n v="0"/>
    <n v="13.56"/>
    <n v="8.15"/>
    <s v="High"/>
    <m/>
    <m/>
  </r>
  <r>
    <s v="8/12/2011"/>
    <x v="7"/>
    <n v="2011"/>
    <n v="8"/>
    <n v="12"/>
    <s v="12/12/2011"/>
    <n v="2011"/>
    <n v="12"/>
    <n v="12"/>
    <s v="Standard Class"/>
    <s v="AG-10300"/>
    <s v="Aleksandra Gannaway"/>
    <s v="Corporate"/>
    <x v="101"/>
    <x v="87"/>
    <x v="27"/>
    <m/>
    <s v="LATAM"/>
    <x v="3"/>
    <s v="FUR-CH-10004062"/>
    <x v="2"/>
    <s v="Chairs"/>
    <s v="Office Star Rocking Chair, Adjustable"/>
    <n v="344.16"/>
    <n v="9"/>
    <n v="0.6"/>
    <n v="-344.16"/>
    <n v="33.53"/>
    <s v="High"/>
    <m/>
    <m/>
  </r>
  <r>
    <s v="8/12/2011"/>
    <x v="7"/>
    <n v="2011"/>
    <n v="8"/>
    <n v="12"/>
    <s v="10/12/2011"/>
    <n v="2011"/>
    <n v="10"/>
    <n v="12"/>
    <s v="Second Class"/>
    <s v="VM-21835"/>
    <s v="Vivian Mathis"/>
    <s v="Consumer"/>
    <x v="102"/>
    <x v="86"/>
    <x v="1"/>
    <m/>
    <s v="EU"/>
    <x v="1"/>
    <s v="OFF-AR-10001269"/>
    <x v="0"/>
    <s v="Art"/>
    <s v="BIC Markers, Water Color"/>
    <n v="59.22"/>
    <n v="2"/>
    <n v="0"/>
    <n v="20.7"/>
    <n v="7.81"/>
    <s v="High"/>
    <m/>
    <m/>
  </r>
  <r>
    <s v="8/12/2011"/>
    <x v="7"/>
    <n v="2011"/>
    <n v="8"/>
    <n v="12"/>
    <s v="13-12-2011"/>
    <n v="2011"/>
    <n v="12"/>
    <n v="13"/>
    <s v="Standard Class"/>
    <s v="KS-16300"/>
    <s v="Karen Seio"/>
    <s v="Corporate"/>
    <x v="103"/>
    <x v="29"/>
    <x v="2"/>
    <m/>
    <s v="EU"/>
    <x v="1"/>
    <s v="OFF-BI-10000440"/>
    <x v="0"/>
    <s v="Binders"/>
    <s v="Acco Index Tab, Economy"/>
    <n v="50.4"/>
    <n v="5"/>
    <n v="0"/>
    <n v="23.1"/>
    <n v="3"/>
    <s v="Medium"/>
    <m/>
    <m/>
  </r>
  <r>
    <s v="9/1/2011"/>
    <x v="8"/>
    <n v="2011"/>
    <n v="9"/>
    <n v="1"/>
    <s v="13-01-2011"/>
    <n v="2011"/>
    <n v="1"/>
    <n v="13"/>
    <s v="Standard Class"/>
    <s v="SC-20050"/>
    <s v="Sample Company A"/>
    <s v="Home Office"/>
    <x v="104"/>
    <x v="88"/>
    <x v="8"/>
    <m/>
    <s v="APAC"/>
    <x v="6"/>
    <s v="OFF-ST-10001342"/>
    <x v="0"/>
    <s v="Storage"/>
    <s v="Fellowes Trays, Blue"/>
    <n v="157.82249999999999"/>
    <n v="5"/>
    <n v="0.45"/>
    <n v="-2.9775"/>
    <n v="10.08"/>
    <s v="High"/>
    <m/>
    <m/>
  </r>
  <r>
    <s v="9/2/2011"/>
    <x v="8"/>
    <n v="2011"/>
    <n v="9"/>
    <n v="2"/>
    <s v="13-02-2011"/>
    <n v="2011"/>
    <n v="2"/>
    <n v="13"/>
    <s v="Standard Class"/>
    <s v="NG-18355"/>
    <s v="Nat Gilpin"/>
    <s v="Corporate"/>
    <x v="105"/>
    <x v="89"/>
    <x v="17"/>
    <m/>
    <s v="EU"/>
    <x v="1"/>
    <s v="OFF-EN-10001993"/>
    <x v="0"/>
    <s v="Envelopes"/>
    <s v="GlobeWeis Manila Envelope, Set of 50"/>
    <n v="54.78"/>
    <n v="4"/>
    <n v="0.5"/>
    <n v="-18.66"/>
    <n v="5.71"/>
    <s v="High"/>
    <m/>
    <m/>
  </r>
  <r>
    <s v="9/4/2011"/>
    <x v="8"/>
    <n v="2011"/>
    <n v="9"/>
    <n v="4"/>
    <s v="9/4/2011"/>
    <n v="2011"/>
    <n v="9"/>
    <n v="4"/>
    <s v="Same Day"/>
    <s v="CM-12715"/>
    <s v="Craig Molinari"/>
    <s v="Corporate"/>
    <x v="11"/>
    <x v="11"/>
    <x v="11"/>
    <m/>
    <s v="APAC"/>
    <x v="9"/>
    <s v="OFF-ST-10000622"/>
    <x v="0"/>
    <s v="Storage"/>
    <s v="Rogers File Cart, Single Width"/>
    <n v="71.040000000000006"/>
    <n v="1"/>
    <n v="0.5"/>
    <n v="-59.7"/>
    <n v="13.63"/>
    <s v="High"/>
    <m/>
    <m/>
  </r>
  <r>
    <s v="9/5/2011"/>
    <x v="8"/>
    <n v="2011"/>
    <n v="9"/>
    <n v="5"/>
    <s v="13-05-2011"/>
    <n v="2011"/>
    <n v="5"/>
    <n v="13"/>
    <s v="Standard Class"/>
    <s v="NF-8595"/>
    <s v="Nicole Fjeld"/>
    <s v="Home Office"/>
    <x v="106"/>
    <x v="90"/>
    <x v="18"/>
    <m/>
    <s v="EMEA"/>
    <x v="5"/>
    <s v="TEC-BRO-10000463"/>
    <x v="1"/>
    <s v="Copiers"/>
    <s v="Brother Copy Machine, Color"/>
    <n v="105.492"/>
    <n v="1"/>
    <n v="0.6"/>
    <n v="-44.838000000000001"/>
    <n v="5.17"/>
    <s v="Medium"/>
    <m/>
    <m/>
  </r>
  <r>
    <s v="9/6/2011"/>
    <x v="8"/>
    <n v="2011"/>
    <n v="9"/>
    <n v="6"/>
    <s v="14-06-2011"/>
    <n v="2011"/>
    <n v="6"/>
    <n v="14"/>
    <s v="Standard Class"/>
    <s v="NR-18550"/>
    <s v="Nick Radford"/>
    <s v="Consumer"/>
    <x v="107"/>
    <x v="91"/>
    <x v="5"/>
    <m/>
    <s v="APAC"/>
    <x v="4"/>
    <s v="FUR-BO-10004699"/>
    <x v="2"/>
    <s v="Bookcases"/>
    <s v="Dania 3-Shelf Cabinet, Mobile"/>
    <n v="259.14600000000002"/>
    <n v="2"/>
    <n v="0.1"/>
    <n v="-28.794"/>
    <n v="18.95"/>
    <s v="Medium"/>
    <m/>
    <m/>
  </r>
  <r>
    <s v="9/6/2011"/>
    <x v="8"/>
    <n v="2011"/>
    <n v="9"/>
    <n v="6"/>
    <s v="15-06-2011"/>
    <n v="2011"/>
    <n v="6"/>
    <n v="15"/>
    <s v="Standard Class"/>
    <s v="IL-5100"/>
    <s v="Ivan Liston"/>
    <s v="Consumer"/>
    <x v="108"/>
    <x v="92"/>
    <x v="42"/>
    <m/>
    <s v="EMEA"/>
    <x v="5"/>
    <s v="OFF-OIC-10001056"/>
    <x v="0"/>
    <s v="Fasteners"/>
    <s v="OIC Clamps, 12 Pack"/>
    <n v="38.4"/>
    <n v="2"/>
    <n v="0"/>
    <n v="19.2"/>
    <n v="2.82"/>
    <s v="Medium"/>
    <m/>
    <m/>
  </r>
  <r>
    <s v="9/7/2011"/>
    <x v="8"/>
    <n v="2011"/>
    <n v="9"/>
    <n v="7"/>
    <s v="11/7/2011"/>
    <n v="2011"/>
    <n v="11"/>
    <n v="7"/>
    <s v="Second Class"/>
    <s v="KH-6690"/>
    <s v="Kristen Hastings"/>
    <s v="Corporate"/>
    <x v="109"/>
    <x v="93"/>
    <x v="9"/>
    <m/>
    <s v="Canada"/>
    <x v="7"/>
    <s v="OFF-SAN-10002839"/>
    <x v="0"/>
    <s v="Art"/>
    <s v="Sanford Canvas, Fluorescent"/>
    <n v="51.78"/>
    <n v="1"/>
    <n v="0"/>
    <n v="19.14"/>
    <n v="4.8600000000000003"/>
    <s v="Medium"/>
    <m/>
    <m/>
  </r>
  <r>
    <s v="9/8/2011"/>
    <x v="8"/>
    <n v="2011"/>
    <n v="9"/>
    <n v="8"/>
    <s v="13-08-2011"/>
    <n v="2011"/>
    <n v="8"/>
    <n v="13"/>
    <s v="Standard Class"/>
    <s v="SA-20830"/>
    <s v="Sue Ann Reed"/>
    <s v="Consumer"/>
    <x v="39"/>
    <x v="38"/>
    <x v="21"/>
    <m/>
    <s v="APAC"/>
    <x v="9"/>
    <s v="OFF-AP-10001905"/>
    <x v="0"/>
    <s v="Appliances"/>
    <s v="KitchenAid Toaster, White"/>
    <n v="333.84"/>
    <n v="4"/>
    <n v="0"/>
    <n v="56.64"/>
    <n v="24.25"/>
    <s v="Medium"/>
    <m/>
    <m/>
  </r>
  <r>
    <s v="9/8/2011"/>
    <x v="8"/>
    <n v="2011"/>
    <n v="9"/>
    <n v="8"/>
    <s v="13-08-2011"/>
    <n v="2011"/>
    <n v="8"/>
    <n v="13"/>
    <s v="Standard Class"/>
    <s v="RR-19315"/>
    <s v="Ralph Ritter"/>
    <s v="Consumer"/>
    <x v="110"/>
    <x v="94"/>
    <x v="1"/>
    <m/>
    <s v="EU"/>
    <x v="1"/>
    <s v="OFF-BI-10003320"/>
    <x v="0"/>
    <s v="Binders"/>
    <s v="Cardinal Hole Reinforcements, Recycled"/>
    <n v="5.7"/>
    <n v="1"/>
    <n v="0"/>
    <n v="2.37"/>
    <n v="0.86"/>
    <s v="High"/>
    <m/>
    <m/>
  </r>
  <r>
    <s v="9/9/2011"/>
    <x v="8"/>
    <n v="2011"/>
    <n v="9"/>
    <n v="9"/>
    <s v="12/9/2011"/>
    <n v="2011"/>
    <n v="12"/>
    <n v="9"/>
    <s v="Second Class"/>
    <s v="RR-19525"/>
    <s v="Rick Reed"/>
    <s v="Corporate"/>
    <x v="111"/>
    <x v="95"/>
    <x v="12"/>
    <n v="1852"/>
    <s v="US"/>
    <x v="12"/>
    <s v="OFF-PA-10001144"/>
    <x v="0"/>
    <s v="Paper"/>
    <s v="Xerox 1913"/>
    <n v="166.44"/>
    <n v="3"/>
    <n v="0"/>
    <n v="79.891199999999998"/>
    <n v="12.51"/>
    <s v="High"/>
    <m/>
    <m/>
  </r>
  <r>
    <s v="9/9/2011"/>
    <x v="8"/>
    <n v="2011"/>
    <n v="9"/>
    <n v="9"/>
    <s v="14-09-2011"/>
    <n v="2011"/>
    <n v="9"/>
    <n v="14"/>
    <s v="Second Class"/>
    <s v="CC-12220"/>
    <s v="Chris Cortes"/>
    <s v="Consumer"/>
    <x v="112"/>
    <x v="39"/>
    <x v="12"/>
    <n v="60653"/>
    <s v="US"/>
    <x v="1"/>
    <s v="OFF-PA-10001622"/>
    <x v="0"/>
    <s v="Paper"/>
    <s v="Ampad Poly Cover Wirebound Steno Book, 6&quot; x 9&quot; Assorted Colors, Gregg Ruled"/>
    <n v="10.896000000000001"/>
    <n v="3"/>
    <n v="0.2"/>
    <n v="3.4049999999999998"/>
    <n v="1.41"/>
    <s v="High"/>
    <m/>
    <m/>
  </r>
  <r>
    <s v="9/11/2011"/>
    <x v="8"/>
    <n v="2011"/>
    <n v="9"/>
    <n v="11"/>
    <s v="11/11/2011"/>
    <n v="2011"/>
    <n v="11"/>
    <n v="11"/>
    <s v="First Class"/>
    <s v="AS-10285"/>
    <s v="Alejandro Savely"/>
    <s v="Corporate"/>
    <x v="113"/>
    <x v="96"/>
    <x v="23"/>
    <m/>
    <s v="APAC"/>
    <x v="11"/>
    <s v="OFF-PA-10000579"/>
    <x v="0"/>
    <s v="Paper"/>
    <s v="Xerox Computer Printout Paper, Recycled"/>
    <n v="183.75"/>
    <n v="7"/>
    <n v="0"/>
    <n v="64.260000000000005"/>
    <n v="34.119999999999997"/>
    <s v="Critical"/>
    <m/>
    <m/>
  </r>
  <r>
    <s v="9/12/2011"/>
    <x v="8"/>
    <n v="2011"/>
    <n v="9"/>
    <n v="12"/>
    <s v="10/12/2011"/>
    <n v="2011"/>
    <n v="10"/>
    <n v="12"/>
    <s v="First Class"/>
    <s v="MG-17650"/>
    <s v="Matthew Grinstein"/>
    <s v="Home Office"/>
    <x v="114"/>
    <x v="97"/>
    <x v="2"/>
    <m/>
    <s v="EU"/>
    <x v="1"/>
    <s v="FUR-CH-10002477"/>
    <x v="2"/>
    <s v="Chairs"/>
    <s v="Harbour Creations Executive Leather Armchair, Red"/>
    <n v="428.274"/>
    <n v="1"/>
    <n v="0.1"/>
    <n v="137.994"/>
    <n v="165.91"/>
    <s v="High"/>
    <m/>
    <m/>
  </r>
  <r>
    <s v="9/12/2011"/>
    <x v="8"/>
    <n v="2011"/>
    <n v="9"/>
    <n v="12"/>
    <s v="13-12-2011"/>
    <n v="2011"/>
    <n v="12"/>
    <n v="13"/>
    <s v="Standard Class"/>
    <s v="JP-15520"/>
    <s v="Jeremy Pistek"/>
    <s v="Consumer"/>
    <x v="8"/>
    <x v="8"/>
    <x v="8"/>
    <m/>
    <s v="APAC"/>
    <x v="6"/>
    <s v="OFF-AP-10001233"/>
    <x v="0"/>
    <s v="Appliances"/>
    <s v="Hamilton Beach Toaster, Red"/>
    <n v="195.53399999999999"/>
    <n v="4"/>
    <n v="0.15"/>
    <n v="64.373999999999995"/>
    <n v="14.53"/>
    <s v="Medium"/>
    <m/>
    <m/>
  </r>
  <r>
    <s v="9/12/2011"/>
    <x v="8"/>
    <n v="2011"/>
    <n v="9"/>
    <n v="12"/>
    <s v="14-12-2011"/>
    <n v="2011"/>
    <n v="12"/>
    <n v="14"/>
    <s v="Standard Class"/>
    <s v="SW-10755"/>
    <s v="Steven Ward"/>
    <s v="Corporate"/>
    <x v="115"/>
    <x v="98"/>
    <x v="43"/>
    <m/>
    <s v="EMEA"/>
    <x v="5"/>
    <s v="FUR-ADV-10000847"/>
    <x v="2"/>
    <s v="Furnishings"/>
    <s v="Advantus Stacking Tray, Black"/>
    <n v="26.43"/>
    <n v="1"/>
    <n v="0"/>
    <n v="7.38"/>
    <n v="1.65"/>
    <s v="Medium"/>
    <m/>
    <m/>
  </r>
  <r>
    <s v="10/1/2011"/>
    <x v="9"/>
    <n v="2011"/>
    <n v="10"/>
    <n v="1"/>
    <s v="14-01-2011"/>
    <n v="2011"/>
    <n v="1"/>
    <n v="14"/>
    <s v="Standard Class"/>
    <s v="GG-14650"/>
    <s v="Greg Guthrie"/>
    <s v="Corporate"/>
    <x v="116"/>
    <x v="3"/>
    <x v="3"/>
    <m/>
    <s v="EU"/>
    <x v="2"/>
    <s v="OFF-ST-10004695"/>
    <x v="0"/>
    <s v="Storage"/>
    <s v="Fellowes File Cart, Blue"/>
    <n v="205.965"/>
    <n v="3"/>
    <n v="0.5"/>
    <n v="-41.265000000000001"/>
    <n v="14.65"/>
    <s v="Medium"/>
    <m/>
    <m/>
  </r>
  <r>
    <s v="10/2/2011"/>
    <x v="9"/>
    <n v="2011"/>
    <n v="10"/>
    <n v="2"/>
    <s v="14-02-2011"/>
    <n v="2011"/>
    <n v="2"/>
    <n v="14"/>
    <s v="Standard Class"/>
    <s v="JP-15460"/>
    <s v="Jennifer Patt"/>
    <s v="Corporate"/>
    <x v="117"/>
    <x v="99"/>
    <x v="44"/>
    <m/>
    <s v="EU"/>
    <x v="1"/>
    <s v="FUR-BO-10003968"/>
    <x v="2"/>
    <s v="Bookcases"/>
    <s v="Sauder Library with Doors, Mobile"/>
    <n v="780.3"/>
    <n v="2"/>
    <n v="0"/>
    <n v="117"/>
    <n v="50.42"/>
    <s v="Medium"/>
    <m/>
    <m/>
  </r>
  <r>
    <s v="10/2/2011"/>
    <x v="9"/>
    <n v="2011"/>
    <n v="10"/>
    <n v="2"/>
    <s v="14-02-2011"/>
    <n v="2011"/>
    <n v="2"/>
    <n v="14"/>
    <s v="Standard Class"/>
    <s v="PO-9180"/>
    <s v="Philisse Overcash"/>
    <s v="Home Office"/>
    <x v="118"/>
    <x v="100"/>
    <x v="45"/>
    <m/>
    <s v="EMEA"/>
    <x v="5"/>
    <s v="OFF-SAN-10002015"/>
    <x v="0"/>
    <s v="Art"/>
    <s v="Sanford Pens, Water Color"/>
    <n v="14.28"/>
    <n v="1"/>
    <n v="0"/>
    <n v="6.54"/>
    <n v="1.32"/>
    <s v="Medium"/>
    <m/>
    <m/>
  </r>
  <r>
    <s v="10/5/2011"/>
    <x v="9"/>
    <n v="2011"/>
    <n v="10"/>
    <n v="5"/>
    <s v="10/5/2011"/>
    <n v="2011"/>
    <n v="10"/>
    <n v="5"/>
    <s v="Same Day"/>
    <s v="BW-11110"/>
    <s v="Bart Watters"/>
    <s v="Corporate"/>
    <x v="68"/>
    <x v="61"/>
    <x v="34"/>
    <m/>
    <s v="EU"/>
    <x v="3"/>
    <s v="TEC-MA-10003078"/>
    <x v="1"/>
    <s v="Machines"/>
    <s v="Epson Printer, White"/>
    <n v="469.85399999999998"/>
    <n v="2"/>
    <n v="0.1"/>
    <n v="-31.326000000000001"/>
    <n v="54.13"/>
    <s v="Critical"/>
    <m/>
    <m/>
  </r>
  <r>
    <s v="10/5/2011"/>
    <x v="9"/>
    <n v="2011"/>
    <n v="10"/>
    <n v="5"/>
    <s v="15-05-2011"/>
    <n v="2011"/>
    <n v="5"/>
    <n v="15"/>
    <s v="Standard Class"/>
    <s v="GM-14680"/>
    <s v="Greg Matthias"/>
    <s v="Consumer"/>
    <x v="119"/>
    <x v="14"/>
    <x v="12"/>
    <n v="95123"/>
    <s v="US"/>
    <x v="10"/>
    <s v="OFF-PA-10004353"/>
    <x v="0"/>
    <s v="Paper"/>
    <s v="Southworth 25% Cotton Premium Laser Paper and Envelopes"/>
    <n v="39.96"/>
    <n v="2"/>
    <n v="0"/>
    <n v="19.180800000000001"/>
    <n v="2.4500000000000002"/>
    <s v="Medium"/>
    <m/>
    <m/>
  </r>
  <r>
    <s v="10/6/2011"/>
    <x v="9"/>
    <n v="2011"/>
    <n v="10"/>
    <n v="6"/>
    <s v="14-06-2011"/>
    <n v="2011"/>
    <n v="6"/>
    <n v="14"/>
    <s v="Standard Class"/>
    <s v="AG-390"/>
    <s v="Allen Goldenen"/>
    <s v="Consumer"/>
    <x v="120"/>
    <x v="101"/>
    <x v="46"/>
    <m/>
    <s v="Africa"/>
    <x v="0"/>
    <s v="TEC-EPS-10002523"/>
    <x v="1"/>
    <s v="Machines"/>
    <s v="Epson Card Printer, White"/>
    <n v="101.01600000000001"/>
    <n v="2"/>
    <n v="0.7"/>
    <n v="-144.804"/>
    <n v="9.7100000000000009"/>
    <s v="High"/>
    <m/>
    <m/>
  </r>
  <r>
    <s v="10/8/2011"/>
    <x v="9"/>
    <n v="2011"/>
    <n v="10"/>
    <n v="8"/>
    <s v="16-08-2011"/>
    <n v="2011"/>
    <n v="8"/>
    <n v="16"/>
    <s v="Standard Class"/>
    <s v="RB-19360"/>
    <s v="Raymond Buch"/>
    <s v="Consumer"/>
    <x v="121"/>
    <x v="102"/>
    <x v="24"/>
    <m/>
    <s v="APAC"/>
    <x v="4"/>
    <s v="TEC-AC-10003469"/>
    <x v="1"/>
    <s v="Accessories"/>
    <s v="SanDisk Router, USB"/>
    <n v="513.12"/>
    <n v="2"/>
    <n v="0"/>
    <n v="251.4"/>
    <n v="26.83"/>
    <s v="Low"/>
    <m/>
    <m/>
  </r>
  <r>
    <s v="10/9/2011"/>
    <x v="9"/>
    <n v="2011"/>
    <n v="10"/>
    <n v="9"/>
    <s v="14-09-2011"/>
    <n v="2011"/>
    <n v="9"/>
    <n v="14"/>
    <s v="Standard Class"/>
    <s v="TS-21340"/>
    <s v="Toby Swindell"/>
    <s v="Consumer"/>
    <x v="122"/>
    <x v="103"/>
    <x v="23"/>
    <m/>
    <s v="APAC"/>
    <x v="11"/>
    <s v="FUR-CH-10003580"/>
    <x v="2"/>
    <s v="Chairs"/>
    <s v="Harbour Creations Bag Chairs, Black"/>
    <n v="414.33"/>
    <n v="7"/>
    <n v="0"/>
    <n v="202.86"/>
    <n v="39.82"/>
    <s v="High"/>
    <m/>
    <m/>
  </r>
  <r>
    <s v="10/10/2011"/>
    <x v="9"/>
    <n v="2011"/>
    <n v="10"/>
    <n v="10"/>
    <s v="16-10-2011"/>
    <n v="2011"/>
    <n v="10"/>
    <n v="16"/>
    <s v="Standard Class"/>
    <s v="JK-15640"/>
    <s v="Jim Kriz"/>
    <s v="Home Office"/>
    <x v="123"/>
    <x v="1"/>
    <x v="1"/>
    <m/>
    <s v="EU"/>
    <x v="1"/>
    <s v="OFF-SU-10004496"/>
    <x v="0"/>
    <s v="Supplies"/>
    <s v="Kleencut Scissors, Easy Grip"/>
    <n v="119.55"/>
    <n v="5"/>
    <n v="0"/>
    <n v="26.25"/>
    <n v="9.81"/>
    <s v="Medium"/>
    <m/>
    <m/>
  </r>
  <r>
    <s v="10/10/2011"/>
    <x v="9"/>
    <n v="2011"/>
    <n v="10"/>
    <n v="10"/>
    <s v="15-10-2011"/>
    <n v="2011"/>
    <n v="10"/>
    <n v="15"/>
    <s v="Standard Class"/>
    <s v="CM-12715"/>
    <s v="Craig Molinari"/>
    <s v="Corporate"/>
    <x v="124"/>
    <x v="30"/>
    <x v="12"/>
    <n v="77340"/>
    <s v="US"/>
    <x v="1"/>
    <s v="OFF-BI-10004140"/>
    <x v="0"/>
    <s v="Binders"/>
    <s v="Avery Non-Stick Binders"/>
    <n v="0.89800000000000002"/>
    <n v="1"/>
    <n v="0.8"/>
    <n v="-1.5714999999999999"/>
    <n v="0.04"/>
    <s v="Medium"/>
    <m/>
    <m/>
  </r>
  <r>
    <s v="10/11/2011"/>
    <x v="9"/>
    <n v="2011"/>
    <n v="10"/>
    <n v="11"/>
    <s v="12/11/2011"/>
    <n v="2011"/>
    <n v="12"/>
    <n v="11"/>
    <s v="Second Class"/>
    <s v="DW-3195"/>
    <s v="David Wiener"/>
    <s v="Corporate"/>
    <x v="26"/>
    <x v="25"/>
    <x v="22"/>
    <m/>
    <s v="Africa"/>
    <x v="0"/>
    <s v="OFF-BIN-10000327"/>
    <x v="0"/>
    <s v="Art"/>
    <s v="Binney &amp; Smith Markers, Water Color"/>
    <n v="54.54"/>
    <n v="2"/>
    <n v="0"/>
    <n v="9.24"/>
    <n v="6.33"/>
    <s v="High"/>
    <m/>
    <m/>
  </r>
  <r>
    <s v="10/12/2011"/>
    <x v="9"/>
    <n v="2011"/>
    <n v="10"/>
    <n v="12"/>
    <s v="13-12-2011"/>
    <n v="2011"/>
    <n v="12"/>
    <n v="13"/>
    <s v="First Class"/>
    <s v="BP-11185"/>
    <s v="Ben Peterman"/>
    <s v="Corporate"/>
    <x v="17"/>
    <x v="3"/>
    <x v="3"/>
    <m/>
    <s v="EU"/>
    <x v="2"/>
    <s v="OFF-AP-10000717"/>
    <x v="0"/>
    <s v="Appliances"/>
    <s v="Hoover Microwave, Black"/>
    <n v="554.52599999999995"/>
    <n v="2"/>
    <n v="0.1"/>
    <n v="-5.3999999999999999E-2"/>
    <n v="207.93"/>
    <s v="Critical"/>
    <m/>
    <m/>
  </r>
  <r>
    <s v="10/12/2011"/>
    <x v="9"/>
    <n v="2011"/>
    <n v="10"/>
    <n v="12"/>
    <s v="16-12-2011"/>
    <n v="2011"/>
    <n v="12"/>
    <n v="16"/>
    <s v="Standard Class"/>
    <s v="BF-11080"/>
    <s v="Bart Folk"/>
    <s v="Consumer"/>
    <x v="125"/>
    <x v="104"/>
    <x v="47"/>
    <m/>
    <s v="APAC"/>
    <x v="11"/>
    <s v="OFF-SU-10004236"/>
    <x v="0"/>
    <s v="Supplies"/>
    <s v="Stiletto Letter Opener, Steel"/>
    <n v="100.32"/>
    <n v="4"/>
    <n v="0"/>
    <n v="33"/>
    <n v="4.07"/>
    <s v="Medium"/>
    <m/>
    <m/>
  </r>
  <r>
    <s v="11/1/2011"/>
    <x v="10"/>
    <n v="2011"/>
    <n v="11"/>
    <n v="1"/>
    <s v="15-01-2011"/>
    <n v="2011"/>
    <n v="1"/>
    <n v="15"/>
    <s v="Standard Class"/>
    <s v="DV-13465"/>
    <s v="Dianna Vittorini"/>
    <s v="Consumer"/>
    <x v="126"/>
    <x v="105"/>
    <x v="23"/>
    <m/>
    <s v="APAC"/>
    <x v="11"/>
    <s v="FUR-FU-10001471"/>
    <x v="2"/>
    <s v="Furnishings"/>
    <s v="Eldon Door Stop, Durable"/>
    <n v="141.57"/>
    <n v="3"/>
    <n v="0"/>
    <n v="52.38"/>
    <n v="15.62"/>
    <s v="High"/>
    <m/>
    <m/>
  </r>
  <r>
    <s v="11/3/2011"/>
    <x v="10"/>
    <n v="2011"/>
    <n v="11"/>
    <n v="3"/>
    <s v="13-03-2011"/>
    <n v="2011"/>
    <n v="3"/>
    <n v="13"/>
    <s v="Second Class"/>
    <s v="PM-9135"/>
    <s v="Peter McVee"/>
    <s v="Home Office"/>
    <x v="127"/>
    <x v="106"/>
    <x v="42"/>
    <m/>
    <s v="EMEA"/>
    <x v="5"/>
    <s v="TEC-MOT-10003348"/>
    <x v="1"/>
    <s v="Phones"/>
    <s v="Motorola Smart Phone, Full Size"/>
    <n v="642.69000000000005"/>
    <n v="1"/>
    <n v="0"/>
    <n v="244.2"/>
    <n v="285.83"/>
    <s v="Critical"/>
    <m/>
    <m/>
  </r>
  <r>
    <s v="11/3/2011"/>
    <x v="10"/>
    <n v="2011"/>
    <n v="11"/>
    <n v="3"/>
    <s v="15-03-2011"/>
    <n v="2011"/>
    <n v="3"/>
    <n v="15"/>
    <s v="Standard Class"/>
    <s v="RB-19435"/>
    <s v="Richard Bierner"/>
    <s v="Consumer"/>
    <x v="128"/>
    <x v="14"/>
    <x v="12"/>
    <n v="95661"/>
    <s v="US"/>
    <x v="10"/>
    <s v="OFF-AR-10001770"/>
    <x v="0"/>
    <s v="Art"/>
    <s v="Economy #2 Pencils"/>
    <n v="7.98"/>
    <n v="3"/>
    <n v="0"/>
    <n v="2.0748000000000002"/>
    <n v="1.04"/>
    <s v="High"/>
    <m/>
    <m/>
  </r>
  <r>
    <s v="11/4/2011"/>
    <x v="10"/>
    <n v="2011"/>
    <n v="11"/>
    <n v="4"/>
    <s v="13-04-2011"/>
    <n v="2011"/>
    <n v="4"/>
    <n v="13"/>
    <s v="Second Class"/>
    <s v="BK-11260"/>
    <s v="Berenike Kampe"/>
    <s v="Consumer"/>
    <x v="129"/>
    <x v="1"/>
    <x v="1"/>
    <m/>
    <s v="EU"/>
    <x v="1"/>
    <s v="OFF-LA-10000508"/>
    <x v="0"/>
    <s v="Labels"/>
    <s v="Harbour Creations Round Labels, 5000 Label Set"/>
    <n v="64.260000000000005"/>
    <n v="9"/>
    <n v="0"/>
    <n v="24.84"/>
    <n v="3.53"/>
    <s v="High"/>
    <m/>
    <m/>
  </r>
  <r>
    <s v="11/5/2011"/>
    <x v="10"/>
    <n v="2011"/>
    <n v="11"/>
    <n v="5"/>
    <s v="18-05-2011"/>
    <n v="2011"/>
    <n v="5"/>
    <n v="18"/>
    <s v="Standard Class"/>
    <s v="BG-11695"/>
    <s v="Brooke Gillingham"/>
    <s v="Corporate"/>
    <x v="130"/>
    <x v="41"/>
    <x v="12"/>
    <n v="13601"/>
    <s v="US"/>
    <x v="12"/>
    <s v="OFF-AP-10004249"/>
    <x v="0"/>
    <s v="Appliances"/>
    <s v="Staples"/>
    <n v="35.909999999999997"/>
    <n v="3"/>
    <n v="0"/>
    <n v="9.6957000000000004"/>
    <n v="3.35"/>
    <s v="Medium"/>
    <m/>
    <m/>
  </r>
  <r>
    <s v="11/7/2011"/>
    <x v="10"/>
    <n v="2011"/>
    <n v="11"/>
    <n v="7"/>
    <s v="15-07-2011"/>
    <n v="2011"/>
    <n v="7"/>
    <n v="15"/>
    <s v="Standard Class"/>
    <s v="SW-20245"/>
    <s v="Scot Wooten"/>
    <s v="Consumer"/>
    <x v="8"/>
    <x v="8"/>
    <x v="8"/>
    <m/>
    <s v="APAC"/>
    <x v="6"/>
    <s v="TEC-PH-10001354"/>
    <x v="1"/>
    <s v="Phones"/>
    <s v="Motorola Speaker Phone, Full Size"/>
    <n v="589.81500000000005"/>
    <n v="6"/>
    <n v="0.25"/>
    <n v="23.535"/>
    <n v="61.81"/>
    <s v="High"/>
    <m/>
    <m/>
  </r>
  <r>
    <s v="11/8/2011"/>
    <x v="10"/>
    <n v="2011"/>
    <n v="11"/>
    <n v="8"/>
    <s v="13-08-2011"/>
    <n v="2011"/>
    <n v="8"/>
    <n v="13"/>
    <s v="Second Class"/>
    <s v="DS-13180"/>
    <s v="David Smith"/>
    <s v="Corporate"/>
    <x v="131"/>
    <x v="107"/>
    <x v="21"/>
    <m/>
    <s v="APAC"/>
    <x v="9"/>
    <s v="TEC-CO-10000794"/>
    <x v="1"/>
    <s v="Copiers"/>
    <s v="Hewlett Wireless Fax, High-Speed"/>
    <n v="756.78"/>
    <n v="2"/>
    <n v="0"/>
    <n v="302.7"/>
    <n v="106.64"/>
    <s v="High"/>
    <m/>
    <m/>
  </r>
  <r>
    <s v="11/8/2011"/>
    <x v="10"/>
    <n v="2011"/>
    <n v="11"/>
    <n v="8"/>
    <s v="16-08-2011"/>
    <n v="2011"/>
    <n v="8"/>
    <n v="16"/>
    <s v="Standard Class"/>
    <s v="JM-15250"/>
    <s v="Janet Martin"/>
    <s v="Consumer"/>
    <x v="132"/>
    <x v="65"/>
    <x v="28"/>
    <m/>
    <s v="EU"/>
    <x v="3"/>
    <s v="OFF-ST-10003956"/>
    <x v="0"/>
    <s v="Storage"/>
    <s v="Rogers Trays, Single Width"/>
    <n v="111.078"/>
    <n v="3"/>
    <n v="0.4"/>
    <n v="-61.182000000000002"/>
    <n v="5.82"/>
    <s v="Medium"/>
    <m/>
    <m/>
  </r>
  <r>
    <s v="11/9/2011"/>
    <x v="10"/>
    <n v="2011"/>
    <n v="11"/>
    <n v="9"/>
    <s v="13-09-2011"/>
    <n v="2011"/>
    <n v="9"/>
    <n v="13"/>
    <s v="Second Class"/>
    <s v="RR-19525"/>
    <s v="Rick Reed"/>
    <s v="Corporate"/>
    <x v="133"/>
    <x v="108"/>
    <x v="21"/>
    <m/>
    <s v="APAC"/>
    <x v="9"/>
    <s v="OFF-AP-10001233"/>
    <x v="0"/>
    <s v="Appliances"/>
    <s v="Hamilton Beach Toaster, Red"/>
    <n v="287.55"/>
    <n v="5"/>
    <n v="0"/>
    <n v="123.6"/>
    <n v="77.64"/>
    <s v="High"/>
    <m/>
    <m/>
  </r>
  <r>
    <s v="11/10/2011"/>
    <x v="10"/>
    <n v="2011"/>
    <n v="11"/>
    <n v="10"/>
    <s v="15-10-2011"/>
    <n v="2011"/>
    <n v="10"/>
    <n v="15"/>
    <s v="Standard Class"/>
    <s v="EG-3900"/>
    <s v="Emily Grady"/>
    <s v="Consumer"/>
    <x v="134"/>
    <x v="109"/>
    <x v="48"/>
    <m/>
    <s v="Africa"/>
    <x v="0"/>
    <s v="OFF-KLE-10002118"/>
    <x v="0"/>
    <s v="Supplies"/>
    <s v="Kleencut Ruler, Serrated"/>
    <n v="10.26"/>
    <n v="1"/>
    <n v="0"/>
    <n v="2.5499999999999998"/>
    <n v="1.71"/>
    <s v="High"/>
    <m/>
    <m/>
  </r>
  <r>
    <s v="11/11/2011"/>
    <x v="10"/>
    <n v="2011"/>
    <n v="11"/>
    <n v="11"/>
    <s v="15-11-2011"/>
    <n v="2011"/>
    <n v="11"/>
    <n v="15"/>
    <s v="Second Class"/>
    <s v="TS-21430"/>
    <s v="Tom Stivers"/>
    <s v="Corporate"/>
    <x v="135"/>
    <x v="110"/>
    <x v="12"/>
    <n v="19601"/>
    <s v="US"/>
    <x v="12"/>
    <s v="FUR-BO-10002545"/>
    <x v="2"/>
    <s v="Bookcases"/>
    <s v="Atlantic Metals Mobile 3-Shelf Bookcases, Custom Colors"/>
    <n v="521.96"/>
    <n v="4"/>
    <n v="0.5"/>
    <n v="-250.54079999999999"/>
    <n v="41.99"/>
    <s v="Medium"/>
    <m/>
    <m/>
  </r>
  <r>
    <s v="11/11/2011"/>
    <x v="10"/>
    <n v="2011"/>
    <n v="11"/>
    <n v="11"/>
    <s v="15-11-2011"/>
    <n v="2011"/>
    <n v="11"/>
    <n v="15"/>
    <s v="Standard Class"/>
    <s v="CD-11920"/>
    <s v="Carlos Daly"/>
    <s v="Consumer"/>
    <x v="136"/>
    <x v="111"/>
    <x v="49"/>
    <s v="LATAM"/>
    <s v="South"/>
    <x v="13"/>
    <s v="Furniture"/>
    <x v="3"/>
    <s v="Novimex Chairmat, Adjustable"/>
    <n v="78.44"/>
    <n v="2"/>
    <n v="0"/>
    <n v="8.6"/>
    <n v="8.32"/>
    <s v="High"/>
    <m/>
    <m/>
    <m/>
  </r>
  <r>
    <s v="11/11/2011"/>
    <x v="10"/>
    <n v="2011"/>
    <n v="11"/>
    <n v="11"/>
    <s v="15-11-2011"/>
    <n v="2011"/>
    <n v="11"/>
    <n v="15"/>
    <s v="Standard Class"/>
    <s v="BH-11710"/>
    <s v="Brosina Hoffman"/>
    <s v="Consumer"/>
    <x v="112"/>
    <x v="39"/>
    <x v="12"/>
    <n v="60653"/>
    <s v="US"/>
    <x v="1"/>
    <s v="FUR-FU-10000175"/>
    <x v="2"/>
    <s v="Furnishings"/>
    <s v="DAX Wood Document Frame."/>
    <n v="10.984"/>
    <n v="2"/>
    <n v="0.6"/>
    <n v="-7.9634"/>
    <n v="1.1299999999999999"/>
    <s v="High"/>
    <m/>
    <m/>
  </r>
  <r>
    <s v="12/1/2011"/>
    <x v="11"/>
    <n v="2011"/>
    <n v="12"/>
    <n v="1"/>
    <s v="16-01-2011"/>
    <n v="2011"/>
    <n v="1"/>
    <n v="16"/>
    <s v="Standard Class"/>
    <s v="SC-10440"/>
    <s v="Shaun Chance"/>
    <s v="Corporate"/>
    <x v="85"/>
    <x v="74"/>
    <x v="20"/>
    <m/>
    <s v="Africa"/>
    <x v="0"/>
    <s v="OFF-FEL-10001792"/>
    <x v="0"/>
    <s v="Storage"/>
    <s v="Fellowes Folders, Wire Frame"/>
    <n v="15.282"/>
    <n v="2"/>
    <n v="0.7"/>
    <n v="-22.457999999999998"/>
    <n v="1.27"/>
    <s v="Medium"/>
    <m/>
    <m/>
  </r>
  <r>
    <s v="12/3/2011"/>
    <x v="11"/>
    <n v="2011"/>
    <n v="12"/>
    <n v="3"/>
    <s v="17-03-2011"/>
    <n v="2011"/>
    <n v="3"/>
    <n v="17"/>
    <s v="Standard Class"/>
    <s v="CD-11920"/>
    <s v="Carlos Daly"/>
    <s v="Consumer"/>
    <x v="133"/>
    <x v="108"/>
    <x v="21"/>
    <m/>
    <s v="APAC"/>
    <x v="9"/>
    <s v="FUR-CH-10002250"/>
    <x v="2"/>
    <s v="Chairs"/>
    <s v="Office Star Executive Leather Armchair, Black"/>
    <n v="3272.01"/>
    <n v="7"/>
    <n v="0"/>
    <n v="1537.83"/>
    <n v="257.63"/>
    <s v="Medium"/>
    <m/>
    <m/>
  </r>
  <r>
    <s v="12/4/2011"/>
    <x v="11"/>
    <n v="2011"/>
    <n v="12"/>
    <n v="4"/>
    <s v="16-04-2011"/>
    <n v="2011"/>
    <n v="4"/>
    <n v="16"/>
    <s v="Second Class"/>
    <s v="BC-11125"/>
    <s v="Becky Castell"/>
    <s v="Home Office"/>
    <x v="137"/>
    <x v="112"/>
    <x v="34"/>
    <m/>
    <s v="EU"/>
    <x v="3"/>
    <s v="OFF-BI-10000894"/>
    <x v="0"/>
    <s v="Binders"/>
    <s v="Avery Binder Covers, Clear"/>
    <n v="21.06"/>
    <n v="2"/>
    <n v="0"/>
    <n v="4.8"/>
    <n v="2.4300000000000002"/>
    <s v="Medium"/>
    <m/>
    <m/>
  </r>
  <r>
    <s v="12/5/2011"/>
    <x v="11"/>
    <n v="2011"/>
    <n v="12"/>
    <n v="5"/>
    <s v="17-05-2011"/>
    <n v="2011"/>
    <n v="5"/>
    <n v="17"/>
    <s v="Standard Class"/>
    <s v="PB-19210"/>
    <s v="Phillip Breyer"/>
    <s v="Corporate"/>
    <x v="138"/>
    <x v="113"/>
    <x v="15"/>
    <m/>
    <s v="APAC"/>
    <x v="6"/>
    <s v="OFF-EN-10004744"/>
    <x v="0"/>
    <s v="Envelopes"/>
    <s v="GlobeWeis Mailers, with clear poly window"/>
    <n v="89.230800000000002"/>
    <n v="4"/>
    <n v="0.47"/>
    <n v="-45.529200000000003"/>
    <n v="4.8"/>
    <s v="Medium"/>
    <m/>
    <m/>
  </r>
  <r>
    <s v="12/7/2011"/>
    <x v="11"/>
    <n v="2011"/>
    <n v="12"/>
    <n v="7"/>
    <s v="16-07-2011"/>
    <n v="2011"/>
    <n v="7"/>
    <n v="16"/>
    <s v="Second Class"/>
    <s v="AB-10150"/>
    <s v="Aimee Bixby"/>
    <s v="Consumer"/>
    <x v="16"/>
    <x v="16"/>
    <x v="14"/>
    <m/>
    <s v="LATAM"/>
    <x v="1"/>
    <s v="OFF-ST-10004549"/>
    <x v="0"/>
    <s v="Storage"/>
    <s v="Smead File Cart, Blue"/>
    <n v="594.86"/>
    <n v="7"/>
    <n v="0"/>
    <n v="273.56"/>
    <n v="19.96"/>
    <s v="Medium"/>
    <m/>
    <m/>
  </r>
  <r>
    <s v="12/7/2011"/>
    <x v="11"/>
    <n v="2011"/>
    <n v="12"/>
    <n v="7"/>
    <s v="16-07-2011"/>
    <n v="2011"/>
    <n v="7"/>
    <n v="16"/>
    <s v="Standard Class"/>
    <s v="TH-11550"/>
    <s v="Tracy Hopkins"/>
    <s v="Home Office"/>
    <x v="139"/>
    <x v="114"/>
    <x v="16"/>
    <m/>
    <s v="EMEA"/>
    <x v="5"/>
    <s v="OFF-NOV-10004048"/>
    <x v="0"/>
    <s v="Labels"/>
    <s v="Novimex Legal Exhibit Labels, 5000 Label Set"/>
    <n v="10.86"/>
    <n v="1"/>
    <n v="0"/>
    <n v="1.41"/>
    <n v="0.62"/>
    <s v="Medium"/>
    <m/>
    <m/>
  </r>
  <r>
    <s v="12/8/2011"/>
    <x v="11"/>
    <n v="2011"/>
    <n v="12"/>
    <n v="8"/>
    <s v="16-08-2011"/>
    <n v="2011"/>
    <n v="8"/>
    <n v="16"/>
    <s v="Standard Class"/>
    <s v="BW-11200"/>
    <s v="Ben Wallace"/>
    <s v="Consumer"/>
    <x v="140"/>
    <x v="14"/>
    <x v="12"/>
    <n v="94122"/>
    <s v="US"/>
    <x v="10"/>
    <s v="FUR-FU-10002878"/>
    <x v="2"/>
    <s v="Furnishings"/>
    <s v="Seth Thomas 14&quot; Day/Date Wall Clock"/>
    <n v="85.44"/>
    <n v="3"/>
    <n v="0"/>
    <n v="31.6128"/>
    <n v="12.88"/>
    <s v="High"/>
    <m/>
    <m/>
  </r>
  <r>
    <s v="12/8/2011"/>
    <x v="11"/>
    <n v="2011"/>
    <n v="12"/>
    <n v="8"/>
    <s v="13-08-2011"/>
    <n v="2011"/>
    <n v="8"/>
    <n v="13"/>
    <s v="First Class"/>
    <s v="KM-6375"/>
    <s v="Katherine Murray"/>
    <s v="Home Office"/>
    <x v="141"/>
    <x v="115"/>
    <x v="6"/>
    <m/>
    <s v="EMEA"/>
    <x v="5"/>
    <s v="OFF-CAR-10000150"/>
    <x v="0"/>
    <s v="Binders"/>
    <s v="Cardinal Binder, Clear"/>
    <n v="13.29"/>
    <n v="1"/>
    <n v="0"/>
    <n v="0.39"/>
    <n v="2.39"/>
    <s v="High"/>
    <m/>
    <m/>
  </r>
  <r>
    <s v="12/9/2011"/>
    <x v="11"/>
    <n v="2011"/>
    <n v="12"/>
    <n v="9"/>
    <s v="19-09-2011"/>
    <n v="2011"/>
    <n v="9"/>
    <n v="19"/>
    <s v="Standard Class"/>
    <s v="JS-15685"/>
    <s v="Jim Sink"/>
    <s v="Corporate"/>
    <x v="142"/>
    <x v="116"/>
    <x v="14"/>
    <m/>
    <s v="LATAM"/>
    <x v="1"/>
    <s v="FUR-BO-10001483"/>
    <x v="2"/>
    <s v="Bookcases"/>
    <s v="Bush Corner Shelving, Metal"/>
    <n v="246.9"/>
    <n v="3"/>
    <n v="0"/>
    <n v="32.04"/>
    <n v="17.23"/>
    <s v="Medium"/>
    <m/>
    <m/>
  </r>
  <r>
    <s v="12/9/2011"/>
    <x v="11"/>
    <n v="2011"/>
    <n v="12"/>
    <n v="9"/>
    <s v="19-09-2011"/>
    <n v="2011"/>
    <n v="9"/>
    <n v="19"/>
    <s v="Standard Class"/>
    <s v="TA-21385"/>
    <s v="Tom Ashbrook"/>
    <s v="Home Office"/>
    <x v="143"/>
    <x v="117"/>
    <x v="12"/>
    <n v="66062"/>
    <s v="US"/>
    <x v="1"/>
    <s v="TEC-AC-10001542"/>
    <x v="1"/>
    <s v="Accessories"/>
    <s v="SanDisk Cruzer 16 GB USB Flash Drive"/>
    <n v="57.4"/>
    <n v="5"/>
    <n v="0"/>
    <n v="10.906000000000001"/>
    <n v="3.84"/>
    <s v="Medium"/>
    <m/>
    <m/>
  </r>
  <r>
    <s v="12/10/2011"/>
    <x v="11"/>
    <n v="2011"/>
    <n v="12"/>
    <n v="10"/>
    <s v="14-10-2011"/>
    <n v="2011"/>
    <n v="10"/>
    <n v="14"/>
    <s v="First Class"/>
    <s v="PS-19045"/>
    <s v="Penelope Sewall"/>
    <s v="Home Office"/>
    <x v="144"/>
    <x v="77"/>
    <x v="38"/>
    <m/>
    <s v="LATAM"/>
    <x v="1"/>
    <s v="OFF-AR-10003766"/>
    <x v="0"/>
    <s v="Art"/>
    <s v="BIC Sketch Pad, Easy-Erase"/>
    <n v="163.1"/>
    <n v="5"/>
    <n v="0"/>
    <n v="55.4"/>
    <n v="30.81"/>
    <s v="Medium"/>
    <m/>
    <m/>
  </r>
  <r>
    <s v="12/10/2011"/>
    <x v="11"/>
    <n v="2011"/>
    <n v="12"/>
    <n v="10"/>
    <s v="13-10-2011"/>
    <n v="2011"/>
    <n v="10"/>
    <n v="13"/>
    <s v="First Class"/>
    <s v="NS-8640"/>
    <s v="Noel Staavos"/>
    <s v="Corporate"/>
    <x v="145"/>
    <x v="118"/>
    <x v="50"/>
    <m/>
    <s v="EMEA"/>
    <x v="5"/>
    <s v="OFF-ELD-10001293"/>
    <x v="0"/>
    <s v="Storage"/>
    <s v="Eldon Box, Wire Frame"/>
    <n v="2.7989999999999999"/>
    <n v="1"/>
    <n v="0.7"/>
    <n v="-3.5609999999999999"/>
    <n v="0.49"/>
    <s v="High"/>
    <m/>
    <m/>
  </r>
  <r>
    <s v="12/11/2011"/>
    <x v="11"/>
    <n v="2011"/>
    <n v="12"/>
    <n v="11"/>
    <s v="17-11-2011"/>
    <n v="2011"/>
    <n v="11"/>
    <n v="17"/>
    <s v="Second Class"/>
    <s v="DM-13345"/>
    <s v="Denise Monton"/>
    <s v="Corporate"/>
    <x v="146"/>
    <x v="119"/>
    <x v="12"/>
    <n v="28806"/>
    <s v="US"/>
    <x v="3"/>
    <s v="OFF-AR-10003651"/>
    <x v="0"/>
    <s v="Art"/>
    <s v="Newell 350"/>
    <n v="7.8719999999999999"/>
    <n v="3"/>
    <n v="0.2"/>
    <n v="0.88560000000000005"/>
    <n v="1.02"/>
    <s v="Medium"/>
    <m/>
    <m/>
  </r>
  <r>
    <s v="12/12/2011"/>
    <x v="11"/>
    <n v="2011"/>
    <n v="12"/>
    <n v="12"/>
    <s v="16-12-2011"/>
    <n v="2011"/>
    <n v="12"/>
    <n v="16"/>
    <s v="Standard Class"/>
    <s v="MC-17425"/>
    <s v="Mark Cousins"/>
    <s v="Corporate"/>
    <x v="147"/>
    <x v="120"/>
    <x v="49"/>
    <s v="LATAM"/>
    <s v="Central"/>
    <x v="14"/>
    <s v="Technology"/>
    <x v="4"/>
    <s v="Sharp Fax and Copier, Color"/>
    <n v="135.57856000000001"/>
    <n v="2"/>
    <n v="0.40200000000000002"/>
    <n v="-23.141439999999999"/>
    <n v="9.8000000000000007"/>
    <s v="Medium"/>
    <m/>
    <m/>
    <m/>
  </r>
  <r>
    <s v="12/12/2011"/>
    <x v="11"/>
    <n v="2011"/>
    <n v="12"/>
    <n v="12"/>
    <s v="16-12-2011"/>
    <n v="2011"/>
    <n v="12"/>
    <n v="16"/>
    <s v="Standard Class"/>
    <s v="BD-1560"/>
    <s v="Brendan Dodson"/>
    <s v="Home Office"/>
    <x v="148"/>
    <x v="121"/>
    <x v="6"/>
    <m/>
    <s v="EMEA"/>
    <x v="5"/>
    <s v="FUR-RUB-10003699"/>
    <x v="2"/>
    <s v="Furnishings"/>
    <s v="Rubbermaid Light Bulb, Duo Pack"/>
    <n v="18.899999999999999"/>
    <n v="1"/>
    <n v="0"/>
    <n v="3"/>
    <n v="1.0900000000000001"/>
    <s v="Medium"/>
    <m/>
    <m/>
  </r>
  <r>
    <s v="1/3/2012"/>
    <x v="12"/>
    <n v="2012"/>
    <n v="1"/>
    <n v="3"/>
    <s v="4/3/2012"/>
    <n v="2012"/>
    <n v="4"/>
    <n v="3"/>
    <s v="First Class"/>
    <s v="CM-12715"/>
    <s v="Craig Molinari"/>
    <s v="Corporate"/>
    <x v="48"/>
    <x v="30"/>
    <x v="12"/>
    <n v="77070"/>
    <s v="US"/>
    <x v="1"/>
    <s v="FUR-BO-10001811"/>
    <x v="2"/>
    <s v="Bookcases"/>
    <s v="Atlantic Metals Mobile 5-Shelf Bookcases, Custom Colors"/>
    <n v="1227.9983999999999"/>
    <n v="6"/>
    <n v="0.32"/>
    <n v="-36.117600000000003"/>
    <n v="131.63999999999999"/>
    <s v="High"/>
    <m/>
    <m/>
  </r>
  <r>
    <s v="1/4/2012"/>
    <x v="12"/>
    <n v="2012"/>
    <n v="1"/>
    <n v="4"/>
    <s v="7/4/2012"/>
    <n v="2012"/>
    <n v="7"/>
    <n v="4"/>
    <s v="Standard Class"/>
    <s v="BN-11470"/>
    <s v="Brad Norvell"/>
    <s v="Corporate"/>
    <x v="149"/>
    <x v="122"/>
    <x v="51"/>
    <m/>
    <s v="APAC"/>
    <x v="6"/>
    <s v="TEC-AC-10004012"/>
    <x v="1"/>
    <s v="Accessories"/>
    <s v="Enermax Flash Drive, Erganomic"/>
    <n v="41.689799999999998"/>
    <n v="2"/>
    <n v="0.47"/>
    <n v="-3.9702000000000002"/>
    <n v="4.53"/>
    <s v="Low"/>
    <m/>
    <m/>
  </r>
  <r>
    <s v="1/5/2012"/>
    <x v="12"/>
    <n v="2012"/>
    <n v="1"/>
    <n v="5"/>
    <s v="6/5/2012"/>
    <n v="2012"/>
    <n v="6"/>
    <n v="5"/>
    <s v="Standard Class"/>
    <s v="PO-18850"/>
    <s v="Patrick O'Brill"/>
    <s v="Consumer"/>
    <x v="140"/>
    <x v="14"/>
    <x v="12"/>
    <n v="94109"/>
    <s v="US"/>
    <x v="10"/>
    <s v="OFF-ST-10000876"/>
    <x v="0"/>
    <s v="Storage"/>
    <s v="Eldon Simplefile Box Office"/>
    <n v="37.32"/>
    <n v="3"/>
    <n v="0"/>
    <n v="10.4496"/>
    <n v="3.61"/>
    <s v="High"/>
    <m/>
    <m/>
  </r>
  <r>
    <s v="1/6/2012"/>
    <x v="12"/>
    <n v="2012"/>
    <n v="1"/>
    <n v="6"/>
    <s v="6/6/2012"/>
    <n v="2012"/>
    <n v="6"/>
    <n v="6"/>
    <s v="Standard Class"/>
    <s v="BF-11005"/>
    <s v="Barry Franz"/>
    <s v="Home Office"/>
    <x v="150"/>
    <x v="123"/>
    <x v="41"/>
    <m/>
    <s v="LATAM"/>
    <x v="8"/>
    <s v="OFF-ST-10000619"/>
    <x v="0"/>
    <s v="Storage"/>
    <s v="Eldon Lockers, Wire Frame"/>
    <n v="210.11199999999999"/>
    <n v="2"/>
    <n v="0.2"/>
    <n v="36.752000000000002"/>
    <n v="20.9"/>
    <s v="Medium"/>
    <m/>
    <m/>
  </r>
  <r>
    <s v="1/6/2012"/>
    <x v="12"/>
    <n v="2012"/>
    <n v="1"/>
    <n v="6"/>
    <s v="6/6/2012"/>
    <n v="2012"/>
    <n v="6"/>
    <n v="6"/>
    <s v="Standard Class"/>
    <s v="JB-15400"/>
    <s v="Jennifer Braxton"/>
    <s v="Corporate"/>
    <x v="151"/>
    <x v="70"/>
    <x v="2"/>
    <m/>
    <s v="EU"/>
    <x v="1"/>
    <s v="OFF-SU-10004691"/>
    <x v="0"/>
    <s v="Supplies"/>
    <s v="Fiskars Scissors, Serrated"/>
    <n v="79.44"/>
    <n v="4"/>
    <n v="0"/>
    <n v="35.64"/>
    <n v="4.4000000000000004"/>
    <s v="Medium"/>
    <m/>
    <m/>
  </r>
  <r>
    <s v="1/6/2012"/>
    <x v="12"/>
    <n v="2012"/>
    <n v="1"/>
    <n v="6"/>
    <s v="8/6/2012"/>
    <n v="2012"/>
    <n v="8"/>
    <n v="6"/>
    <s v="Standard Class"/>
    <s v="CG-12040"/>
    <s v="Catherine Glotzbach"/>
    <s v="Home Office"/>
    <x v="14"/>
    <x v="14"/>
    <x v="12"/>
    <n v="90045"/>
    <s v="US"/>
    <x v="10"/>
    <s v="OFF-PA-10001838"/>
    <x v="0"/>
    <s v="Paper"/>
    <s v="Adams Telephone Message Book W/Dividers/Space For Phone Numbers, 5 1/4&quot;X8 1/2&quot;, 300/Messages"/>
    <n v="11.76"/>
    <n v="2"/>
    <n v="0"/>
    <n v="5.7624000000000004"/>
    <n v="0.82"/>
    <s v="Medium"/>
    <m/>
    <m/>
  </r>
  <r>
    <s v="1/8/2012"/>
    <x v="12"/>
    <n v="2012"/>
    <n v="1"/>
    <n v="8"/>
    <s v="3/8/2012"/>
    <n v="2012"/>
    <n v="3"/>
    <n v="8"/>
    <s v="Second Class"/>
    <s v="MS-17830"/>
    <s v="Melanie Seite"/>
    <s v="Consumer"/>
    <x v="152"/>
    <x v="124"/>
    <x v="37"/>
    <m/>
    <s v="LATAM"/>
    <x v="3"/>
    <s v="TEC-PH-10004184"/>
    <x v="1"/>
    <s v="Phones"/>
    <s v="Motorola Headset, with Caller ID"/>
    <n v="255.16800000000001"/>
    <n v="8"/>
    <n v="0.4"/>
    <n v="38.207999999999998"/>
    <n v="22.28"/>
    <s v="Critical"/>
    <m/>
    <m/>
  </r>
  <r>
    <s v="1/8/2012"/>
    <x v="12"/>
    <n v="2012"/>
    <n v="1"/>
    <n v="8"/>
    <s v="3/8/2012"/>
    <n v="2012"/>
    <n v="3"/>
    <n v="8"/>
    <s v="First Class"/>
    <s v="EB-13930"/>
    <s v="Eric Barreto"/>
    <s v="Consumer"/>
    <x v="153"/>
    <x v="97"/>
    <x v="2"/>
    <m/>
    <s v="EU"/>
    <x v="1"/>
    <s v="TEC-PH-10004583"/>
    <x v="1"/>
    <s v="Phones"/>
    <s v="Motorola Smart Phone, Cordless"/>
    <n v="1639.0889999999999"/>
    <n v="3"/>
    <n v="0.15"/>
    <n v="-154.34100000000001"/>
    <n v="1.98"/>
    <s v="Medium"/>
    <m/>
    <m/>
  </r>
  <r>
    <s v="1/9/2012"/>
    <x v="12"/>
    <n v="2012"/>
    <n v="1"/>
    <n v="9"/>
    <s v="5/9/2012"/>
    <n v="2012"/>
    <n v="5"/>
    <n v="9"/>
    <s v="Standard Class"/>
    <s v="SD-20485"/>
    <s v="Shirley Daniels"/>
    <s v="Home Office"/>
    <x v="17"/>
    <x v="3"/>
    <x v="3"/>
    <m/>
    <s v="EU"/>
    <x v="2"/>
    <s v="OFF-FA-10001113"/>
    <x v="0"/>
    <s v="Fasteners"/>
    <s v="OIC Push Pins, Assorted Sizes"/>
    <n v="44.496000000000002"/>
    <n v="4"/>
    <n v="0.1"/>
    <n v="4.8959999999999999"/>
    <n v="5.91"/>
    <s v="High"/>
    <m/>
    <m/>
  </r>
  <r>
    <s v="1/10/2012"/>
    <x v="12"/>
    <n v="2012"/>
    <n v="1"/>
    <n v="10"/>
    <s v="2/10/2012"/>
    <n v="2012"/>
    <n v="2"/>
    <n v="10"/>
    <s v="First Class"/>
    <s v="PB-18805"/>
    <s v="Patrick Bzostek"/>
    <s v="Home Office"/>
    <x v="154"/>
    <x v="125"/>
    <x v="51"/>
    <m/>
    <s v="APAC"/>
    <x v="6"/>
    <s v="OFF-SU-10002152"/>
    <x v="0"/>
    <s v="Supplies"/>
    <s v="Fiskars Shears, Serrated"/>
    <n v="184.011"/>
    <n v="5"/>
    <n v="0.17"/>
    <n v="-33.338999999999999"/>
    <n v="27.15"/>
    <s v="Medium"/>
    <m/>
    <m/>
  </r>
  <r>
    <s v="1/10/2012"/>
    <x v="12"/>
    <n v="2012"/>
    <n v="1"/>
    <n v="10"/>
    <s v="7/10/2012"/>
    <n v="2012"/>
    <n v="7"/>
    <n v="10"/>
    <s v="Standard Class"/>
    <s v="SC-20770"/>
    <s v="Stewart Carmichael"/>
    <s v="Corporate"/>
    <x v="155"/>
    <x v="126"/>
    <x v="49"/>
    <s v="LATAM"/>
    <s v="South"/>
    <x v="15"/>
    <s v="Office Supplies"/>
    <x v="5"/>
    <s v="Green Bar Computer Printout Paper, 8.5 x 11"/>
    <n v="67.8"/>
    <n v="3"/>
    <n v="0"/>
    <n v="9.48"/>
    <n v="6.8"/>
    <s v="Low"/>
    <m/>
    <m/>
    <m/>
  </r>
  <r>
    <s v="1/11/2012"/>
    <x v="12"/>
    <n v="2012"/>
    <n v="1"/>
    <n v="11"/>
    <s v="3/11/2012"/>
    <n v="2012"/>
    <n v="3"/>
    <n v="11"/>
    <s v="First Class"/>
    <s v="PT-19090"/>
    <s v="Pete Takahito"/>
    <s v="Consumer"/>
    <x v="156"/>
    <x v="127"/>
    <x v="32"/>
    <m/>
    <s v="LATAM"/>
    <x v="2"/>
    <s v="TEC-CO-10002759"/>
    <x v="1"/>
    <s v="Copiers"/>
    <s v="HP Copy Machine, Laser"/>
    <n v="323.79111999999998"/>
    <n v="2"/>
    <n v="2E-3"/>
    <n v="5.8311200000000003"/>
    <n v="74.69"/>
    <s v="High"/>
    <m/>
    <m/>
  </r>
  <r>
    <s v="1/11/2012"/>
    <x v="12"/>
    <n v="2012"/>
    <n v="1"/>
    <n v="11"/>
    <s v="7/11/2012"/>
    <n v="2012"/>
    <n v="7"/>
    <n v="11"/>
    <s v="Standard Class"/>
    <s v="CS-12250"/>
    <s v="Chris Selesnick"/>
    <s v="Corporate"/>
    <x v="157"/>
    <x v="86"/>
    <x v="1"/>
    <m/>
    <s v="EU"/>
    <x v="1"/>
    <s v="OFF-EN-10004120"/>
    <x v="0"/>
    <s v="Envelopes"/>
    <s v="Jiffy Peel and Seal, Set of 50"/>
    <n v="120.06"/>
    <n v="6"/>
    <n v="0"/>
    <n v="29.88"/>
    <n v="7.93"/>
    <s v="Medium"/>
    <m/>
    <m/>
  </r>
  <r>
    <s v="1/11/2012"/>
    <x v="12"/>
    <n v="2012"/>
    <n v="1"/>
    <n v="11"/>
    <s v="5/11/2012"/>
    <n v="2012"/>
    <n v="5"/>
    <n v="11"/>
    <s v="Standard Class"/>
    <s v="ON-18715"/>
    <s v="Odella Nelson"/>
    <s v="Corporate"/>
    <x v="158"/>
    <x v="128"/>
    <x v="14"/>
    <m/>
    <s v="LATAM"/>
    <x v="1"/>
    <s v="FUR-FU-10001255"/>
    <x v="2"/>
    <s v="Furnishings"/>
    <s v="Advantus Light Bulb, Durable"/>
    <n v="22.8"/>
    <n v="2"/>
    <n v="0"/>
    <n v="1.56"/>
    <n v="1.6"/>
    <s v="Medium"/>
    <m/>
    <m/>
  </r>
  <r>
    <s v="1/12/2012"/>
    <x v="12"/>
    <n v="2012"/>
    <n v="1"/>
    <n v="12"/>
    <s v="7/12/2012"/>
    <n v="2012"/>
    <n v="7"/>
    <n v="12"/>
    <s v="Standard Class"/>
    <s v="TD-20995"/>
    <s v="Tamara Dahlen"/>
    <s v="Consumer"/>
    <x v="60"/>
    <x v="54"/>
    <x v="30"/>
    <m/>
    <s v="APAC"/>
    <x v="6"/>
    <s v="FUR-FU-10003427"/>
    <x v="2"/>
    <s v="Furnishings"/>
    <s v="Rubbermaid Frame, Erganomic"/>
    <n v="316.8492"/>
    <n v="4"/>
    <n v="0.27"/>
    <n v="13.0092"/>
    <n v="23.93"/>
    <s v="Medium"/>
    <m/>
    <m/>
  </r>
  <r>
    <s v="1/12/2012"/>
    <x v="12"/>
    <n v="2012"/>
    <n v="1"/>
    <n v="12"/>
    <s v="6/12/2012"/>
    <n v="2012"/>
    <n v="6"/>
    <n v="12"/>
    <s v="Standard Class"/>
    <s v="BT-11305"/>
    <s v="Beth Thompson"/>
    <s v="Home Office"/>
    <x v="36"/>
    <x v="35"/>
    <x v="12"/>
    <n v="98105"/>
    <s v="US"/>
    <x v="10"/>
    <s v="OFF-AR-10003251"/>
    <x v="0"/>
    <s v="Art"/>
    <s v="Prang Drawing Pencil Set"/>
    <n v="13.9"/>
    <n v="5"/>
    <n v="0"/>
    <n v="5.56"/>
    <n v="0.78"/>
    <s v="Medium"/>
    <m/>
    <m/>
  </r>
  <r>
    <s v="2/1/2012"/>
    <x v="13"/>
    <n v="2012"/>
    <n v="2"/>
    <n v="1"/>
    <s v="6/1/2012"/>
    <n v="2012"/>
    <n v="6"/>
    <n v="1"/>
    <s v="Standard Class"/>
    <s v="EN-13780"/>
    <s v="Edward Nazzal"/>
    <s v="Consumer"/>
    <x v="159"/>
    <x v="129"/>
    <x v="32"/>
    <m/>
    <s v="LATAM"/>
    <x v="2"/>
    <s v="OFF-AR-10002677"/>
    <x v="0"/>
    <s v="Art"/>
    <s v="BIC Pens, Water Color"/>
    <n v="46.56"/>
    <n v="4"/>
    <n v="0"/>
    <n v="9.76"/>
    <n v="6.99"/>
    <s v="High"/>
    <m/>
    <m/>
  </r>
  <r>
    <s v="2/2/2012"/>
    <x v="13"/>
    <n v="2012"/>
    <n v="2"/>
    <n v="2"/>
    <s v="8/2/2012"/>
    <n v="2012"/>
    <n v="8"/>
    <n v="2"/>
    <s v="Standard Class"/>
    <s v="SV-20365"/>
    <s v="Seth Vernon"/>
    <s v="Consumer"/>
    <x v="160"/>
    <x v="130"/>
    <x v="21"/>
    <m/>
    <s v="APAC"/>
    <x v="9"/>
    <s v="OFF-ST-10002834"/>
    <x v="0"/>
    <s v="Storage"/>
    <s v="Smead File Cart, Single Width"/>
    <n v="773.28"/>
    <n v="6"/>
    <n v="0"/>
    <n v="162.36000000000001"/>
    <n v="15.54"/>
    <s v="Medium"/>
    <m/>
    <m/>
  </r>
  <r>
    <s v="2/3/2012"/>
    <x v="13"/>
    <n v="2012"/>
    <n v="2"/>
    <n v="3"/>
    <s v="7/3/2012"/>
    <n v="2012"/>
    <n v="7"/>
    <n v="3"/>
    <s v="Standard Class"/>
    <s v="PG-8895"/>
    <s v="Paul Gonzalez"/>
    <s v="Consumer"/>
    <x v="161"/>
    <x v="131"/>
    <x v="52"/>
    <m/>
    <s v="EMEA"/>
    <x v="5"/>
    <s v="OFF-BOS-10002073"/>
    <x v="0"/>
    <s v="Art"/>
    <s v="Boston Canvas, Water Color"/>
    <n v="227.28"/>
    <n v="4"/>
    <n v="0"/>
    <n v="34.08"/>
    <n v="24.17"/>
    <s v="Medium"/>
    <m/>
    <m/>
  </r>
  <r>
    <s v="2/3/2012"/>
    <x v="13"/>
    <n v="2012"/>
    <n v="2"/>
    <n v="3"/>
    <s v="7/3/2012"/>
    <n v="2012"/>
    <n v="7"/>
    <n v="3"/>
    <s v="Standard Class"/>
    <s v="RA-19285"/>
    <s v="Ralph Arnett"/>
    <s v="Consumer"/>
    <x v="162"/>
    <x v="43"/>
    <x v="27"/>
    <m/>
    <s v="LATAM"/>
    <x v="3"/>
    <s v="OFF-LA-10000990"/>
    <x v="0"/>
    <s v="Labels"/>
    <s v="Harbour Creations Legal Exhibit Labels, Alphabetical"/>
    <n v="21.54"/>
    <n v="3"/>
    <n v="0"/>
    <n v="10.5"/>
    <n v="1.7"/>
    <s v="Medium"/>
    <m/>
    <m/>
  </r>
  <r>
    <s v="2/4/2012"/>
    <x v="13"/>
    <n v="2012"/>
    <n v="2"/>
    <n v="4"/>
    <s v="7/4/2012"/>
    <n v="2012"/>
    <n v="7"/>
    <n v="4"/>
    <s v="Standard Class"/>
    <s v="JL-15850"/>
    <s v="John Lucas"/>
    <s v="Consumer"/>
    <x v="163"/>
    <x v="132"/>
    <x v="12"/>
    <n v="85204"/>
    <s v="US"/>
    <x v="10"/>
    <s v="TEC-PH-10003095"/>
    <x v="1"/>
    <s v="Phones"/>
    <s v="Samsung HM1900 Bluetooth Headset"/>
    <n v="87.8"/>
    <n v="5"/>
    <n v="0.2"/>
    <n v="32.924999999999997"/>
    <n v="5.35"/>
    <s v="Medium"/>
    <m/>
    <m/>
  </r>
  <r>
    <s v="2/5/2012"/>
    <x v="13"/>
    <n v="2012"/>
    <n v="2"/>
    <n v="5"/>
    <s v="8/5/2012"/>
    <n v="2012"/>
    <n v="8"/>
    <n v="5"/>
    <s v="Standard Class"/>
    <s v="AG-10330"/>
    <s v="Alex Grayson"/>
    <s v="Consumer"/>
    <x v="164"/>
    <x v="133"/>
    <x v="21"/>
    <m/>
    <s v="APAC"/>
    <x v="9"/>
    <s v="OFF-EN-10003435"/>
    <x v="0"/>
    <s v="Envelopes"/>
    <s v="GlobeWeis Business Envelopes, with clear poly window"/>
    <n v="41.76"/>
    <n v="2"/>
    <n v="0"/>
    <n v="12.9"/>
    <n v="3.15"/>
    <s v="Low"/>
    <m/>
    <m/>
  </r>
  <r>
    <s v="2/6/2012"/>
    <x v="13"/>
    <n v="2012"/>
    <n v="2"/>
    <n v="6"/>
    <s v="7/6/2012"/>
    <n v="2012"/>
    <n v="7"/>
    <n v="6"/>
    <s v="Standard Class"/>
    <s v="AC-10615"/>
    <s v="Ann Chong"/>
    <s v="Corporate"/>
    <x v="165"/>
    <x v="17"/>
    <x v="15"/>
    <m/>
    <s v="APAC"/>
    <x v="6"/>
    <s v="OFF-ST-10001124"/>
    <x v="0"/>
    <s v="Storage"/>
    <s v="Fellowes Trays, Wire Frame"/>
    <n v="140.58539999999999"/>
    <n v="3"/>
    <n v="0.17"/>
    <n v="-6.8346"/>
    <n v="12.16"/>
    <s v="Medium"/>
    <m/>
    <m/>
  </r>
  <r>
    <s v="2/7/2012"/>
    <x v="13"/>
    <n v="2012"/>
    <n v="2"/>
    <n v="7"/>
    <s v="4/7/2012"/>
    <n v="2012"/>
    <n v="4"/>
    <n v="7"/>
    <s v="Second Class"/>
    <s v="SG-10890"/>
    <s v="Susan Gilcrest"/>
    <s v="Corporate"/>
    <x v="166"/>
    <x v="134"/>
    <x v="42"/>
    <m/>
    <s v="EMEA"/>
    <x v="5"/>
    <s v="OFF-EAT-10001025"/>
    <x v="0"/>
    <s v="Paper"/>
    <s v="Eaton Note Cards, Multicolor"/>
    <n v="184.32"/>
    <n v="6"/>
    <n v="0"/>
    <n v="73.62"/>
    <n v="32.590000000000003"/>
    <s v="High"/>
    <m/>
    <m/>
  </r>
  <r>
    <s v="2/7/2012"/>
    <x v="13"/>
    <n v="2012"/>
    <n v="2"/>
    <n v="7"/>
    <s v="4/7/2012"/>
    <n v="2012"/>
    <n v="4"/>
    <n v="7"/>
    <s v="First Class"/>
    <s v="FA-14230"/>
    <s v="Frank Atkinson"/>
    <s v="Corporate"/>
    <x v="167"/>
    <x v="119"/>
    <x v="12"/>
    <n v="27604"/>
    <s v="US"/>
    <x v="3"/>
    <s v="OFF-PA-10002250"/>
    <x v="0"/>
    <s v="Paper"/>
    <s v="Things To Do Today Pad"/>
    <n v="9.3919999999999995"/>
    <n v="2"/>
    <n v="0.2"/>
    <n v="3.2871999999999999"/>
    <n v="2.23"/>
    <s v="High"/>
    <m/>
    <m/>
  </r>
  <r>
    <s v="2/8/2012"/>
    <x v="13"/>
    <n v="2012"/>
    <n v="2"/>
    <n v="8"/>
    <s v="7/8/2012"/>
    <n v="2012"/>
    <n v="7"/>
    <n v="8"/>
    <s v="Standard Class"/>
    <s v="LE-6810"/>
    <s v="Laurel Elliston"/>
    <s v="Consumer"/>
    <x v="168"/>
    <x v="135"/>
    <x v="16"/>
    <m/>
    <s v="EMEA"/>
    <x v="5"/>
    <s v="TEC-OKI-10004464"/>
    <x v="1"/>
    <s v="Machines"/>
    <s v="Okidata Printer, Red"/>
    <n v="265.64999999999998"/>
    <n v="1"/>
    <n v="0"/>
    <n v="2.64"/>
    <n v="25.05"/>
    <s v="Medium"/>
    <m/>
    <m/>
  </r>
  <r>
    <s v="2/8/2012"/>
    <x v="13"/>
    <n v="2012"/>
    <n v="2"/>
    <n v="8"/>
    <s v="7/8/2012"/>
    <n v="2012"/>
    <n v="7"/>
    <n v="8"/>
    <s v="Standard Class"/>
    <s v="PK-18910"/>
    <s v="Paul Knutson"/>
    <s v="Home Office"/>
    <x v="169"/>
    <x v="136"/>
    <x v="11"/>
    <m/>
    <s v="APAC"/>
    <x v="9"/>
    <s v="OFF-ST-10004576"/>
    <x v="0"/>
    <s v="Storage"/>
    <s v="Rogers File Cart, Single Width"/>
    <n v="70.814999999999998"/>
    <n v="1"/>
    <n v="0.5"/>
    <n v="-45.344999999999999"/>
    <n v="5.28"/>
    <s v="Medium"/>
    <m/>
    <m/>
  </r>
  <r>
    <s v="2/9/2012"/>
    <x v="13"/>
    <n v="2012"/>
    <n v="2"/>
    <n v="9"/>
    <s v="9/9/2012"/>
    <n v="2012"/>
    <n v="9"/>
    <n v="9"/>
    <s v="Standard Class"/>
    <s v="CK-2760"/>
    <s v="Cyma Kinney"/>
    <s v="Corporate"/>
    <x v="170"/>
    <x v="137"/>
    <x v="53"/>
    <m/>
    <s v="Africa"/>
    <x v="0"/>
    <s v="TEC-LOG-10000546"/>
    <x v="1"/>
    <s v="Accessories"/>
    <s v="Logitech Mouse, Bluetooth"/>
    <n v="117.12"/>
    <n v="4"/>
    <n v="0"/>
    <n v="52.68"/>
    <n v="3.96"/>
    <s v="Medium"/>
    <m/>
    <m/>
  </r>
  <r>
    <s v="2/10/2012"/>
    <x v="13"/>
    <n v="2012"/>
    <n v="2"/>
    <n v="10"/>
    <s v="9/10/2012"/>
    <n v="2012"/>
    <n v="9"/>
    <n v="10"/>
    <s v="Standard Class"/>
    <s v="JM-15655"/>
    <s v="Jim Mitchum"/>
    <s v="Corporate"/>
    <x v="171"/>
    <x v="138"/>
    <x v="37"/>
    <m/>
    <s v="LATAM"/>
    <x v="3"/>
    <s v="FUR-FU-10000516"/>
    <x v="2"/>
    <s v="Furnishings"/>
    <s v="Advantus Clock, Duo Pack"/>
    <n v="102.9"/>
    <n v="5"/>
    <n v="0.4"/>
    <n v="13.7"/>
    <n v="9.3699999999999992"/>
    <s v="Low"/>
    <m/>
    <m/>
  </r>
  <r>
    <s v="2/10/2012"/>
    <x v="13"/>
    <n v="2012"/>
    <n v="2"/>
    <n v="10"/>
    <s v="3/10/2012"/>
    <n v="2012"/>
    <n v="3"/>
    <n v="10"/>
    <s v="First Class"/>
    <s v="HM-14980"/>
    <s v="Henry MacAllister"/>
    <s v="Consumer"/>
    <x v="14"/>
    <x v="14"/>
    <x v="12"/>
    <n v="90008"/>
    <s v="US"/>
    <x v="10"/>
    <s v="OFF-BI-10001757"/>
    <x v="0"/>
    <s v="Binders"/>
    <s v="Pressboard Hanging Data Binders for Unburst Sheets"/>
    <n v="11.808"/>
    <n v="3"/>
    <n v="0.2"/>
    <n v="4.1327999999999996"/>
    <n v="0.7"/>
    <s v="High"/>
    <m/>
    <m/>
  </r>
  <r>
    <s v="2/11/2012"/>
    <x v="13"/>
    <n v="2012"/>
    <n v="2"/>
    <n v="11"/>
    <s v="5/11/2012"/>
    <n v="2012"/>
    <n v="5"/>
    <n v="11"/>
    <s v="First Class"/>
    <s v="NP-8700"/>
    <s v="Nora Preis"/>
    <s v="Consumer"/>
    <x v="172"/>
    <x v="139"/>
    <x v="18"/>
    <m/>
    <s v="EMEA"/>
    <x v="5"/>
    <s v="TEC-CAN-10002879"/>
    <x v="1"/>
    <s v="Copiers"/>
    <s v="Canon Copy Machine, High-Speed"/>
    <n v="208.27199999999999"/>
    <n v="2"/>
    <n v="0.6"/>
    <n v="-218.68799999999999"/>
    <n v="35.36"/>
    <s v="Medium"/>
    <m/>
    <m/>
  </r>
  <r>
    <s v="2/11/2012"/>
    <x v="13"/>
    <n v="2012"/>
    <n v="2"/>
    <n v="11"/>
    <s v="6/11/2012"/>
    <n v="2012"/>
    <n v="6"/>
    <n v="11"/>
    <s v="Standard Class"/>
    <s v="JG-15115"/>
    <s v="Jack Garza"/>
    <s v="Consumer"/>
    <x v="173"/>
    <x v="27"/>
    <x v="23"/>
    <m/>
    <s v="APAC"/>
    <x v="11"/>
    <s v="OFF-EN-10000315"/>
    <x v="0"/>
    <s v="Envelopes"/>
    <s v="Jiffy Business Envelopes, Security-Tint"/>
    <n v="47.88"/>
    <n v="3"/>
    <n v="0"/>
    <n v="9.09"/>
    <n v="7.23"/>
    <s v="High"/>
    <m/>
    <m/>
  </r>
  <r>
    <s v="2/11/2012"/>
    <x v="13"/>
    <n v="2012"/>
    <n v="2"/>
    <n v="11"/>
    <s v="4/11/2012"/>
    <n v="2012"/>
    <n v="4"/>
    <n v="11"/>
    <s v="Second Class"/>
    <s v="AS-10240"/>
    <s v="Alan Shonely"/>
    <s v="Consumer"/>
    <x v="174"/>
    <x v="96"/>
    <x v="23"/>
    <m/>
    <s v="APAC"/>
    <x v="11"/>
    <s v="OFF-SU-10003537"/>
    <x v="0"/>
    <s v="Supplies"/>
    <s v="Kleencut Scissors, Steel"/>
    <n v="43.38"/>
    <n v="2"/>
    <n v="0"/>
    <n v="12.12"/>
    <n v="1.48"/>
    <s v="Medium"/>
    <m/>
    <m/>
  </r>
  <r>
    <s v="3/1/2012"/>
    <x v="14"/>
    <n v="2012"/>
    <n v="3"/>
    <n v="1"/>
    <s v="8/1/2012"/>
    <n v="2012"/>
    <n v="8"/>
    <n v="1"/>
    <s v="Standard Class"/>
    <s v="NM-18445"/>
    <s v="Nathan Mautz"/>
    <s v="Home Office"/>
    <x v="90"/>
    <x v="77"/>
    <x v="38"/>
    <m/>
    <s v="LATAM"/>
    <x v="1"/>
    <s v="FUR-FU-10002168"/>
    <x v="2"/>
    <s v="Furnishings"/>
    <s v="Eldon Photo Frame, Black"/>
    <n v="116.22"/>
    <n v="3"/>
    <n v="0"/>
    <n v="40.619999999999997"/>
    <n v="19.149999999999999"/>
    <s v="High"/>
    <m/>
    <m/>
  </r>
  <r>
    <s v="3/2/2012"/>
    <x v="14"/>
    <n v="2012"/>
    <n v="3"/>
    <n v="2"/>
    <s v="7/2/2012"/>
    <n v="2012"/>
    <n v="7"/>
    <n v="2"/>
    <s v="Standard Class"/>
    <s v="PK-19075"/>
    <s v="Pete Kriz"/>
    <s v="Consumer"/>
    <x v="175"/>
    <x v="77"/>
    <x v="38"/>
    <m/>
    <s v="LATAM"/>
    <x v="1"/>
    <s v="OFF-AR-10001192"/>
    <x v="0"/>
    <s v="Art"/>
    <s v="Binney &amp; Smith Canvas, Fluorescent"/>
    <n v="245.56"/>
    <n v="7"/>
    <n v="0"/>
    <n v="88.34"/>
    <n v="37.950000000000003"/>
    <s v="High"/>
    <m/>
    <m/>
  </r>
  <r>
    <s v="3/4/2012"/>
    <x v="14"/>
    <n v="2012"/>
    <n v="3"/>
    <n v="4"/>
    <s v="8/4/2012"/>
    <n v="2012"/>
    <n v="8"/>
    <n v="4"/>
    <s v="Standard Class"/>
    <s v="CL-12700"/>
    <s v="Craig Leslie"/>
    <s v="Home Office"/>
    <x v="176"/>
    <x v="140"/>
    <x v="49"/>
    <s v="EU"/>
    <s v="Central"/>
    <x v="16"/>
    <s v="Office Supplies"/>
    <x v="6"/>
    <s v="Jiffy Interoffice Envelope, Security-Tint"/>
    <n v="48.84"/>
    <n v="1"/>
    <n v="0"/>
    <n v="6.81"/>
    <n v="7.01"/>
    <s v="High"/>
    <m/>
    <m/>
    <m/>
  </r>
  <r>
    <s v="3/5/2012"/>
    <x v="14"/>
    <n v="2012"/>
    <n v="3"/>
    <n v="5"/>
    <s v="7/5/2012"/>
    <n v="2012"/>
    <n v="7"/>
    <n v="5"/>
    <s v="Standard Class"/>
    <s v="PA-19060"/>
    <s v="Pete Armstrong"/>
    <s v="Home Office"/>
    <x v="177"/>
    <x v="141"/>
    <x v="15"/>
    <m/>
    <s v="APAC"/>
    <x v="6"/>
    <s v="FUR-CH-10000026"/>
    <x v="2"/>
    <s v="Chairs"/>
    <s v="SAFCO Rocking Chair, Black"/>
    <n v="483.55200000000002"/>
    <n v="5"/>
    <n v="0.27"/>
    <n v="-152.44800000000001"/>
    <n v="43.62"/>
    <s v="Medium"/>
    <m/>
    <m/>
  </r>
  <r>
    <s v="3/5/2012"/>
    <x v="14"/>
    <n v="2012"/>
    <n v="3"/>
    <n v="5"/>
    <s v="7/5/2012"/>
    <n v="2012"/>
    <n v="7"/>
    <n v="5"/>
    <s v="Standard Class"/>
    <s v="PA-19060"/>
    <s v="Pete Armstrong"/>
    <s v="Home Office"/>
    <x v="177"/>
    <x v="141"/>
    <x v="15"/>
    <m/>
    <s v="APAC"/>
    <x v="6"/>
    <s v="OFF-AR-10001266"/>
    <x v="0"/>
    <s v="Art"/>
    <s v="Boston Canvas, Blue"/>
    <n v="39.157200000000003"/>
    <n v="1"/>
    <n v="0.27"/>
    <n v="5.8872"/>
    <n v="2.1800000000000002"/>
    <s v="Medium"/>
    <m/>
    <m/>
  </r>
  <r>
    <s v="3/7/2012"/>
    <x v="14"/>
    <n v="2012"/>
    <n v="3"/>
    <n v="7"/>
    <s v="5/7/2012"/>
    <n v="2012"/>
    <n v="5"/>
    <n v="7"/>
    <s v="First Class"/>
    <s v="DG-13300"/>
    <s v="Deirdre Greer"/>
    <s v="Corporate"/>
    <x v="178"/>
    <x v="110"/>
    <x v="12"/>
    <n v="19134"/>
    <s v="US"/>
    <x v="12"/>
    <s v="FUR-FU-10004460"/>
    <x v="2"/>
    <s v="Furnishings"/>
    <s v="Howard Miller 12&quot; Round Wall Clock"/>
    <n v="282.88799999999998"/>
    <n v="9"/>
    <n v="0.2"/>
    <n v="56.577599999999997"/>
    <n v="6.5"/>
    <s v="Medium"/>
    <m/>
    <m/>
  </r>
  <r>
    <s v="3/8/2012"/>
    <x v="14"/>
    <n v="2012"/>
    <n v="3"/>
    <n v="8"/>
    <s v="7/8/2012"/>
    <n v="2012"/>
    <n v="7"/>
    <n v="8"/>
    <s v="Standard Class"/>
    <s v="CM-12115"/>
    <s v="Chad McGuire"/>
    <s v="Consumer"/>
    <x v="179"/>
    <x v="142"/>
    <x v="28"/>
    <m/>
    <s v="EU"/>
    <x v="3"/>
    <s v="TEC-CO-10004563"/>
    <x v="1"/>
    <s v="Copiers"/>
    <s v="HP Copy Machine, Color"/>
    <n v="1715.91"/>
    <n v="7"/>
    <n v="0"/>
    <n v="583.38"/>
    <n v="285.12"/>
    <s v="High"/>
    <m/>
    <m/>
  </r>
  <r>
    <s v="3/8/2012"/>
    <x v="14"/>
    <n v="2012"/>
    <n v="3"/>
    <n v="8"/>
    <s v="5/8/2012"/>
    <n v="2012"/>
    <n v="5"/>
    <n v="8"/>
    <s v="First Class"/>
    <s v="LB-16735"/>
    <s v="Larry Blacks"/>
    <s v="Consumer"/>
    <x v="180"/>
    <x v="143"/>
    <x v="27"/>
    <m/>
    <s v="LATAM"/>
    <x v="3"/>
    <s v="TEC-CO-10001271"/>
    <x v="1"/>
    <s v="Copiers"/>
    <s v="Sharp Personal Copier, Color"/>
    <n v="64.444159999999997"/>
    <n v="2"/>
    <n v="0.60199999999999998"/>
    <n v="-66.71584"/>
    <n v="12.89"/>
    <s v="High"/>
    <m/>
    <m/>
  </r>
  <r>
    <s v="3/8/2012"/>
    <x v="14"/>
    <n v="2012"/>
    <n v="3"/>
    <n v="8"/>
    <s v="7/8/2012"/>
    <n v="2012"/>
    <n v="7"/>
    <n v="8"/>
    <s v="Standard Class"/>
    <s v="MZ-17335"/>
    <s v="Maria Zettner"/>
    <s v="Home Office"/>
    <x v="181"/>
    <x v="144"/>
    <x v="28"/>
    <m/>
    <s v="EU"/>
    <x v="3"/>
    <s v="OFF-AR-10000444"/>
    <x v="0"/>
    <s v="Art"/>
    <s v="BIC Highlighters, Blue"/>
    <n v="37.86"/>
    <n v="2"/>
    <n v="0"/>
    <n v="15.12"/>
    <n v="5.1100000000000003"/>
    <s v="High"/>
    <m/>
    <m/>
  </r>
  <r>
    <s v="3/9/2012"/>
    <x v="14"/>
    <n v="2012"/>
    <n v="3"/>
    <n v="9"/>
    <s v="7/9/2012"/>
    <n v="2012"/>
    <n v="7"/>
    <n v="9"/>
    <s v="Standard Class"/>
    <s v="AW-840"/>
    <s v="Anthony Witt"/>
    <s v="Consumer"/>
    <x v="182"/>
    <x v="145"/>
    <x v="54"/>
    <m/>
    <s v="EMEA"/>
    <x v="5"/>
    <s v="TEC-APP-10003032"/>
    <x v="1"/>
    <s v="Phones"/>
    <s v="Apple Audio Dock, Cordless"/>
    <n v="678.96"/>
    <n v="4"/>
    <n v="0"/>
    <n v="129"/>
    <n v="56.18"/>
    <s v="Medium"/>
    <m/>
    <m/>
  </r>
  <r>
    <s v="3/9/2012"/>
    <x v="14"/>
    <n v="2012"/>
    <n v="3"/>
    <n v="9"/>
    <s v="7/9/2012"/>
    <n v="2012"/>
    <n v="7"/>
    <n v="9"/>
    <s v="Standard Class"/>
    <s v="AJ-10945"/>
    <s v="Ashley Jarboe"/>
    <s v="Consumer"/>
    <x v="183"/>
    <x v="146"/>
    <x v="17"/>
    <m/>
    <s v="EU"/>
    <x v="1"/>
    <s v="OFF-AR-10001599"/>
    <x v="0"/>
    <s v="Art"/>
    <s v="Binney &amp; Smith Canvas, Blue"/>
    <n v="102.72"/>
    <n v="4"/>
    <n v="0.5"/>
    <n v="-63.72"/>
    <n v="8.1300000000000008"/>
    <s v="Medium"/>
    <m/>
    <m/>
  </r>
  <r>
    <s v="3/9/2012"/>
    <x v="14"/>
    <n v="2012"/>
    <n v="3"/>
    <n v="9"/>
    <s v="9/9/2012"/>
    <n v="2012"/>
    <n v="9"/>
    <n v="9"/>
    <s v="Standard Class"/>
    <s v="EC-14050"/>
    <s v="Erin Creighton"/>
    <s v="Consumer"/>
    <x v="184"/>
    <x v="147"/>
    <x v="1"/>
    <m/>
    <s v="EU"/>
    <x v="1"/>
    <s v="OFF-LA-10001738"/>
    <x v="0"/>
    <s v="Labels"/>
    <s v="Novimex Color Coded Labels, Alphabetical"/>
    <n v="36.72"/>
    <n v="3"/>
    <n v="0"/>
    <n v="12.06"/>
    <n v="2.12"/>
    <s v="Medium"/>
    <m/>
    <m/>
  </r>
  <r>
    <s v="3/10/2012"/>
    <x v="14"/>
    <n v="2012"/>
    <n v="3"/>
    <n v="10"/>
    <s v="3/10/2012"/>
    <n v="2012"/>
    <n v="3"/>
    <n v="10"/>
    <s v="Same Day"/>
    <s v="AF-10885"/>
    <s v="Art Foster"/>
    <s v="Consumer"/>
    <x v="185"/>
    <x v="148"/>
    <x v="41"/>
    <m/>
    <s v="LATAM"/>
    <x v="8"/>
    <s v="FUR-CH-10003844"/>
    <x v="2"/>
    <s v="Chairs"/>
    <s v="Office Star Rocking Chair, Black"/>
    <n v="147.71199999999999"/>
    <n v="2"/>
    <n v="0.2"/>
    <n v="12.912000000000001"/>
    <n v="39.840000000000003"/>
    <s v="Critical"/>
    <m/>
    <m/>
  </r>
  <r>
    <s v="3/10/2012"/>
    <x v="14"/>
    <n v="2012"/>
    <n v="3"/>
    <n v="10"/>
    <s v="8/10/2012"/>
    <n v="2012"/>
    <n v="8"/>
    <n v="10"/>
    <s v="Standard Class"/>
    <s v="BS-11380"/>
    <s v="Bill Stewart"/>
    <s v="Corporate"/>
    <x v="186"/>
    <x v="149"/>
    <x v="32"/>
    <m/>
    <s v="LATAM"/>
    <x v="2"/>
    <s v="OFF-ST-10004930"/>
    <x v="0"/>
    <s v="Storage"/>
    <s v="Tenex Trays, Single Width"/>
    <n v="108.48"/>
    <n v="3"/>
    <n v="0"/>
    <n v="21.66"/>
    <n v="5.0199999999999996"/>
    <s v="Medium"/>
    <m/>
    <m/>
  </r>
  <r>
    <s v="3/11/2012"/>
    <x v="14"/>
    <n v="2012"/>
    <n v="3"/>
    <n v="11"/>
    <s v="8/11/2012"/>
    <n v="2012"/>
    <n v="8"/>
    <n v="11"/>
    <s v="Standard Class"/>
    <s v="RM-19675"/>
    <s v="Robert Marley"/>
    <s v="Home Office"/>
    <x v="187"/>
    <x v="62"/>
    <x v="2"/>
    <m/>
    <s v="EU"/>
    <x v="1"/>
    <s v="TEC-CO-10000556"/>
    <x v="1"/>
    <s v="Copiers"/>
    <s v="HP Wireless Fax, Laser"/>
    <n v="612.35699999999997"/>
    <n v="2"/>
    <n v="0.15"/>
    <n v="-64.863"/>
    <n v="22.74"/>
    <s v="Medium"/>
    <m/>
    <m/>
  </r>
  <r>
    <s v="3/11/2012"/>
    <x v="14"/>
    <n v="2012"/>
    <n v="3"/>
    <n v="11"/>
    <s v="10/11/2012"/>
    <n v="2012"/>
    <n v="10"/>
    <n v="11"/>
    <s v="Standard Class"/>
    <s v="CS-12250"/>
    <s v="Chris Selesnick"/>
    <s v="Corporate"/>
    <x v="188"/>
    <x v="30"/>
    <x v="12"/>
    <n v="76117"/>
    <s v="US"/>
    <x v="1"/>
    <s v="OFF-EN-10001137"/>
    <x v="0"/>
    <s v="Envelopes"/>
    <s v="#10 Gummed Flap White Envelopes, 100/Box"/>
    <n v="6.6079999999999997"/>
    <n v="2"/>
    <n v="0.2"/>
    <n v="2.1476000000000002"/>
    <n v="0.08"/>
    <s v="Medium"/>
    <m/>
    <m/>
  </r>
  <r>
    <s v="3/12/2012"/>
    <x v="14"/>
    <n v="2012"/>
    <n v="3"/>
    <n v="12"/>
    <s v="7/12/2012"/>
    <n v="2012"/>
    <n v="7"/>
    <n v="12"/>
    <s v="Standard Class"/>
    <s v="DK-13225"/>
    <s v="Dean Katz"/>
    <s v="Corporate"/>
    <x v="178"/>
    <x v="110"/>
    <x v="12"/>
    <n v="19140"/>
    <s v="US"/>
    <x v="12"/>
    <s v="TEC-MA-10001681"/>
    <x v="1"/>
    <s v="Machines"/>
    <s v="Lexmark MarkNet N8150 Wireless Print Server"/>
    <n v="482.34"/>
    <n v="4"/>
    <n v="0.7"/>
    <n v="-337.63799999999998"/>
    <n v="26.33"/>
    <s v="Medium"/>
    <m/>
    <m/>
  </r>
  <r>
    <s v="3/12/2012"/>
    <x v="14"/>
    <n v="2012"/>
    <n v="3"/>
    <n v="12"/>
    <s v="7/12/2012"/>
    <n v="2012"/>
    <n v="7"/>
    <n v="12"/>
    <s v="Standard Class"/>
    <s v="JG-15115"/>
    <s v="Jack Garza"/>
    <s v="Consumer"/>
    <x v="189"/>
    <x v="119"/>
    <x v="12"/>
    <n v="28540"/>
    <s v="US"/>
    <x v="3"/>
    <s v="TEC-PH-10001700"/>
    <x v="1"/>
    <s v="Phones"/>
    <s v="Panasonic KX-TG6844B Expandable Digital Cordless Telephone"/>
    <n v="105.584"/>
    <n v="2"/>
    <n v="0.2"/>
    <n v="9.2385999999999999"/>
    <n v="10.199999999999999"/>
    <s v="High"/>
    <m/>
    <m/>
  </r>
  <r>
    <s v="3/12/2012"/>
    <x v="14"/>
    <n v="2012"/>
    <n v="3"/>
    <n v="12"/>
    <s v="7/12/2012"/>
    <n v="2012"/>
    <n v="7"/>
    <n v="12"/>
    <s v="Standard Class"/>
    <s v="LW-17215"/>
    <s v="Luke Weiss"/>
    <s v="Consumer"/>
    <x v="190"/>
    <x v="143"/>
    <x v="27"/>
    <m/>
    <s v="LATAM"/>
    <x v="3"/>
    <s v="OFF-FA-10003022"/>
    <x v="0"/>
    <s v="Fasteners"/>
    <s v="Stockwell Clamps, Assorted Sizes"/>
    <n v="44.48"/>
    <n v="4"/>
    <n v="0"/>
    <n v="16.399999999999999"/>
    <n v="3.26"/>
    <s v="Medium"/>
    <m/>
    <m/>
  </r>
  <r>
    <s v="3/12/2012"/>
    <x v="14"/>
    <n v="2012"/>
    <n v="3"/>
    <n v="12"/>
    <s v="8/12/2012"/>
    <n v="2012"/>
    <n v="8"/>
    <n v="12"/>
    <s v="Standard Class"/>
    <s v="AB-10255"/>
    <s v="Alejandro Ballentine"/>
    <s v="Home Office"/>
    <x v="178"/>
    <x v="110"/>
    <x v="12"/>
    <n v="19134"/>
    <s v="US"/>
    <x v="12"/>
    <s v="OFF-PA-10000174"/>
    <x v="0"/>
    <s v="Paper"/>
    <s v="Message Book, Wirebound, Four 5 1/2&quot; X 4&quot; Forms/Pg., 200 Dupl. Sets/Book"/>
    <n v="16.448"/>
    <n v="2"/>
    <n v="0.2"/>
    <n v="5.5511999999999997"/>
    <n v="0.37"/>
    <s v="Medium"/>
    <m/>
    <m/>
  </r>
  <r>
    <s v="4/1/2012"/>
    <x v="15"/>
    <n v="2012"/>
    <n v="4"/>
    <n v="1"/>
    <s v="9/1/2012"/>
    <n v="2012"/>
    <n v="9"/>
    <n v="1"/>
    <s v="Standard Class"/>
    <s v="SS-10140"/>
    <s v="Saphhira Shifley"/>
    <s v="Corporate"/>
    <x v="191"/>
    <x v="150"/>
    <x v="55"/>
    <m/>
    <s v="Africa"/>
    <x v="0"/>
    <s v="OFF-BIN-10003327"/>
    <x v="0"/>
    <s v="Art"/>
    <s v="Binney &amp; Smith Markers, Blue"/>
    <n v="57.816000000000003"/>
    <n v="8"/>
    <n v="0.7"/>
    <n v="-98.424000000000007"/>
    <n v="2.14"/>
    <s v="Medium"/>
    <m/>
    <m/>
  </r>
  <r>
    <s v="4/4/2012"/>
    <x v="15"/>
    <n v="2012"/>
    <n v="4"/>
    <n v="4"/>
    <s v="9/4/2012"/>
    <n v="2012"/>
    <n v="9"/>
    <n v="4"/>
    <s v="Standard Class"/>
    <s v="CS-12460"/>
    <s v="Chuck Sachs"/>
    <s v="Consumer"/>
    <x v="192"/>
    <x v="142"/>
    <x v="28"/>
    <m/>
    <s v="EU"/>
    <x v="3"/>
    <s v="OFF-AR-10002145"/>
    <x v="0"/>
    <s v="Art"/>
    <s v="Binney &amp; Smith Sketch Pad, Fluorescent"/>
    <n v="95.16"/>
    <n v="2"/>
    <n v="0"/>
    <n v="4.74"/>
    <n v="3.8"/>
    <s v="Medium"/>
    <m/>
    <m/>
  </r>
  <r>
    <s v="4/5/2012"/>
    <x v="15"/>
    <n v="2012"/>
    <n v="4"/>
    <n v="5"/>
    <s v="10/5/2012"/>
    <n v="2012"/>
    <n v="10"/>
    <n v="5"/>
    <s v="Standard Class"/>
    <s v="GT-14710"/>
    <s v="Greg Tran"/>
    <s v="Consumer"/>
    <x v="193"/>
    <x v="129"/>
    <x v="32"/>
    <m/>
    <s v="LATAM"/>
    <x v="2"/>
    <s v="TEC-CO-10004831"/>
    <x v="1"/>
    <s v="Copiers"/>
    <s v="Brother Copy Machine, High-Speed"/>
    <n v="698.04111999999998"/>
    <n v="4"/>
    <n v="2E-3"/>
    <n v="131.48112"/>
    <n v="35.1"/>
    <s v="Medium"/>
    <m/>
    <m/>
  </r>
  <r>
    <s v="4/6/2012"/>
    <x v="15"/>
    <n v="2012"/>
    <n v="4"/>
    <n v="6"/>
    <s v="9/6/2012"/>
    <n v="2012"/>
    <n v="9"/>
    <n v="6"/>
    <s v="Second Class"/>
    <s v="BP-11155"/>
    <s v="Becky Pak"/>
    <s v="Consumer"/>
    <x v="14"/>
    <x v="14"/>
    <x v="12"/>
    <n v="90008"/>
    <s v="US"/>
    <x v="10"/>
    <s v="TEC-AC-10003870"/>
    <x v="1"/>
    <s v="Accessories"/>
    <s v="Logitech燴-906 Speaker sys - home theater - 5.1-CH"/>
    <n v="989.97"/>
    <n v="3"/>
    <n v="0"/>
    <n v="395.988"/>
    <n v="74.680000000000007"/>
    <s v="Medium"/>
    <m/>
    <m/>
  </r>
  <r>
    <s v="4/6/2012"/>
    <x v="15"/>
    <n v="2012"/>
    <n v="4"/>
    <n v="6"/>
    <s v="8/6/2012"/>
    <n v="2012"/>
    <n v="8"/>
    <n v="6"/>
    <s v="Standard Class"/>
    <s v="EG-3900"/>
    <s v="Emily Grady"/>
    <s v="Consumer"/>
    <x v="85"/>
    <x v="74"/>
    <x v="20"/>
    <m/>
    <s v="Africa"/>
    <x v="0"/>
    <s v="FUR-OFF-10003688"/>
    <x v="2"/>
    <s v="Chairs"/>
    <s v="Office Star Rocking Chair, Black"/>
    <n v="41.543999999999997"/>
    <n v="1"/>
    <n v="0.7"/>
    <n v="-69.245999999999995"/>
    <n v="6.11"/>
    <s v="High"/>
    <m/>
    <m/>
  </r>
  <r>
    <s v="4/6/2012"/>
    <x v="15"/>
    <n v="2012"/>
    <n v="4"/>
    <n v="6"/>
    <s v="8/6/2012"/>
    <n v="2012"/>
    <n v="8"/>
    <n v="6"/>
    <s v="Standard Class"/>
    <s v="RB-9570"/>
    <s v="Rob Beeghly"/>
    <s v="Consumer"/>
    <x v="194"/>
    <x v="151"/>
    <x v="55"/>
    <m/>
    <s v="Africa"/>
    <x v="0"/>
    <s v="OFF-ACC-10004871"/>
    <x v="0"/>
    <s v="Binders"/>
    <s v="Acco Binder Covers, Economy"/>
    <n v="3.996"/>
    <n v="1"/>
    <n v="0.7"/>
    <n v="-3.8639999999999999"/>
    <n v="0.33"/>
    <s v="High"/>
    <m/>
    <m/>
  </r>
  <r>
    <s v="4/7/2012"/>
    <x v="15"/>
    <n v="2012"/>
    <n v="4"/>
    <n v="7"/>
    <s v="8/7/2012"/>
    <n v="2012"/>
    <n v="8"/>
    <n v="7"/>
    <s v="Standard Class"/>
    <s v="EM-13810"/>
    <s v="Eleni McCrary"/>
    <s v="Corporate"/>
    <x v="150"/>
    <x v="123"/>
    <x v="41"/>
    <m/>
    <s v="LATAM"/>
    <x v="8"/>
    <s v="OFF-EN-10000857"/>
    <x v="0"/>
    <s v="Envelopes"/>
    <s v="Ames Mailers, Security-Tint"/>
    <n v="40.799999999999997"/>
    <n v="2"/>
    <n v="0.2"/>
    <n v="8.16"/>
    <n v="3.32"/>
    <s v="Medium"/>
    <m/>
    <m/>
  </r>
  <r>
    <s v="4/8/2012"/>
    <x v="15"/>
    <n v="2012"/>
    <n v="4"/>
    <n v="8"/>
    <s v="10/8/2012"/>
    <n v="2012"/>
    <n v="10"/>
    <n v="8"/>
    <s v="Standard Class"/>
    <s v="KH-16690"/>
    <s v="Kristen Hastings"/>
    <s v="Corporate"/>
    <x v="195"/>
    <x v="29"/>
    <x v="2"/>
    <m/>
    <s v="EU"/>
    <x v="1"/>
    <s v="OFF-LA-10004727"/>
    <x v="0"/>
    <s v="Labels"/>
    <s v="Hon File Folder Labels, Laser Printer Compatible"/>
    <n v="17.28"/>
    <n v="2"/>
    <n v="0"/>
    <n v="2.04"/>
    <n v="1.89"/>
    <s v="Medium"/>
    <m/>
    <m/>
  </r>
  <r>
    <s v="4/9/2012"/>
    <x v="15"/>
    <n v="2012"/>
    <n v="4"/>
    <n v="9"/>
    <s v="10/9/2012"/>
    <n v="2012"/>
    <n v="10"/>
    <n v="9"/>
    <s v="Standard Class"/>
    <s v="MH-7290"/>
    <s v="Marc Harrigan"/>
    <s v="Home Office"/>
    <x v="196"/>
    <x v="152"/>
    <x v="48"/>
    <m/>
    <s v="Africa"/>
    <x v="0"/>
    <s v="OFF-ACM-10004895"/>
    <x v="0"/>
    <s v="Supplies"/>
    <s v="Acme Scissors, Easy Grip"/>
    <n v="108.24"/>
    <n v="4"/>
    <n v="0"/>
    <n v="25.92"/>
    <n v="13.9"/>
    <s v="Low"/>
    <m/>
    <m/>
  </r>
  <r>
    <s v="4/9/2012"/>
    <x v="15"/>
    <n v="2012"/>
    <n v="4"/>
    <n v="9"/>
    <s v="6/9/2012"/>
    <n v="2012"/>
    <n v="6"/>
    <n v="9"/>
    <s v="Second Class"/>
    <s v="IG-15085"/>
    <s v="Ivan Gibson"/>
    <s v="Consumer"/>
    <x v="197"/>
    <x v="3"/>
    <x v="3"/>
    <m/>
    <s v="EU"/>
    <x v="2"/>
    <s v="OFF-BI-10003999"/>
    <x v="0"/>
    <s v="Binders"/>
    <s v="Avery Hole Reinforcements, Clear"/>
    <n v="11.61"/>
    <n v="3"/>
    <n v="0"/>
    <n v="1.08"/>
    <n v="1.48"/>
    <s v="Medium"/>
    <m/>
    <m/>
  </r>
  <r>
    <s v="4/10/2012"/>
    <x v="15"/>
    <n v="2012"/>
    <n v="4"/>
    <n v="10"/>
    <s v="9/10/2012"/>
    <n v="2012"/>
    <n v="9"/>
    <n v="10"/>
    <s v="Standard Class"/>
    <s v="TT-21070"/>
    <s v="Ted Trevino"/>
    <s v="Consumer"/>
    <x v="198"/>
    <x v="96"/>
    <x v="23"/>
    <m/>
    <s v="APAC"/>
    <x v="11"/>
    <s v="OFF-AR-10004900"/>
    <x v="0"/>
    <s v="Art"/>
    <s v="Boston Canvas, Easy-Erase"/>
    <n v="269.55"/>
    <n v="5"/>
    <n v="0"/>
    <n v="51.15"/>
    <n v="30.39"/>
    <s v="High"/>
    <m/>
    <m/>
  </r>
  <r>
    <s v="4/10/2012"/>
    <x v="15"/>
    <n v="2012"/>
    <n v="4"/>
    <n v="10"/>
    <s v="9/10/2012"/>
    <n v="2012"/>
    <n v="9"/>
    <n v="10"/>
    <s v="Standard Class"/>
    <s v="JS-5595"/>
    <s v="Jill Stevenson"/>
    <s v="Corporate"/>
    <x v="172"/>
    <x v="139"/>
    <x v="18"/>
    <m/>
    <s v="EMEA"/>
    <x v="5"/>
    <s v="TEC-APP-10001340"/>
    <x v="1"/>
    <s v="Phones"/>
    <s v="Apple Headset, VoIP"/>
    <n v="29.34"/>
    <n v="1"/>
    <n v="0.6"/>
    <n v="-33.75"/>
    <n v="2.0299999999999998"/>
    <s v="Medium"/>
    <m/>
    <m/>
  </r>
  <r>
    <s v="4/12/2012"/>
    <x v="15"/>
    <n v="2012"/>
    <n v="4"/>
    <n v="12"/>
    <s v="9/12/2012"/>
    <n v="2012"/>
    <n v="9"/>
    <n v="12"/>
    <s v="Second Class"/>
    <s v="HM-14860"/>
    <s v="Harry Marie"/>
    <s v="Corporate"/>
    <x v="14"/>
    <x v="14"/>
    <x v="12"/>
    <n v="90049"/>
    <s v="US"/>
    <x v="10"/>
    <s v="OFF-EN-10003296"/>
    <x v="0"/>
    <s v="Envelopes"/>
    <s v="Tyvek Side-Opening Peel &amp; Seel Expanding Envelopes"/>
    <n v="271.44"/>
    <n v="3"/>
    <n v="0"/>
    <n v="122.148"/>
    <n v="34.619999999999997"/>
    <s v="Medium"/>
    <m/>
    <m/>
  </r>
  <r>
    <s v="4/12/2012"/>
    <x v="15"/>
    <n v="2012"/>
    <n v="4"/>
    <n v="12"/>
    <s v="8/12/2012"/>
    <n v="2012"/>
    <n v="8"/>
    <n v="12"/>
    <s v="Standard Class"/>
    <s v="RF-19735"/>
    <s v="Roland Fjeld"/>
    <s v="Consumer"/>
    <x v="199"/>
    <x v="29"/>
    <x v="2"/>
    <m/>
    <s v="EU"/>
    <x v="1"/>
    <s v="OFF-BI-10000368"/>
    <x v="0"/>
    <s v="Binders"/>
    <s v="Avery Binder Covers, Durable"/>
    <n v="62.85"/>
    <n v="5"/>
    <n v="0"/>
    <n v="8.1"/>
    <n v="7.19"/>
    <s v="High"/>
    <m/>
    <m/>
  </r>
  <r>
    <s v="4/12/2012"/>
    <x v="15"/>
    <n v="2012"/>
    <n v="4"/>
    <n v="12"/>
    <s v="8/12/2012"/>
    <n v="2012"/>
    <n v="8"/>
    <n v="12"/>
    <s v="Standard Class"/>
    <s v="SH-19975"/>
    <s v="Sally Hughsby"/>
    <s v="Corporate"/>
    <x v="74"/>
    <x v="66"/>
    <x v="36"/>
    <m/>
    <s v="LATAM"/>
    <x v="1"/>
    <s v="TEC-AC-10002458"/>
    <x v="1"/>
    <s v="Accessories"/>
    <s v="Logitech Mouse, Bluetooth"/>
    <n v="11.712"/>
    <n v="1"/>
    <n v="0.4"/>
    <n v="-5.0880000000000001"/>
    <n v="1.63"/>
    <s v="High"/>
    <m/>
    <m/>
  </r>
  <r>
    <s v="5/1/2012"/>
    <x v="16"/>
    <n v="2012"/>
    <n v="5"/>
    <n v="1"/>
    <s v="11/1/2012"/>
    <n v="2012"/>
    <n v="11"/>
    <n v="1"/>
    <s v="Standard Class"/>
    <s v="DP-13165"/>
    <s v="David Philippe"/>
    <s v="Consumer"/>
    <x v="200"/>
    <x v="50"/>
    <x v="28"/>
    <m/>
    <s v="EU"/>
    <x v="3"/>
    <s v="OFF-ST-10000710"/>
    <x v="0"/>
    <s v="Storage"/>
    <s v="Smead Shelving, Blue"/>
    <n v="146.79"/>
    <n v="5"/>
    <n v="0.4"/>
    <n v="-24.51"/>
    <n v="10.26"/>
    <s v="Medium"/>
    <m/>
    <m/>
  </r>
  <r>
    <s v="5/1/2012"/>
    <x v="16"/>
    <n v="2012"/>
    <n v="5"/>
    <n v="1"/>
    <s v="10/1/2012"/>
    <n v="2012"/>
    <n v="10"/>
    <n v="1"/>
    <s v="Standard Class"/>
    <s v="BG-11695"/>
    <s v="Brooke Gillingham"/>
    <s v="Corporate"/>
    <x v="43"/>
    <x v="41"/>
    <x v="12"/>
    <n v="10009"/>
    <s v="US"/>
    <x v="12"/>
    <s v="OFF-BI-10004506"/>
    <x v="0"/>
    <s v="Binders"/>
    <s v="Wilson Jones data.warehouse D-Ring Binders with DublLock"/>
    <n v="13.167999999999999"/>
    <n v="2"/>
    <n v="0.2"/>
    <n v="4.6087999999999996"/>
    <n v="0.84"/>
    <s v="Medium"/>
    <m/>
    <m/>
  </r>
  <r>
    <s v="5/3/2012"/>
    <x v="16"/>
    <n v="2012"/>
    <n v="5"/>
    <n v="3"/>
    <s v="9/3/2012"/>
    <n v="2012"/>
    <n v="9"/>
    <n v="3"/>
    <s v="Standard Class"/>
    <s v="BC-11125"/>
    <s v="Becky Castell"/>
    <s v="Home Office"/>
    <x v="201"/>
    <x v="3"/>
    <x v="3"/>
    <m/>
    <s v="EU"/>
    <x v="2"/>
    <s v="OFF-BI-10004220"/>
    <x v="0"/>
    <s v="Binders"/>
    <s v="Cardinal 3-Hole Punch, Recycled"/>
    <n v="58.32"/>
    <n v="2"/>
    <n v="0"/>
    <n v="16.86"/>
    <n v="11.36"/>
    <s v="High"/>
    <m/>
    <m/>
  </r>
  <r>
    <s v="5/3/2012"/>
    <x v="16"/>
    <n v="2012"/>
    <n v="5"/>
    <n v="3"/>
    <s v="8/3/2012"/>
    <n v="2012"/>
    <n v="8"/>
    <n v="3"/>
    <s v="Second Class"/>
    <s v="PF-9225"/>
    <s v="Phillip Flathmann"/>
    <s v="Consumer"/>
    <x v="202"/>
    <x v="153"/>
    <x v="18"/>
    <m/>
    <s v="EMEA"/>
    <x v="5"/>
    <s v="OFF-BIC-10002722"/>
    <x v="0"/>
    <s v="Art"/>
    <s v="BIC Pens, Water Color"/>
    <n v="6.984"/>
    <n v="1"/>
    <n v="0.6"/>
    <n v="-3.3359999999999999"/>
    <n v="0.72"/>
    <s v="High"/>
    <m/>
    <m/>
  </r>
  <r>
    <s v="5/4/2012"/>
    <x v="16"/>
    <n v="2012"/>
    <n v="5"/>
    <n v="4"/>
    <s v="9/4/2012"/>
    <n v="2012"/>
    <n v="9"/>
    <n v="4"/>
    <s v="Standard Class"/>
    <s v="KA-16525"/>
    <s v="Kelly Andreada"/>
    <s v="Consumer"/>
    <x v="203"/>
    <x v="79"/>
    <x v="5"/>
    <m/>
    <s v="APAC"/>
    <x v="4"/>
    <s v="OFF-ST-10004583"/>
    <x v="0"/>
    <s v="Storage"/>
    <s v="Eldon Shelving, Single Width"/>
    <n v="130.815"/>
    <n v="3"/>
    <n v="0.1"/>
    <n v="-7.335"/>
    <n v="10.62"/>
    <s v="Medium"/>
    <m/>
    <m/>
  </r>
  <r>
    <s v="5/5/2012"/>
    <x v="16"/>
    <n v="2012"/>
    <n v="5"/>
    <n v="5"/>
    <s v="5/5/2012"/>
    <n v="2012"/>
    <n v="5"/>
    <n v="5"/>
    <s v="Same Day"/>
    <s v="TG-11640"/>
    <s v="Trudy Glocke"/>
    <s v="Consumer"/>
    <x v="204"/>
    <x v="154"/>
    <x v="53"/>
    <m/>
    <s v="Africa"/>
    <x v="0"/>
    <s v="OFF-ELD-10003181"/>
    <x v="0"/>
    <s v="Storage"/>
    <s v="Eldon Box, Industrial"/>
    <n v="19.332000000000001"/>
    <n v="2"/>
    <n v="0.1"/>
    <n v="5.7720000000000002"/>
    <n v="4.4800000000000004"/>
    <s v="High"/>
    <m/>
    <m/>
  </r>
  <r>
    <s v="5/6/2012"/>
    <x v="16"/>
    <n v="2012"/>
    <n v="5"/>
    <n v="6"/>
    <s v="9/6/2012"/>
    <n v="2012"/>
    <n v="9"/>
    <n v="6"/>
    <s v="Standard Class"/>
    <s v="ST-20530"/>
    <s v="Shui Tom"/>
    <s v="Consumer"/>
    <x v="138"/>
    <x v="113"/>
    <x v="15"/>
    <m/>
    <s v="APAC"/>
    <x v="6"/>
    <s v="OFF-AR-10004900"/>
    <x v="0"/>
    <s v="Art"/>
    <s v="Boston Canvas, Easy-Erase"/>
    <n v="196.7715"/>
    <n v="5"/>
    <n v="0.27"/>
    <n v="-21.628499999999999"/>
    <n v="8.36"/>
    <s v="Medium"/>
    <m/>
    <m/>
  </r>
  <r>
    <s v="5/7/2012"/>
    <x v="16"/>
    <n v="2012"/>
    <n v="5"/>
    <n v="7"/>
    <s v="8/7/2012"/>
    <n v="2012"/>
    <n v="8"/>
    <n v="7"/>
    <s v="First Class"/>
    <s v="BF-10975"/>
    <s v="Barbara Fisher"/>
    <s v="Corporate"/>
    <x v="185"/>
    <x v="148"/>
    <x v="41"/>
    <m/>
    <s v="LATAM"/>
    <x v="8"/>
    <s v="FUR-CH-10004993"/>
    <x v="2"/>
    <s v="Chairs"/>
    <s v="Hon Swivel Stool, Black"/>
    <n v="257.952"/>
    <n v="3"/>
    <n v="0.2"/>
    <n v="22.512"/>
    <n v="29.77"/>
    <s v="High"/>
    <m/>
    <m/>
  </r>
  <r>
    <s v="5/7/2012"/>
    <x v="16"/>
    <n v="2012"/>
    <n v="5"/>
    <n v="7"/>
    <s v="10/7/2012"/>
    <n v="2012"/>
    <n v="10"/>
    <n v="7"/>
    <s v="Second Class"/>
    <s v="BF-10975"/>
    <s v="Barbara Fisher"/>
    <s v="Corporate"/>
    <x v="205"/>
    <x v="119"/>
    <x v="12"/>
    <n v="28314"/>
    <s v="US"/>
    <x v="3"/>
    <s v="OFF-BI-10004728"/>
    <x v="0"/>
    <s v="Binders"/>
    <s v="Wilson Jones Turn Tabs Binder Tool for Ring Binders"/>
    <n v="7.23"/>
    <n v="5"/>
    <n v="0.7"/>
    <n v="-5.7839999999999998"/>
    <n v="0.9"/>
    <s v="Medium"/>
    <m/>
    <m/>
  </r>
  <r>
    <s v="5/9/2012"/>
    <x v="16"/>
    <n v="2012"/>
    <n v="5"/>
    <n v="9"/>
    <s v="10/9/2012"/>
    <n v="2012"/>
    <n v="10"/>
    <n v="9"/>
    <s v="Second Class"/>
    <s v="SV-20365"/>
    <s v="Seth Vernon"/>
    <s v="Consumer"/>
    <x v="206"/>
    <x v="155"/>
    <x v="56"/>
    <m/>
    <s v="LATAM"/>
    <x v="1"/>
    <s v="TEC-CO-10004481"/>
    <x v="1"/>
    <s v="Copiers"/>
    <s v="Canon Fax and Copier, Color"/>
    <n v="230.56487999999999"/>
    <n v="3"/>
    <n v="0.40200000000000002"/>
    <n v="-81.795119999999997"/>
    <n v="33.82"/>
    <s v="High"/>
    <m/>
    <m/>
  </r>
  <r>
    <s v="5/9/2012"/>
    <x v="16"/>
    <n v="2012"/>
    <n v="5"/>
    <n v="9"/>
    <s v="10/9/2012"/>
    <n v="2012"/>
    <n v="10"/>
    <n v="9"/>
    <s v="Standard Class"/>
    <s v="CR-12730"/>
    <s v="Craig Reiter"/>
    <s v="Consumer"/>
    <x v="207"/>
    <x v="44"/>
    <x v="27"/>
    <m/>
    <s v="LATAM"/>
    <x v="3"/>
    <s v="OFF-SU-10001722"/>
    <x v="0"/>
    <s v="Supplies"/>
    <s v="Stiletto Box Cutter, Easy Grip"/>
    <n v="75.180000000000007"/>
    <n v="3"/>
    <n v="0"/>
    <n v="34.56"/>
    <n v="5.56"/>
    <s v="Medium"/>
    <m/>
    <m/>
  </r>
  <r>
    <s v="5/9/2012"/>
    <x v="16"/>
    <n v="2012"/>
    <n v="5"/>
    <n v="9"/>
    <s v="9/9/2012"/>
    <n v="2012"/>
    <n v="9"/>
    <n v="9"/>
    <s v="Standard Class"/>
    <s v="AG-10900"/>
    <s v="Arthur Gainer"/>
    <s v="Consumer"/>
    <x v="96"/>
    <x v="14"/>
    <x v="12"/>
    <n v="92105"/>
    <s v="US"/>
    <x v="10"/>
    <s v="OFF-BI-10001900"/>
    <x v="0"/>
    <s v="Binders"/>
    <s v="DXL Angle-View Binders with Locking Rings, Black"/>
    <n v="28.751999999999999"/>
    <n v="6"/>
    <n v="0.2"/>
    <n v="9.7037999999999993"/>
    <n v="1.36"/>
    <s v="Medium"/>
    <m/>
    <m/>
  </r>
  <r>
    <s v="5/10/2012"/>
    <x v="16"/>
    <n v="2012"/>
    <n v="5"/>
    <n v="10"/>
    <s v="11/10/2012"/>
    <n v="2012"/>
    <n v="11"/>
    <n v="10"/>
    <s v="Standard Class"/>
    <s v="KD-16495"/>
    <s v="Keith Dawkins"/>
    <s v="Corporate"/>
    <x v="208"/>
    <x v="156"/>
    <x v="32"/>
    <m/>
    <s v="LATAM"/>
    <x v="2"/>
    <s v="TEC-PH-10001917"/>
    <x v="1"/>
    <s v="Phones"/>
    <s v="Motorola Speaker Phone, Full Size"/>
    <n v="524.28"/>
    <n v="6"/>
    <n v="0"/>
    <n v="10.44"/>
    <n v="29.04"/>
    <s v="Medium"/>
    <m/>
    <m/>
  </r>
  <r>
    <s v="5/10/2012"/>
    <x v="16"/>
    <n v="2012"/>
    <n v="5"/>
    <n v="10"/>
    <s v="8/10/2012"/>
    <n v="2012"/>
    <n v="8"/>
    <n v="10"/>
    <s v="Second Class"/>
    <s v="CR-12625"/>
    <s v="Corey Roper"/>
    <s v="Home Office"/>
    <x v="209"/>
    <x v="157"/>
    <x v="21"/>
    <m/>
    <s v="APAC"/>
    <x v="9"/>
    <s v="OFF-EN-10000387"/>
    <x v="0"/>
    <s v="Envelopes"/>
    <s v="Kraft Clasp Envelope, Recycled"/>
    <n v="15.6"/>
    <n v="2"/>
    <n v="0"/>
    <n v="6.54"/>
    <n v="4.5199999999999996"/>
    <s v="Critical"/>
    <m/>
    <m/>
  </r>
  <r>
    <s v="5/11/2012"/>
    <x v="16"/>
    <n v="2012"/>
    <n v="5"/>
    <n v="11"/>
    <s v="6/11/2012"/>
    <n v="2012"/>
    <n v="6"/>
    <n v="11"/>
    <s v="First Class"/>
    <s v="RM-19375"/>
    <s v="Raymond Messe"/>
    <s v="Consumer"/>
    <x v="60"/>
    <x v="54"/>
    <x v="30"/>
    <m/>
    <s v="APAC"/>
    <x v="6"/>
    <s v="FUR-CH-10002510"/>
    <x v="2"/>
    <s v="Chairs"/>
    <s v="Office Star Steel Folding Chair, Adjustable"/>
    <n v="343.83"/>
    <n v="5"/>
    <n v="0.27"/>
    <n v="89.43"/>
    <n v="72.95"/>
    <s v="Medium"/>
    <m/>
    <m/>
  </r>
  <r>
    <s v="5/11/2012"/>
    <x v="16"/>
    <n v="2012"/>
    <n v="5"/>
    <n v="11"/>
    <s v="5/11/2012"/>
    <n v="2012"/>
    <n v="5"/>
    <n v="11"/>
    <s v="Same Day"/>
    <s v="JL-5850"/>
    <s v="John Lucas"/>
    <s v="Consumer"/>
    <x v="210"/>
    <x v="158"/>
    <x v="18"/>
    <m/>
    <s v="EMEA"/>
    <x v="5"/>
    <s v="OFF-BRE-10002706"/>
    <x v="0"/>
    <s v="Appliances"/>
    <s v="Breville Microwave, White"/>
    <n v="119.94"/>
    <n v="1"/>
    <n v="0.6"/>
    <n v="-80.97"/>
    <n v="17.18"/>
    <s v="High"/>
    <m/>
    <m/>
  </r>
  <r>
    <s v="5/11/2012"/>
    <x v="16"/>
    <n v="2012"/>
    <n v="5"/>
    <n v="11"/>
    <s v="8/11/2012"/>
    <n v="2012"/>
    <n v="8"/>
    <n v="11"/>
    <s v="First Class"/>
    <s v="DL-13330"/>
    <s v="Denise Leinenbach"/>
    <s v="Consumer"/>
    <x v="211"/>
    <x v="159"/>
    <x v="28"/>
    <m/>
    <s v="EU"/>
    <x v="3"/>
    <s v="FUR-CH-10000667"/>
    <x v="2"/>
    <s v="Chairs"/>
    <s v="Novimex Chairmat, Black"/>
    <n v="86.256"/>
    <n v="4"/>
    <n v="0.6"/>
    <n v="-81.983999999999995"/>
    <n v="7.93"/>
    <s v="High"/>
    <m/>
    <m/>
  </r>
  <r>
    <s v="5/11/2012"/>
    <x v="16"/>
    <n v="2012"/>
    <n v="5"/>
    <n v="11"/>
    <s v="11/11/2012"/>
    <n v="2012"/>
    <n v="11"/>
    <n v="11"/>
    <s v="Standard Class"/>
    <s v="HD-14785"/>
    <s v="Harold Dahlen"/>
    <s v="Home Office"/>
    <x v="206"/>
    <x v="155"/>
    <x v="56"/>
    <m/>
    <s v="LATAM"/>
    <x v="1"/>
    <s v="TEC-MA-10003422"/>
    <x v="1"/>
    <s v="Machines"/>
    <s v="Panasonic Calculator, Red"/>
    <n v="28.457999999999998"/>
    <n v="3"/>
    <n v="0.7"/>
    <n v="-34.182000000000002"/>
    <n v="1.3"/>
    <s v="Medium"/>
    <m/>
    <m/>
  </r>
  <r>
    <s v="5/12/2012"/>
    <x v="16"/>
    <n v="2012"/>
    <n v="5"/>
    <n v="12"/>
    <s v="10/12/2012"/>
    <n v="2012"/>
    <n v="10"/>
    <n v="12"/>
    <s v="Standard Class"/>
    <s v="CR-12625"/>
    <s v="Corey Roper"/>
    <s v="Home Office"/>
    <x v="212"/>
    <x v="103"/>
    <x v="23"/>
    <m/>
    <s v="APAC"/>
    <x v="11"/>
    <s v="OFF-SU-10003651"/>
    <x v="0"/>
    <s v="Supplies"/>
    <s v="Elite Ruler, Serrated"/>
    <n v="94.5"/>
    <n v="9"/>
    <n v="0"/>
    <n v="10.26"/>
    <n v="11.99"/>
    <s v="High"/>
    <m/>
    <m/>
  </r>
  <r>
    <s v="5/12/2012"/>
    <x v="16"/>
    <n v="2012"/>
    <n v="5"/>
    <n v="12"/>
    <s v="11/12/2012"/>
    <n v="2012"/>
    <n v="11"/>
    <n v="12"/>
    <s v="Standard Class"/>
    <s v="JG-15805"/>
    <s v="John Grady"/>
    <s v="Corporate"/>
    <x v="213"/>
    <x v="160"/>
    <x v="28"/>
    <m/>
    <s v="EU"/>
    <x v="3"/>
    <s v="OFF-AR-10003658"/>
    <x v="0"/>
    <s v="Art"/>
    <s v="Boston Markers, Water Color"/>
    <n v="88.65"/>
    <n v="3"/>
    <n v="0"/>
    <n v="0"/>
    <n v="2.2200000000000002"/>
    <s v="Medium"/>
    <m/>
    <m/>
  </r>
  <r>
    <s v="6/2/2012"/>
    <x v="17"/>
    <n v="2012"/>
    <n v="6"/>
    <n v="2"/>
    <s v="11/2/2012"/>
    <n v="2012"/>
    <n v="11"/>
    <n v="2"/>
    <s v="Standard Class"/>
    <s v="SC-20800"/>
    <s v="Stuart Calhoun"/>
    <s v="Consumer"/>
    <x v="214"/>
    <x v="161"/>
    <x v="23"/>
    <m/>
    <s v="APAC"/>
    <x v="11"/>
    <s v="FUR-BO-10004679"/>
    <x v="2"/>
    <s v="Bookcases"/>
    <s v="Safco Library with Doors, Pine"/>
    <n v="2737.98"/>
    <n v="7"/>
    <n v="0"/>
    <n v="301.14"/>
    <n v="136.46"/>
    <s v="High"/>
    <m/>
    <m/>
  </r>
  <r>
    <s v="6/2/2012"/>
    <x v="17"/>
    <n v="2012"/>
    <n v="6"/>
    <n v="2"/>
    <s v="8/2/2012"/>
    <n v="2012"/>
    <n v="8"/>
    <n v="2"/>
    <s v="Second Class"/>
    <s v="JL-15505"/>
    <s v="Jeremy Lonsdale"/>
    <s v="Consumer"/>
    <x v="215"/>
    <x v="162"/>
    <x v="34"/>
    <m/>
    <s v="EU"/>
    <x v="3"/>
    <s v="FUR-FU-10002557"/>
    <x v="2"/>
    <s v="Furnishings"/>
    <s v="Rubbermaid Stacking Tray, Erganomic"/>
    <n v="44.34"/>
    <n v="2"/>
    <n v="0"/>
    <n v="0"/>
    <n v="1.32"/>
    <s v="Medium"/>
    <m/>
    <m/>
  </r>
  <r>
    <s v="6/3/2012"/>
    <x v="17"/>
    <n v="2012"/>
    <n v="6"/>
    <n v="3"/>
    <s v="8/3/2012"/>
    <n v="2012"/>
    <n v="8"/>
    <n v="3"/>
    <s v="First Class"/>
    <s v="JS-5595"/>
    <s v="Jill Stevenson"/>
    <s v="Corporate"/>
    <x v="216"/>
    <x v="163"/>
    <x v="22"/>
    <m/>
    <s v="Africa"/>
    <x v="0"/>
    <s v="OFF-ACC-10000233"/>
    <x v="0"/>
    <s v="Binders"/>
    <s v="Acco Binder, Economy"/>
    <n v="15.15"/>
    <n v="1"/>
    <n v="0"/>
    <n v="2.1"/>
    <n v="6.1"/>
    <s v="Critical"/>
    <m/>
    <m/>
  </r>
  <r>
    <s v="6/4/2012"/>
    <x v="17"/>
    <n v="2012"/>
    <n v="6"/>
    <n v="4"/>
    <s v="7/4/2012"/>
    <n v="2012"/>
    <n v="7"/>
    <n v="4"/>
    <s v="First Class"/>
    <s v="DE-13255"/>
    <s v="Deanra Eno"/>
    <s v="Home Office"/>
    <x v="217"/>
    <x v="164"/>
    <x v="57"/>
    <m/>
    <s v="LATAM"/>
    <x v="1"/>
    <s v="FUR-FU-10004224"/>
    <x v="2"/>
    <s v="Furnishings"/>
    <s v="Deflect-O Photo Frame, Erganomic"/>
    <n v="101.04"/>
    <n v="3"/>
    <n v="0"/>
    <n v="49.5"/>
    <n v="28.92"/>
    <s v="High"/>
    <m/>
    <m/>
  </r>
  <r>
    <s v="6/4/2012"/>
    <x v="17"/>
    <n v="2012"/>
    <n v="6"/>
    <n v="4"/>
    <s v="10/4/2012"/>
    <n v="2012"/>
    <n v="10"/>
    <n v="4"/>
    <s v="Standard Class"/>
    <s v="TT-21220"/>
    <s v="Thomas Thornton"/>
    <s v="Consumer"/>
    <x v="48"/>
    <x v="30"/>
    <x v="12"/>
    <n v="77041"/>
    <s v="US"/>
    <x v="1"/>
    <s v="OFF-PA-10001526"/>
    <x v="0"/>
    <s v="Paper"/>
    <s v="Xerox 1949"/>
    <n v="7.968"/>
    <n v="2"/>
    <n v="0.2"/>
    <n v="2.8883999999999999"/>
    <n v="1.1599999999999999"/>
    <s v="High"/>
    <m/>
    <m/>
  </r>
  <r>
    <s v="6/6/2012"/>
    <x v="17"/>
    <n v="2012"/>
    <n v="6"/>
    <n v="6"/>
    <s v="11/6/2012"/>
    <n v="2012"/>
    <n v="11"/>
    <n v="6"/>
    <s v="Standard Class"/>
    <s v="CC-12475"/>
    <s v="Cindy Chapman"/>
    <s v="Consumer"/>
    <x v="218"/>
    <x v="165"/>
    <x v="32"/>
    <m/>
    <s v="LATAM"/>
    <x v="2"/>
    <s v="TEC-AC-10004975"/>
    <x v="1"/>
    <s v="Accessories"/>
    <s v="SanDisk Numeric Keypad, Erganomic"/>
    <n v="379"/>
    <n v="10"/>
    <n v="0"/>
    <n v="56.8"/>
    <n v="32.01"/>
    <s v="Medium"/>
    <m/>
    <m/>
  </r>
  <r>
    <s v="6/6/2012"/>
    <x v="17"/>
    <n v="2012"/>
    <n v="6"/>
    <n v="6"/>
    <s v="11/6/2012"/>
    <n v="2012"/>
    <n v="11"/>
    <n v="6"/>
    <s v="Standard Class"/>
    <s v="TS-21205"/>
    <s v="Thomas Seio"/>
    <s v="Corporate"/>
    <x v="219"/>
    <x v="65"/>
    <x v="28"/>
    <m/>
    <s v="EU"/>
    <x v="3"/>
    <s v="FUR-FU-10000295"/>
    <x v="2"/>
    <s v="Furnishings"/>
    <s v="Advantus Light Bulb, Black"/>
    <n v="40.14"/>
    <n v="2"/>
    <n v="0"/>
    <n v="18.84"/>
    <n v="3.67"/>
    <s v="Medium"/>
    <m/>
    <m/>
  </r>
  <r>
    <s v="6/7/2012"/>
    <x v="17"/>
    <n v="2012"/>
    <n v="6"/>
    <n v="7"/>
    <s v="9/7/2012"/>
    <n v="2012"/>
    <n v="9"/>
    <n v="7"/>
    <s v="Second Class"/>
    <s v="SP-20620"/>
    <s v="Stefania Perrino"/>
    <s v="Corporate"/>
    <x v="220"/>
    <x v="166"/>
    <x v="58"/>
    <m/>
    <s v="EU"/>
    <x v="2"/>
    <s v="OFF-AR-10001068"/>
    <x v="0"/>
    <s v="Art"/>
    <s v="BIC Sketch Pad, Easy-Erase"/>
    <n v="342.51"/>
    <n v="7"/>
    <n v="0"/>
    <n v="171.15"/>
    <n v="92.91"/>
    <s v="High"/>
    <m/>
    <m/>
  </r>
  <r>
    <s v="6/7/2012"/>
    <x v="17"/>
    <n v="2012"/>
    <n v="6"/>
    <n v="7"/>
    <s v="10/7/2012"/>
    <n v="2012"/>
    <n v="10"/>
    <n v="7"/>
    <s v="Standard Class"/>
    <s v="SW-20755"/>
    <s v="Steven Ward"/>
    <s v="Corporate"/>
    <x v="221"/>
    <x v="70"/>
    <x v="2"/>
    <m/>
    <s v="EU"/>
    <x v="1"/>
    <s v="OFF-LA-10000700"/>
    <x v="0"/>
    <s v="Labels"/>
    <s v="Avery Legal Exhibit Labels, Laser Printer Compatible"/>
    <n v="22.68"/>
    <n v="2"/>
    <n v="0"/>
    <n v="3.36"/>
    <n v="3.45"/>
    <s v="High"/>
    <m/>
    <m/>
  </r>
  <r>
    <s v="6/8/2012"/>
    <x v="17"/>
    <n v="2012"/>
    <n v="6"/>
    <n v="8"/>
    <s v="11/8/2012"/>
    <n v="2012"/>
    <n v="11"/>
    <n v="8"/>
    <s v="Second Class"/>
    <s v="DM-13015"/>
    <s v="Darrin Martin"/>
    <s v="Consumer"/>
    <x v="222"/>
    <x v="68"/>
    <x v="28"/>
    <m/>
    <s v="EU"/>
    <x v="3"/>
    <s v="OFF-ST-10004996"/>
    <x v="0"/>
    <s v="Storage"/>
    <s v="Tenex Trays, Blue"/>
    <n v="195.15600000000001"/>
    <n v="6"/>
    <n v="0.4"/>
    <n v="-61.884"/>
    <n v="12.85"/>
    <s v="Medium"/>
    <m/>
    <m/>
  </r>
  <r>
    <s v="6/8/2012"/>
    <x v="17"/>
    <n v="2012"/>
    <n v="6"/>
    <n v="8"/>
    <s v="7/8/2012"/>
    <n v="2012"/>
    <n v="7"/>
    <n v="8"/>
    <s v="First Class"/>
    <s v="ME-7725"/>
    <s v="Max Engle"/>
    <s v="Consumer"/>
    <x v="223"/>
    <x v="167"/>
    <x v="59"/>
    <m/>
    <s v="EMEA"/>
    <x v="5"/>
    <s v="OFF-SAN-10001862"/>
    <x v="0"/>
    <s v="Art"/>
    <s v="Sanford Highlighters, Easy-Erase"/>
    <n v="16.02"/>
    <n v="1"/>
    <n v="0"/>
    <n v="0.63"/>
    <n v="4.0199999999999996"/>
    <s v="Critical"/>
    <m/>
    <m/>
  </r>
  <r>
    <s v="6/9/2012"/>
    <x v="17"/>
    <n v="2012"/>
    <n v="6"/>
    <n v="9"/>
    <s v="8/9/2012"/>
    <n v="2012"/>
    <n v="8"/>
    <n v="9"/>
    <s v="Second Class"/>
    <s v="XP-21865"/>
    <s v="Xylona Preis"/>
    <s v="Consumer"/>
    <x v="224"/>
    <x v="5"/>
    <x v="5"/>
    <m/>
    <s v="APAC"/>
    <x v="4"/>
    <s v="FUR-BO-10004771"/>
    <x v="2"/>
    <s v="Bookcases"/>
    <s v="Ikea Classic Bookcase, Traditional"/>
    <n v="1111.7249999999999"/>
    <n v="3"/>
    <n v="0.1"/>
    <n v="135.85499999999999"/>
    <n v="188.21"/>
    <s v="High"/>
    <m/>
    <m/>
  </r>
  <r>
    <s v="6/9/2012"/>
    <x v="17"/>
    <n v="2012"/>
    <n v="6"/>
    <n v="9"/>
    <s v="12/9/2012"/>
    <n v="2012"/>
    <n v="12"/>
    <n v="9"/>
    <s v="Standard Class"/>
    <s v="BS-11590"/>
    <s v="Brendan Sweed"/>
    <s v="Corporate"/>
    <x v="43"/>
    <x v="41"/>
    <x v="12"/>
    <n v="10011"/>
    <s v="US"/>
    <x v="12"/>
    <s v="TEC-PH-10002922"/>
    <x v="1"/>
    <s v="Phones"/>
    <s v="ShoreTel ShorePhone IP 230 VoIP phone"/>
    <n v="337.98"/>
    <n v="2"/>
    <n v="0"/>
    <n v="101.39400000000001"/>
    <n v="12.63"/>
    <s v="Medium"/>
    <m/>
    <m/>
  </r>
  <r>
    <s v="6/9/2012"/>
    <x v="17"/>
    <n v="2012"/>
    <n v="6"/>
    <n v="9"/>
    <s v="12/9/2012"/>
    <n v="2012"/>
    <n v="12"/>
    <n v="9"/>
    <s v="Standard Class"/>
    <s v="CM-2160"/>
    <s v="Charles McCrossin"/>
    <s v="Consumer"/>
    <x v="225"/>
    <x v="168"/>
    <x v="60"/>
    <m/>
    <s v="Africa"/>
    <x v="0"/>
    <s v="OFF-SME-10000520"/>
    <x v="0"/>
    <s v="Storage"/>
    <s v="Smead Shelving, Wire Frame"/>
    <n v="48"/>
    <n v="1"/>
    <n v="0"/>
    <n v="22.08"/>
    <n v="2.5299999999999998"/>
    <s v="Medium"/>
    <m/>
    <m/>
  </r>
  <r>
    <s v="6/10/2012"/>
    <x v="17"/>
    <n v="2012"/>
    <n v="6"/>
    <n v="10"/>
    <s v="10/10/2012"/>
    <n v="2012"/>
    <n v="10"/>
    <n v="10"/>
    <s v="Standard Class"/>
    <s v="JH-16180"/>
    <s v="Justin Hirsh"/>
    <s v="Consumer"/>
    <x v="77"/>
    <x v="68"/>
    <x v="28"/>
    <m/>
    <s v="EU"/>
    <x v="3"/>
    <s v="OFF-AR-10001578"/>
    <x v="0"/>
    <s v="Art"/>
    <s v="Sanford Pencil Sharpener, Fluorescent"/>
    <n v="77.489999999999995"/>
    <n v="3"/>
    <n v="0"/>
    <n v="27.09"/>
    <n v="7.65"/>
    <s v="Medium"/>
    <m/>
    <m/>
  </r>
  <r>
    <s v="6/11/2012"/>
    <x v="17"/>
    <n v="2012"/>
    <n v="6"/>
    <n v="11"/>
    <s v="8/11/2012"/>
    <n v="2012"/>
    <n v="8"/>
    <n v="11"/>
    <s v="First Class"/>
    <s v="NW-18400"/>
    <s v="Natalie Webber"/>
    <s v="Consumer"/>
    <x v="226"/>
    <x v="169"/>
    <x v="61"/>
    <s v="North"/>
    <s v="OFF-AR-10003816"/>
    <x v="17"/>
    <s v="Art"/>
    <x v="7"/>
    <n v="89.92"/>
    <n v="8"/>
    <n v="0"/>
    <n v="24.16"/>
    <n v="32.97"/>
    <s v="Critical"/>
    <m/>
    <m/>
    <m/>
    <m/>
  </r>
  <r>
    <s v="6/11/2012"/>
    <x v="17"/>
    <n v="2012"/>
    <n v="6"/>
    <n v="11"/>
    <s v="9/11/2012"/>
    <n v="2012"/>
    <n v="9"/>
    <n v="11"/>
    <s v="First Class"/>
    <s v="MT-17815"/>
    <s v="Meg Tillman"/>
    <s v="Consumer"/>
    <x v="227"/>
    <x v="132"/>
    <x v="12"/>
    <n v="85254"/>
    <s v="US"/>
    <x v="10"/>
    <s v="OFF-BI-10002049"/>
    <x v="0"/>
    <s v="Binders"/>
    <s v="UniKeep View Case Binders"/>
    <n v="4.4009999999999998"/>
    <n v="3"/>
    <n v="0.7"/>
    <n v="-3.5207999999999999"/>
    <n v="0.76"/>
    <s v="Medium"/>
    <m/>
    <m/>
  </r>
  <r>
    <s v="6/12/2012"/>
    <x v="17"/>
    <n v="2012"/>
    <n v="6"/>
    <n v="12"/>
    <s v="11/12/2012"/>
    <n v="2012"/>
    <n v="11"/>
    <n v="12"/>
    <s v="Standard Class"/>
    <s v="GT-14710"/>
    <s v="Greg Tran"/>
    <s v="Consumer"/>
    <x v="17"/>
    <x v="3"/>
    <x v="3"/>
    <m/>
    <s v="EU"/>
    <x v="2"/>
    <s v="OFF-ST-10000288"/>
    <x v="0"/>
    <s v="Storage"/>
    <s v="Fellowes Lockers, Industrial"/>
    <n v="187.029"/>
    <n v="1"/>
    <n v="0.1"/>
    <n v="70.629000000000005"/>
    <n v="7.29"/>
    <s v="Medium"/>
    <m/>
    <m/>
  </r>
  <r>
    <s v="6/12/2012"/>
    <x v="17"/>
    <n v="2012"/>
    <n v="6"/>
    <n v="12"/>
    <s v="11/12/2012"/>
    <n v="2012"/>
    <n v="11"/>
    <n v="12"/>
    <s v="Second Class"/>
    <s v="DB-13120"/>
    <s v="David Bremer"/>
    <s v="Corporate"/>
    <x v="228"/>
    <x v="14"/>
    <x v="12"/>
    <n v="93101"/>
    <s v="US"/>
    <x v="10"/>
    <s v="OFF-PA-10004519"/>
    <x v="0"/>
    <s v="Paper"/>
    <s v="Spiral Phone Message Books with Labels by Adams"/>
    <n v="8.9600000000000009"/>
    <n v="2"/>
    <n v="0"/>
    <n v="4.3903999999999996"/>
    <n v="0.72"/>
    <s v="Medium"/>
    <m/>
    <m/>
  </r>
  <r>
    <s v="7/2/2012"/>
    <x v="18"/>
    <n v="2012"/>
    <n v="7"/>
    <n v="2"/>
    <s v="11/2/2012"/>
    <n v="2012"/>
    <n v="11"/>
    <n v="2"/>
    <s v="Standard Class"/>
    <s v="LP-17080"/>
    <s v="Liz Pelletier"/>
    <s v="Consumer"/>
    <x v="229"/>
    <x v="170"/>
    <x v="3"/>
    <m/>
    <s v="EU"/>
    <x v="2"/>
    <s v="OFF-ST-10003641"/>
    <x v="0"/>
    <s v="Storage"/>
    <s v="Fellowes Trays, Wire Frame"/>
    <n v="169.38"/>
    <n v="3"/>
    <n v="0"/>
    <n v="42.3"/>
    <n v="21.52"/>
    <s v="High"/>
    <m/>
    <m/>
  </r>
  <r>
    <s v="7/3/2012"/>
    <x v="18"/>
    <n v="2012"/>
    <n v="7"/>
    <n v="3"/>
    <s v="12/3/2012"/>
    <n v="2012"/>
    <n v="12"/>
    <n v="3"/>
    <s v="Second Class"/>
    <s v="DW-13540"/>
    <s v="Don Weiss"/>
    <s v="Consumer"/>
    <x v="230"/>
    <x v="5"/>
    <x v="5"/>
    <m/>
    <s v="APAC"/>
    <x v="4"/>
    <s v="TEC-PH-10003796"/>
    <x v="1"/>
    <s v="Phones"/>
    <s v="Apple Headset, with Caller ID"/>
    <n v="263.73599999999999"/>
    <n v="6"/>
    <n v="0.4"/>
    <n v="-114.444"/>
    <n v="21.28"/>
    <s v="Medium"/>
    <m/>
    <m/>
  </r>
  <r>
    <s v="7/4/2012"/>
    <x v="18"/>
    <n v="2012"/>
    <n v="7"/>
    <n v="4"/>
    <s v="11/4/2012"/>
    <n v="2012"/>
    <n v="11"/>
    <n v="4"/>
    <s v="Standard Class"/>
    <s v="JE-15715"/>
    <s v="Joe Elijah"/>
    <s v="Consumer"/>
    <x v="231"/>
    <x v="3"/>
    <x v="3"/>
    <m/>
    <s v="EU"/>
    <x v="2"/>
    <s v="OFF-ST-10002555"/>
    <x v="0"/>
    <s v="Storage"/>
    <s v="Eldon Lockers, Industrial"/>
    <n v="396.78"/>
    <n v="2"/>
    <n v="0"/>
    <n v="194.4"/>
    <n v="30.71"/>
    <s v="Medium"/>
    <m/>
    <m/>
  </r>
  <r>
    <s v="7/5/2012"/>
    <x v="18"/>
    <n v="2012"/>
    <n v="7"/>
    <n v="5"/>
    <s v="9/5/2012"/>
    <n v="2012"/>
    <n v="9"/>
    <n v="5"/>
    <s v="Second Class"/>
    <s v="TG-21310"/>
    <s v="Toby Gnade"/>
    <s v="Consumer"/>
    <x v="193"/>
    <x v="129"/>
    <x v="32"/>
    <m/>
    <s v="LATAM"/>
    <x v="2"/>
    <s v="OFF-ST-10004754"/>
    <x v="0"/>
    <s v="Storage"/>
    <s v="Fellowes Lockers, Single Width"/>
    <n v="552.96"/>
    <n v="4"/>
    <n v="0"/>
    <n v="132.63999999999999"/>
    <n v="70.44"/>
    <s v="High"/>
    <m/>
    <m/>
  </r>
  <r>
    <s v="7/5/2012"/>
    <x v="18"/>
    <n v="2012"/>
    <n v="7"/>
    <n v="5"/>
    <s v="9/5/2012"/>
    <n v="2012"/>
    <n v="9"/>
    <n v="5"/>
    <s v="First Class"/>
    <s v="LH-17020"/>
    <s v="Lisa Hazard"/>
    <s v="Consumer"/>
    <x v="155"/>
    <x v="126"/>
    <x v="49"/>
    <s v="LATAM"/>
    <s v="South"/>
    <x v="18"/>
    <s v="Office Supplies"/>
    <x v="8"/>
    <s v="Smead Color Coded Labels, Alphabetical"/>
    <n v="25.74"/>
    <n v="3"/>
    <n v="0"/>
    <n v="12.3"/>
    <n v="10.4"/>
    <s v="Critical"/>
    <m/>
    <m/>
    <m/>
  </r>
  <r>
    <s v="7/5/2012"/>
    <x v="18"/>
    <n v="2012"/>
    <n v="7"/>
    <n v="5"/>
    <s v="14-05-2012"/>
    <n v="2012"/>
    <n v="5"/>
    <n v="14"/>
    <s v="Standard Class"/>
    <s v="CS-2355"/>
    <s v="Christine Sundaresam"/>
    <s v="Consumer"/>
    <x v="232"/>
    <x v="171"/>
    <x v="18"/>
    <m/>
    <s v="EMEA"/>
    <x v="5"/>
    <s v="OFF-OIC-10003978"/>
    <x v="0"/>
    <s v="Fasteners"/>
    <s v="OIC Staples, Assorted Sizes"/>
    <n v="3.516"/>
    <n v="1"/>
    <n v="0.6"/>
    <n v="-1.944"/>
    <n v="0.38"/>
    <s v="Low"/>
    <m/>
    <m/>
  </r>
  <r>
    <s v="7/6/2012"/>
    <x v="18"/>
    <n v="2012"/>
    <n v="7"/>
    <n v="6"/>
    <s v="10/6/2012"/>
    <n v="2012"/>
    <n v="10"/>
    <n v="6"/>
    <s v="First Class"/>
    <s v="LF-17185"/>
    <s v="Luke Foster"/>
    <s v="Consumer"/>
    <x v="233"/>
    <x v="172"/>
    <x v="10"/>
    <m/>
    <s v="LATAM"/>
    <x v="8"/>
    <s v="OFF-LA-10003583"/>
    <x v="0"/>
    <s v="Labels"/>
    <s v="Hon File Folder Labels, 5000 Label Set"/>
    <n v="36.119999999999997"/>
    <n v="6"/>
    <n v="0"/>
    <n v="9"/>
    <n v="6.6"/>
    <s v="High"/>
    <m/>
    <m/>
  </r>
  <r>
    <s v="7/6/2012"/>
    <x v="18"/>
    <n v="2012"/>
    <n v="7"/>
    <n v="6"/>
    <s v="9/6/2012"/>
    <n v="2012"/>
    <n v="9"/>
    <n v="6"/>
    <s v="Second Class"/>
    <s v="NR-18550"/>
    <s v="Nick Radford"/>
    <s v="Consumer"/>
    <x v="234"/>
    <x v="173"/>
    <x v="62"/>
    <m/>
    <s v="LATAM"/>
    <x v="3"/>
    <s v="OFF-SU-10003629"/>
    <x v="0"/>
    <s v="Supplies"/>
    <s v="Fiskars Letter Opener, Easy Grip"/>
    <n v="67.031999999999996"/>
    <n v="6"/>
    <n v="0.4"/>
    <n v="-23.568000000000001"/>
    <n v="0.62"/>
    <s v="Medium"/>
    <m/>
    <m/>
  </r>
  <r>
    <s v="7/8/2012"/>
    <x v="18"/>
    <n v="2012"/>
    <n v="7"/>
    <n v="8"/>
    <s v="12/8/2012"/>
    <n v="2012"/>
    <n v="12"/>
    <n v="8"/>
    <s v="Standard Class"/>
    <s v="BD-11620"/>
    <s v="Brian DeCherney"/>
    <s v="Consumer"/>
    <x v="213"/>
    <x v="160"/>
    <x v="28"/>
    <m/>
    <s v="EU"/>
    <x v="3"/>
    <s v="FUR-BO-10001831"/>
    <x v="2"/>
    <s v="Bookcases"/>
    <s v="Sauder Floating Shelf Set, Metal"/>
    <n v="582.12"/>
    <n v="3"/>
    <n v="0"/>
    <n v="139.68"/>
    <n v="31.85"/>
    <s v="Medium"/>
    <m/>
    <m/>
  </r>
  <r>
    <s v="7/8/2012"/>
    <x v="18"/>
    <n v="2012"/>
    <n v="7"/>
    <n v="8"/>
    <s v="10/8/2012"/>
    <n v="2012"/>
    <n v="10"/>
    <n v="8"/>
    <s v="Second Class"/>
    <s v="NP-18700"/>
    <s v="Nora Preis"/>
    <s v="Consumer"/>
    <x v="235"/>
    <x v="174"/>
    <x v="17"/>
    <m/>
    <s v="EU"/>
    <x v="1"/>
    <s v="OFF-SU-10002785"/>
    <x v="0"/>
    <s v="Supplies"/>
    <s v="Fiskars Trimmer, Serrated"/>
    <n v="39"/>
    <n v="2"/>
    <n v="0.5"/>
    <n v="-29.64"/>
    <n v="3.22"/>
    <s v="Medium"/>
    <m/>
    <m/>
  </r>
  <r>
    <s v="7/9/2012"/>
    <x v="18"/>
    <n v="2012"/>
    <n v="7"/>
    <n v="9"/>
    <s v="11/9/2012"/>
    <n v="2012"/>
    <n v="11"/>
    <n v="9"/>
    <s v="Standard Class"/>
    <s v="DK-13375"/>
    <s v="Dennis Kane"/>
    <s v="Consumer"/>
    <x v="236"/>
    <x v="155"/>
    <x v="56"/>
    <m/>
    <s v="LATAM"/>
    <x v="1"/>
    <s v="FUR-CH-10004277"/>
    <x v="2"/>
    <s v="Chairs"/>
    <s v="SAFCO Swivel Stool, Black"/>
    <n v="198.61199999999999"/>
    <n v="3"/>
    <n v="0.4"/>
    <n v="-132.40799999999999"/>
    <n v="23.84"/>
    <s v="High"/>
    <m/>
    <m/>
  </r>
  <r>
    <s v="7/9/2012"/>
    <x v="18"/>
    <n v="2012"/>
    <n v="7"/>
    <n v="9"/>
    <s v="8/9/2012"/>
    <n v="2012"/>
    <n v="8"/>
    <n v="9"/>
    <s v="First Class"/>
    <s v="PW-19240"/>
    <s v="Pierre Wener"/>
    <s v="Consumer"/>
    <x v="237"/>
    <x v="175"/>
    <x v="1"/>
    <m/>
    <s v="EU"/>
    <x v="1"/>
    <s v="OFF-LA-10004799"/>
    <x v="0"/>
    <s v="Labels"/>
    <s v="Hon Legal Exhibit Labels, Alphabetical"/>
    <n v="53.4"/>
    <n v="5"/>
    <n v="0"/>
    <n v="2.1"/>
    <n v="6.58"/>
    <s v="High"/>
    <m/>
    <m/>
  </r>
  <r>
    <s v="7/9/2012"/>
    <x v="18"/>
    <n v="2012"/>
    <n v="7"/>
    <n v="9"/>
    <s v="7/9/2012"/>
    <n v="2012"/>
    <n v="7"/>
    <n v="9"/>
    <s v="Same Day"/>
    <s v="MC-17275"/>
    <s v="Marc Crier"/>
    <s v="Consumer"/>
    <x v="43"/>
    <x v="41"/>
    <x v="12"/>
    <n v="10011"/>
    <s v="US"/>
    <x v="12"/>
    <s v="OFF-ST-10002486"/>
    <x v="0"/>
    <s v="Storage"/>
    <s v="Eldon Shelf Savers Cubes and Bins"/>
    <n v="13.96"/>
    <n v="2"/>
    <n v="0"/>
    <n v="0.2792"/>
    <n v="1.36"/>
    <s v="Medium"/>
    <m/>
    <m/>
  </r>
  <r>
    <s v="7/11/2012"/>
    <x v="18"/>
    <n v="2012"/>
    <n v="7"/>
    <n v="11"/>
    <s v="11/11/2012"/>
    <n v="2012"/>
    <n v="11"/>
    <n v="11"/>
    <s v="Standard Class"/>
    <s v="CP-12340"/>
    <s v="Christine Phan"/>
    <s v="Corporate"/>
    <x v="238"/>
    <x v="176"/>
    <x v="12"/>
    <n v="33142"/>
    <s v="US"/>
    <x v="3"/>
    <s v="OFF-BI-10001359"/>
    <x v="0"/>
    <s v="Binders"/>
    <s v="GBC DocuBind TL300 Electric Binding System"/>
    <n v="1345.4849999999999"/>
    <n v="5"/>
    <n v="0.7"/>
    <n v="-1031.5385000000001"/>
    <n v="31.73"/>
    <s v="Medium"/>
    <m/>
    <m/>
  </r>
  <r>
    <s v="7/11/2012"/>
    <x v="18"/>
    <n v="2012"/>
    <n v="7"/>
    <n v="11"/>
    <s v="14-11-2012"/>
    <n v="2012"/>
    <n v="11"/>
    <n v="14"/>
    <s v="Standard Class"/>
    <s v="Dp-3240"/>
    <s v="Dean percer"/>
    <s v="Home Office"/>
    <x v="239"/>
    <x v="177"/>
    <x v="63"/>
    <m/>
    <s v="Africa"/>
    <x v="0"/>
    <s v="OFF-ELD-10002279"/>
    <x v="0"/>
    <s v="Storage"/>
    <s v="Eldon Shelving, Industrial"/>
    <n v="48.9"/>
    <n v="1"/>
    <n v="0"/>
    <n v="1.44"/>
    <n v="6.93"/>
    <s v="Low"/>
    <m/>
    <m/>
  </r>
  <r>
    <s v="7/12/2012"/>
    <x v="18"/>
    <n v="2012"/>
    <n v="7"/>
    <n v="12"/>
    <s v="7/12/2012"/>
    <n v="2012"/>
    <n v="7"/>
    <n v="12"/>
    <s v="Same Day"/>
    <s v="GG-14650"/>
    <s v="Greg Guthrie"/>
    <s v="Corporate"/>
    <x v="240"/>
    <x v="33"/>
    <x v="2"/>
    <m/>
    <s v="EU"/>
    <x v="1"/>
    <s v="TEC-CO-10000556"/>
    <x v="1"/>
    <s v="Copiers"/>
    <s v="HP Wireless Fax, Laser"/>
    <n v="1224.7139999999999"/>
    <n v="4"/>
    <n v="0.15"/>
    <n v="-129.726"/>
    <n v="326.27"/>
    <s v="High"/>
    <m/>
    <m/>
  </r>
  <r>
    <s v="7/12/2012"/>
    <x v="18"/>
    <n v="2012"/>
    <n v="7"/>
    <n v="12"/>
    <s v="11/12/2012"/>
    <n v="2012"/>
    <n v="11"/>
    <n v="12"/>
    <s v="Standard Class"/>
    <s v="CK-12325"/>
    <s v="Christine Kargatis"/>
    <s v="Home Office"/>
    <x v="175"/>
    <x v="77"/>
    <x v="38"/>
    <m/>
    <s v="LATAM"/>
    <x v="1"/>
    <s v="OFF-EN-10003728"/>
    <x v="0"/>
    <s v="Envelopes"/>
    <s v="Cameo Mailers, with clear poly window"/>
    <n v="111.2"/>
    <n v="4"/>
    <n v="0"/>
    <n v="18.88"/>
    <n v="12.3"/>
    <s v="Medium"/>
    <m/>
    <m/>
  </r>
  <r>
    <s v="7/12/2012"/>
    <x v="18"/>
    <n v="2012"/>
    <n v="7"/>
    <n v="12"/>
    <s v="11/12/2012"/>
    <n v="2012"/>
    <n v="11"/>
    <n v="12"/>
    <s v="Standard Class"/>
    <s v="CK-12325"/>
    <s v="Christine Kargatis"/>
    <s v="Home Office"/>
    <x v="175"/>
    <x v="77"/>
    <x v="38"/>
    <m/>
    <s v="LATAM"/>
    <x v="1"/>
    <s v="TEC-AC-10002170"/>
    <x v="1"/>
    <s v="Accessories"/>
    <s v="Logitech Flash Drive, Programmable"/>
    <n v="42.68"/>
    <n v="2"/>
    <n v="0"/>
    <n v="3.84"/>
    <n v="2.76"/>
    <s v="Medium"/>
    <m/>
    <m/>
  </r>
  <r>
    <s v="8/2/2012"/>
    <x v="19"/>
    <n v="2012"/>
    <n v="8"/>
    <n v="2"/>
    <s v="10/2/2012"/>
    <n v="2012"/>
    <n v="10"/>
    <n v="2"/>
    <s v="Second Class"/>
    <s v="SB-20185"/>
    <s v="Sarah Brown"/>
    <s v="Consumer"/>
    <x v="16"/>
    <x v="16"/>
    <x v="14"/>
    <m/>
    <s v="LATAM"/>
    <x v="1"/>
    <s v="TEC-CO-10000043"/>
    <x v="1"/>
    <s v="Copiers"/>
    <s v="Brother Fax Machine, Laser"/>
    <n v="635.80583999999999"/>
    <n v="3"/>
    <n v="2E-3"/>
    <n v="62.385840000000002"/>
    <n v="111.48"/>
    <s v="High"/>
    <m/>
    <m/>
  </r>
  <r>
    <s v="8/3/2012"/>
    <x v="19"/>
    <n v="2012"/>
    <n v="8"/>
    <n v="3"/>
    <s v="8/3/2012"/>
    <n v="2012"/>
    <n v="8"/>
    <n v="3"/>
    <s v="Same Day"/>
    <s v="AS-10630"/>
    <s v="Ann Steele"/>
    <s v="Home Office"/>
    <x v="241"/>
    <x v="178"/>
    <x v="15"/>
    <m/>
    <s v="APAC"/>
    <x v="6"/>
    <s v="OFF-PA-10000383"/>
    <x v="0"/>
    <s v="Paper"/>
    <s v="Green Bar Note Cards, Premium"/>
    <n v="132.28800000000001"/>
    <n v="8"/>
    <n v="0.47"/>
    <n v="-104.83199999999999"/>
    <n v="18.739999999999998"/>
    <s v="High"/>
    <m/>
    <m/>
  </r>
  <r>
    <s v="8/5/2012"/>
    <x v="19"/>
    <n v="2012"/>
    <n v="8"/>
    <n v="5"/>
    <s v="12/5/2012"/>
    <n v="2012"/>
    <n v="12"/>
    <n v="5"/>
    <s v="Standard Class"/>
    <s v="DL-12925"/>
    <s v="Daniel Lacy"/>
    <s v="Consumer"/>
    <x v="242"/>
    <x v="179"/>
    <x v="12"/>
    <n v="55407"/>
    <s v="US"/>
    <x v="1"/>
    <s v="TEC-PH-10000441"/>
    <x v="1"/>
    <s v="Phones"/>
    <s v="VTech DS6151"/>
    <n v="377.97"/>
    <n v="3"/>
    <n v="0"/>
    <n v="105.83159999999999"/>
    <n v="31.05"/>
    <s v="High"/>
    <m/>
    <m/>
  </r>
  <r>
    <s v="8/5/2012"/>
    <x v="19"/>
    <n v="2012"/>
    <n v="8"/>
    <n v="5"/>
    <s v="14-05-2012"/>
    <n v="2012"/>
    <n v="5"/>
    <n v="14"/>
    <s v="Standard Class"/>
    <s v="JL-15835"/>
    <s v="John Lee"/>
    <s v="Consumer"/>
    <x v="243"/>
    <x v="180"/>
    <x v="21"/>
    <m/>
    <s v="APAC"/>
    <x v="9"/>
    <s v="OFF-LA-10001191"/>
    <x v="0"/>
    <s v="Labels"/>
    <s v="Harbour Creations File Folder Labels, Alphabetical"/>
    <n v="42.75"/>
    <n v="5"/>
    <n v="0"/>
    <n v="15.75"/>
    <n v="4.01"/>
    <s v="Medium"/>
    <m/>
    <m/>
  </r>
  <r>
    <s v="8/6/2012"/>
    <x v="19"/>
    <n v="2012"/>
    <n v="8"/>
    <n v="6"/>
    <s v="13-06-2012"/>
    <n v="2012"/>
    <n v="6"/>
    <n v="13"/>
    <s v="Second Class"/>
    <s v="JG-15160"/>
    <s v="James Galang"/>
    <s v="Consumer"/>
    <x v="244"/>
    <x v="3"/>
    <x v="3"/>
    <m/>
    <s v="EU"/>
    <x v="2"/>
    <s v="OFF-AR-10001777"/>
    <x v="0"/>
    <s v="Art"/>
    <s v="Binney &amp; Smith Sketch Pad, Water Color"/>
    <n v="148.5"/>
    <n v="3"/>
    <n v="0"/>
    <n v="48.96"/>
    <n v="18.5"/>
    <s v="High"/>
    <m/>
    <m/>
  </r>
  <r>
    <s v="8/6/2012"/>
    <x v="19"/>
    <n v="2012"/>
    <n v="8"/>
    <n v="6"/>
    <s v="14-06-2012"/>
    <n v="2012"/>
    <n v="6"/>
    <n v="14"/>
    <s v="Standard Class"/>
    <s v="LA-16780"/>
    <s v="Laura Armstrong"/>
    <s v="Corporate"/>
    <x v="245"/>
    <x v="181"/>
    <x v="13"/>
    <m/>
    <s v="APAC"/>
    <x v="9"/>
    <s v="OFF-LA-10000271"/>
    <x v="0"/>
    <s v="Labels"/>
    <s v="Harbour Creations Shipping Labels, Alphabetical"/>
    <n v="22.56"/>
    <n v="2"/>
    <n v="0"/>
    <n v="10.56"/>
    <n v="1.75"/>
    <s v="Medium"/>
    <m/>
    <m/>
  </r>
  <r>
    <s v="8/8/2012"/>
    <x v="19"/>
    <n v="2012"/>
    <n v="8"/>
    <n v="8"/>
    <s v="8/8/2012"/>
    <n v="2012"/>
    <n v="8"/>
    <n v="8"/>
    <s v="Same Day"/>
    <s v="BD-1635"/>
    <s v="Brian Derr"/>
    <s v="Consumer"/>
    <x v="246"/>
    <x v="182"/>
    <x v="64"/>
    <m/>
    <s v="EMEA"/>
    <x v="5"/>
    <s v="TEC-CAN-10001571"/>
    <x v="1"/>
    <s v="Copiers"/>
    <s v="Canon Personal Copier, Laser"/>
    <n v="570.96"/>
    <n v="4"/>
    <n v="0"/>
    <n v="256.92"/>
    <n v="66.87"/>
    <s v="Medium"/>
    <m/>
    <m/>
  </r>
  <r>
    <s v="8/8/2012"/>
    <x v="19"/>
    <n v="2012"/>
    <n v="8"/>
    <n v="8"/>
    <s v="10/8/2012"/>
    <n v="2012"/>
    <n v="10"/>
    <n v="8"/>
    <s v="Second Class"/>
    <s v="NZ-8565"/>
    <s v="Nick Zandusky"/>
    <s v="Home Office"/>
    <x v="161"/>
    <x v="131"/>
    <x v="52"/>
    <m/>
    <s v="EMEA"/>
    <x v="5"/>
    <s v="OFF-SAN-10004746"/>
    <x v="0"/>
    <s v="Art"/>
    <s v="Sanford Highlighters, Fluorescent"/>
    <n v="17.010000000000002"/>
    <n v="1"/>
    <n v="0"/>
    <n v="7.14"/>
    <n v="4.17"/>
    <s v="Critical"/>
    <m/>
    <m/>
  </r>
  <r>
    <s v="8/9/2012"/>
    <x v="19"/>
    <n v="2012"/>
    <n v="8"/>
    <n v="9"/>
    <s v="15-09-2012"/>
    <n v="2012"/>
    <n v="9"/>
    <n v="15"/>
    <s v="Standard Class"/>
    <s v="EM-3810"/>
    <s v="Eleni McCrary"/>
    <s v="Corporate"/>
    <x v="247"/>
    <x v="150"/>
    <x v="55"/>
    <m/>
    <s v="Africa"/>
    <x v="0"/>
    <s v="OFF-STA-10003756"/>
    <x v="0"/>
    <s v="Art"/>
    <s v="Stanley Sketch Pad, Blue"/>
    <n v="13.329000000000001"/>
    <n v="1"/>
    <n v="0.7"/>
    <n v="-16.460999999999999"/>
    <n v="1.07"/>
    <s v="Low"/>
    <m/>
    <m/>
  </r>
  <r>
    <s v="8/10/2012"/>
    <x v="19"/>
    <n v="2012"/>
    <n v="8"/>
    <n v="10"/>
    <s v="12/10/2012"/>
    <n v="2012"/>
    <n v="12"/>
    <n v="10"/>
    <s v="Standard Class"/>
    <s v="JP-15460"/>
    <s v="Jennifer Patt"/>
    <s v="Corporate"/>
    <x v="248"/>
    <x v="17"/>
    <x v="15"/>
    <m/>
    <s v="APAC"/>
    <x v="6"/>
    <s v="OFF-ST-10000016"/>
    <x v="0"/>
    <s v="Storage"/>
    <s v="Eldon Folders, Blue"/>
    <n v="42.280200000000001"/>
    <n v="3"/>
    <n v="0.17"/>
    <n v="7.0902000000000003"/>
    <n v="2.42"/>
    <s v="Medium"/>
    <m/>
    <m/>
  </r>
  <r>
    <s v="8/11/2012"/>
    <x v="19"/>
    <n v="2012"/>
    <n v="8"/>
    <n v="11"/>
    <s v="12/11/2012"/>
    <n v="2012"/>
    <n v="12"/>
    <n v="11"/>
    <s v="Standard Class"/>
    <s v="CJ-11875"/>
    <s v="Carl Jackson"/>
    <s v="Corporate"/>
    <x v="47"/>
    <x v="38"/>
    <x v="21"/>
    <m/>
    <s v="APAC"/>
    <x v="9"/>
    <s v="FUR-TA-10003157"/>
    <x v="2"/>
    <s v="Tables"/>
    <s v="Hon Coffee Table, with Bottom Storage"/>
    <n v="884.52"/>
    <n v="4"/>
    <n v="0.3"/>
    <n v="-341.28"/>
    <n v="67.62"/>
    <s v="Medium"/>
    <m/>
    <m/>
  </r>
  <r>
    <s v="8/11/2012"/>
    <x v="19"/>
    <n v="2012"/>
    <n v="8"/>
    <n v="11"/>
    <s v="13-11-2012"/>
    <n v="2012"/>
    <n v="11"/>
    <n v="13"/>
    <s v="Second Class"/>
    <s v="JE-16165"/>
    <s v="Justin Ellison"/>
    <s v="Corporate"/>
    <x v="249"/>
    <x v="183"/>
    <x v="1"/>
    <m/>
    <s v="EU"/>
    <x v="1"/>
    <s v="OFF-ST-10000648"/>
    <x v="0"/>
    <s v="Storage"/>
    <s v="Eldon File Cart, Industrial"/>
    <n v="345.303"/>
    <n v="3"/>
    <n v="0.1"/>
    <n v="7.6230000000000002"/>
    <n v="14.94"/>
    <s v="Medium"/>
    <m/>
    <m/>
  </r>
  <r>
    <s v="8/11/2012"/>
    <x v="19"/>
    <n v="2012"/>
    <n v="8"/>
    <n v="11"/>
    <s v="14-11-2012"/>
    <n v="2012"/>
    <n v="11"/>
    <n v="14"/>
    <s v="Standard Class"/>
    <s v="LS-17230"/>
    <s v="Lycoris Saunders"/>
    <s v="Consumer"/>
    <x v="16"/>
    <x v="16"/>
    <x v="14"/>
    <m/>
    <s v="LATAM"/>
    <x v="1"/>
    <s v="FUR-FU-10003414"/>
    <x v="2"/>
    <s v="Furnishings"/>
    <s v="Deflect-O Light Bulb, Erganomic"/>
    <n v="58.7"/>
    <n v="5"/>
    <n v="0"/>
    <n v="9.3000000000000007"/>
    <n v="5.01"/>
    <s v="Medium"/>
    <m/>
    <m/>
  </r>
  <r>
    <s v="8/11/2012"/>
    <x v="19"/>
    <n v="2012"/>
    <n v="8"/>
    <n v="11"/>
    <s v="12/11/2012"/>
    <n v="2012"/>
    <n v="12"/>
    <n v="11"/>
    <s v="Standard Class"/>
    <s v="CJ-11875"/>
    <s v="Carl Jackson"/>
    <s v="Corporate"/>
    <x v="47"/>
    <x v="38"/>
    <x v="21"/>
    <m/>
    <s v="APAC"/>
    <x v="9"/>
    <s v="OFF-AR-10002260"/>
    <x v="0"/>
    <s v="Art"/>
    <s v="Boston Pens, Blue"/>
    <n v="28.44"/>
    <n v="2"/>
    <n v="0"/>
    <n v="0"/>
    <n v="1.86"/>
    <s v="Medium"/>
    <m/>
    <m/>
  </r>
  <r>
    <s v="8/12/2012"/>
    <x v="19"/>
    <n v="2012"/>
    <n v="8"/>
    <n v="12"/>
    <s v="11/12/2012"/>
    <n v="2012"/>
    <n v="11"/>
    <n v="12"/>
    <s v="Second Class"/>
    <s v="TT-21460"/>
    <s v="Tonja Turnell"/>
    <s v="Home Office"/>
    <x v="250"/>
    <x v="30"/>
    <x v="12"/>
    <n v="76106"/>
    <s v="US"/>
    <x v="1"/>
    <s v="OFF-PA-10000100"/>
    <x v="0"/>
    <s v="Paper"/>
    <s v="Xerox 1945"/>
    <n v="360.71199999999999"/>
    <n v="11"/>
    <n v="0.2"/>
    <n v="130.75810000000001"/>
    <n v="48.4"/>
    <s v="Medium"/>
    <m/>
    <m/>
  </r>
  <r>
    <s v="8/12/2012"/>
    <x v="19"/>
    <n v="2012"/>
    <n v="8"/>
    <n v="12"/>
    <s v="9/12/2012"/>
    <n v="2012"/>
    <n v="9"/>
    <n v="12"/>
    <s v="First Class"/>
    <s v="DG-3300"/>
    <s v="Deirdre Greer"/>
    <s v="Corporate"/>
    <x v="85"/>
    <x v="74"/>
    <x v="20"/>
    <m/>
    <s v="Africa"/>
    <x v="0"/>
    <s v="OFF-CAR-10002054"/>
    <x v="0"/>
    <s v="Binders"/>
    <s v="Cardinal Hole Reinforcements, Economy"/>
    <n v="1.6020000000000001"/>
    <n v="1"/>
    <n v="0.7"/>
    <n v="-1.5780000000000001"/>
    <n v="0.15"/>
    <s v="Medium"/>
    <m/>
    <m/>
  </r>
  <r>
    <s v="9/1/2012"/>
    <x v="20"/>
    <n v="2012"/>
    <n v="9"/>
    <n v="1"/>
    <s v="13-01-2012"/>
    <n v="2012"/>
    <n v="1"/>
    <n v="13"/>
    <s v="Standard Class"/>
    <s v="RW-9690"/>
    <s v="Robert Waldorf"/>
    <s v="Consumer"/>
    <x v="172"/>
    <x v="139"/>
    <x v="18"/>
    <m/>
    <s v="EMEA"/>
    <x v="5"/>
    <s v="OFF-IBI-10001951"/>
    <x v="0"/>
    <s v="Binders"/>
    <s v="Ibico Hole Reinforcements, Clear"/>
    <n v="10.32"/>
    <n v="4"/>
    <n v="0.6"/>
    <n v="-5.52"/>
    <n v="0.45"/>
    <s v="Medium"/>
    <m/>
    <m/>
  </r>
  <r>
    <s v="9/2/2012"/>
    <x v="20"/>
    <n v="2012"/>
    <n v="9"/>
    <n v="2"/>
    <s v="14-02-2012"/>
    <n v="2012"/>
    <n v="2"/>
    <n v="14"/>
    <s v="Standard Class"/>
    <s v="TT-21220"/>
    <s v="Thomas Thornton"/>
    <s v="Consumer"/>
    <x v="251"/>
    <x v="5"/>
    <x v="5"/>
    <m/>
    <s v="APAC"/>
    <x v="4"/>
    <s v="OFF-EN-10004144"/>
    <x v="0"/>
    <s v="Envelopes"/>
    <s v="Cameo Clasp Envelope, Security-Tint"/>
    <n v="32.156999999999996"/>
    <n v="3"/>
    <n v="0.1"/>
    <n v="9.2070000000000007"/>
    <n v="2.09"/>
    <s v="Medium"/>
    <m/>
    <m/>
  </r>
  <r>
    <s v="9/3/2012"/>
    <x v="20"/>
    <n v="2012"/>
    <n v="9"/>
    <n v="3"/>
    <s v="13-03-2012"/>
    <n v="2012"/>
    <n v="3"/>
    <n v="13"/>
    <s v="Standard Class"/>
    <s v="ST-20530"/>
    <s v="Shui Tom"/>
    <s v="Consumer"/>
    <x v="252"/>
    <x v="184"/>
    <x v="41"/>
    <m/>
    <s v="LATAM"/>
    <x v="8"/>
    <s v="OFF-PA-10003492"/>
    <x v="0"/>
    <s v="Paper"/>
    <s v="Green Bar Computer Printout Paper, Recycled"/>
    <n v="15.824"/>
    <n v="1"/>
    <n v="0.2"/>
    <n v="-2.1760000000000002"/>
    <n v="2.2400000000000002"/>
    <s v="High"/>
    <m/>
    <m/>
  </r>
  <r>
    <s v="9/4/2012"/>
    <x v="20"/>
    <n v="2012"/>
    <n v="9"/>
    <n v="4"/>
    <s v="14-04-2012"/>
    <n v="2012"/>
    <n v="4"/>
    <n v="14"/>
    <s v="Standard Class"/>
    <s v="JM-15655"/>
    <s v="Jim Mitchum"/>
    <s v="Corporate"/>
    <x v="253"/>
    <x v="129"/>
    <x v="32"/>
    <m/>
    <s v="LATAM"/>
    <x v="2"/>
    <s v="OFF-FA-10001700"/>
    <x v="0"/>
    <s v="Fasteners"/>
    <s v="Accos Rubber Bands, Bulk Pack"/>
    <n v="22.24"/>
    <n v="2"/>
    <n v="0"/>
    <n v="8.64"/>
    <n v="2.36"/>
    <s v="High"/>
    <m/>
    <m/>
  </r>
  <r>
    <s v="9/5/2012"/>
    <x v="20"/>
    <n v="2012"/>
    <n v="9"/>
    <n v="5"/>
    <s v="12/5/2012"/>
    <n v="2012"/>
    <n v="12"/>
    <n v="5"/>
    <s v="First Class"/>
    <s v="JM-15265"/>
    <s v="Janet Molinari"/>
    <s v="Corporate"/>
    <x v="254"/>
    <x v="91"/>
    <x v="5"/>
    <m/>
    <s v="APAC"/>
    <x v="4"/>
    <s v="OFF-AR-10001278"/>
    <x v="0"/>
    <s v="Art"/>
    <s v="Binney &amp; Smith Pens, Water Color"/>
    <n v="95.256"/>
    <n v="7"/>
    <n v="0.1"/>
    <n v="31.626000000000001"/>
    <n v="21.99"/>
    <s v="High"/>
    <m/>
    <m/>
  </r>
  <r>
    <s v="9/5/2012"/>
    <x v="20"/>
    <n v="2012"/>
    <n v="9"/>
    <n v="5"/>
    <s v="12/5/2012"/>
    <n v="2012"/>
    <n v="12"/>
    <n v="5"/>
    <s v="First Class"/>
    <s v="JM-15265"/>
    <s v="Janet Molinari"/>
    <s v="Corporate"/>
    <x v="254"/>
    <x v="91"/>
    <x v="5"/>
    <m/>
    <s v="APAC"/>
    <x v="4"/>
    <s v="OFF-PA-10002022"/>
    <x v="0"/>
    <s v="Paper"/>
    <s v="Xerox Message Books, 8.5 x 11"/>
    <n v="22.059000000000001"/>
    <n v="1"/>
    <n v="0.1"/>
    <n v="-1.7310000000000001"/>
    <n v="2.77"/>
    <s v="High"/>
    <m/>
    <m/>
  </r>
  <r>
    <s v="9/6/2012"/>
    <x v="20"/>
    <n v="2012"/>
    <n v="9"/>
    <n v="6"/>
    <s v="15-06-2012"/>
    <n v="2012"/>
    <n v="6"/>
    <n v="15"/>
    <s v="Standard Class"/>
    <s v="AG-10765"/>
    <s v="Anthony Garverick"/>
    <s v="Home Office"/>
    <x v="255"/>
    <x v="18"/>
    <x v="12"/>
    <n v="23666"/>
    <s v="US"/>
    <x v="3"/>
    <s v="OFF-BI-10001670"/>
    <x v="0"/>
    <s v="Binders"/>
    <s v="Vinyl Sectional Post Binders"/>
    <n v="113.1"/>
    <n v="3"/>
    <n v="0"/>
    <n v="56.55"/>
    <n v="15.41"/>
    <s v="Low"/>
    <m/>
    <m/>
  </r>
  <r>
    <s v="9/6/2012"/>
    <x v="20"/>
    <n v="2012"/>
    <n v="9"/>
    <n v="6"/>
    <s v="16-06-2012"/>
    <n v="2012"/>
    <n v="6"/>
    <n v="16"/>
    <s v="Standard Class"/>
    <s v="JK-16090"/>
    <s v="Juliana Krohn"/>
    <s v="Consumer"/>
    <x v="256"/>
    <x v="185"/>
    <x v="65"/>
    <m/>
    <s v="EU"/>
    <x v="2"/>
    <s v="OFF-PA-10000816"/>
    <x v="0"/>
    <s v="Paper"/>
    <s v="Enermax Memo Slips, Recycled"/>
    <n v="7.7850000000000001"/>
    <n v="1"/>
    <n v="0.5"/>
    <n v="-4.8449999999999998"/>
    <n v="0.32"/>
    <s v="Medium"/>
    <m/>
    <m/>
  </r>
  <r>
    <s v="9/7/2012"/>
    <x v="20"/>
    <n v="2012"/>
    <n v="9"/>
    <n v="7"/>
    <s v="13-07-2012"/>
    <n v="2012"/>
    <n v="7"/>
    <n v="13"/>
    <s v="Second Class"/>
    <s v="JM-15535"/>
    <s v="Jessica Myrick"/>
    <s v="Consumer"/>
    <x v="257"/>
    <x v="186"/>
    <x v="62"/>
    <m/>
    <s v="LATAM"/>
    <x v="3"/>
    <s v="FUR-CH-10000105"/>
    <x v="2"/>
    <s v="Chairs"/>
    <s v="Novimex Bag Chairs, Black"/>
    <n v="34.823999999999998"/>
    <n v="2"/>
    <n v="0.4"/>
    <n v="2.3039999999999998"/>
    <n v="2.98"/>
    <s v="Medium"/>
    <m/>
    <m/>
  </r>
  <r>
    <s v="9/8/2012"/>
    <x v="20"/>
    <n v="2012"/>
    <n v="9"/>
    <n v="8"/>
    <s v="14-08-2012"/>
    <n v="2012"/>
    <n v="8"/>
    <n v="14"/>
    <s v="Standard Class"/>
    <s v="NP-8325"/>
    <s v="Naresj Patel"/>
    <s v="Consumer"/>
    <x v="258"/>
    <x v="187"/>
    <x v="42"/>
    <m/>
    <s v="EMEA"/>
    <x v="5"/>
    <s v="OFF-SME-10004553"/>
    <x v="0"/>
    <s v="Storage"/>
    <s v="Smead Lockers, Blue"/>
    <n v="396.84"/>
    <n v="2"/>
    <n v="0"/>
    <n v="67.44"/>
    <n v="35.72"/>
    <s v="Medium"/>
    <m/>
    <m/>
  </r>
  <r>
    <s v="9/8/2012"/>
    <x v="20"/>
    <n v="2012"/>
    <n v="9"/>
    <n v="8"/>
    <s v="11/8/2012"/>
    <n v="2012"/>
    <n v="11"/>
    <n v="8"/>
    <s v="Second Class"/>
    <s v="FM-4215"/>
    <s v="Filia McAdams"/>
    <s v="Corporate"/>
    <x v="172"/>
    <x v="139"/>
    <x v="18"/>
    <m/>
    <s v="EMEA"/>
    <x v="5"/>
    <s v="OFF-STA-10003756"/>
    <x v="0"/>
    <s v="Art"/>
    <s v="Stanley Sketch Pad, Blue"/>
    <n v="17.771999999999998"/>
    <n v="1"/>
    <n v="0.6"/>
    <n v="-12.018000000000001"/>
    <n v="4.79"/>
    <s v="Critical"/>
    <m/>
    <m/>
  </r>
  <r>
    <s v="9/10/2012"/>
    <x v="20"/>
    <n v="2012"/>
    <n v="9"/>
    <n v="10"/>
    <s v="11/10/2012"/>
    <n v="2012"/>
    <n v="11"/>
    <n v="10"/>
    <s v="Second Class"/>
    <s v="BS-11665"/>
    <s v="Brian Stugart"/>
    <s v="Consumer"/>
    <x v="259"/>
    <x v="56"/>
    <x v="32"/>
    <m/>
    <s v="LATAM"/>
    <x v="2"/>
    <s v="TEC-AC-10000203"/>
    <x v="1"/>
    <s v="Accessories"/>
    <s v="SanDisk Router, Bluetooth"/>
    <n v="1196.3"/>
    <n v="7"/>
    <n v="0"/>
    <n v="574.14"/>
    <n v="169.97"/>
    <s v="High"/>
    <m/>
    <m/>
  </r>
  <r>
    <s v="9/10/2012"/>
    <x v="20"/>
    <n v="2012"/>
    <n v="9"/>
    <n v="10"/>
    <s v="15-10-2012"/>
    <n v="2012"/>
    <n v="10"/>
    <n v="15"/>
    <s v="Standard Class"/>
    <s v="JB-6045"/>
    <s v="Julia Barnett"/>
    <s v="Home Office"/>
    <x v="225"/>
    <x v="168"/>
    <x v="60"/>
    <m/>
    <s v="Africa"/>
    <x v="0"/>
    <s v="OFF-CAR-10004293"/>
    <x v="0"/>
    <s v="Binders"/>
    <s v="Cardinal Binding Machine, Durable"/>
    <n v="102.54"/>
    <n v="2"/>
    <n v="0"/>
    <n v="35.880000000000003"/>
    <n v="7.69"/>
    <s v="Medium"/>
    <m/>
    <m/>
  </r>
  <r>
    <s v="9/10/2012"/>
    <x v="20"/>
    <n v="2012"/>
    <n v="9"/>
    <n v="10"/>
    <s v="13-10-2012"/>
    <n v="2012"/>
    <n v="10"/>
    <n v="13"/>
    <s v="Standard Class"/>
    <s v="KB-6240"/>
    <s v="Karen Bern"/>
    <s v="Corporate"/>
    <x v="260"/>
    <x v="188"/>
    <x v="42"/>
    <m/>
    <s v="EMEA"/>
    <x v="5"/>
    <s v="OFF-ADV-10001124"/>
    <x v="0"/>
    <s v="Fasteners"/>
    <s v="Advantus Clamps, 12 Pack"/>
    <n v="18.72"/>
    <n v="1"/>
    <n v="0"/>
    <n v="2.97"/>
    <n v="1.27"/>
    <s v="Medium"/>
    <m/>
    <m/>
  </r>
  <r>
    <s v="9/11/2012"/>
    <x v="20"/>
    <n v="2012"/>
    <n v="9"/>
    <n v="11"/>
    <s v="13-11-2012"/>
    <n v="2012"/>
    <n v="11"/>
    <n v="13"/>
    <s v="Standard Class"/>
    <s v="NP-8685"/>
    <s v="Nora Pelletier"/>
    <s v="Home Office"/>
    <x v="261"/>
    <x v="189"/>
    <x v="66"/>
    <m/>
    <s v="Africa"/>
    <x v="0"/>
    <s v="OFF-SME-10004370"/>
    <x v="0"/>
    <s v="Storage"/>
    <s v="Smead File Cart, Blue"/>
    <n v="254.94"/>
    <n v="2"/>
    <n v="0"/>
    <n v="2.52"/>
    <n v="18.670000000000002"/>
    <s v="Medium"/>
    <m/>
    <m/>
  </r>
  <r>
    <s v="9/11/2012"/>
    <x v="20"/>
    <n v="2012"/>
    <n v="9"/>
    <n v="11"/>
    <s v="11/11/2012"/>
    <n v="2012"/>
    <n v="11"/>
    <n v="11"/>
    <s v="First Class"/>
    <s v="AA-10645"/>
    <s v="Anna Andreadi"/>
    <s v="Consumer"/>
    <x v="262"/>
    <x v="190"/>
    <x v="15"/>
    <m/>
    <s v="APAC"/>
    <x v="6"/>
    <s v="OFF-AR-10001132"/>
    <x v="0"/>
    <s v="Art"/>
    <s v="BIC Markers, Blue"/>
    <n v="19.293900000000001"/>
    <n v="1"/>
    <n v="0.27"/>
    <n v="4.4739000000000004"/>
    <n v="3.03"/>
    <s v="Medium"/>
    <m/>
    <m/>
  </r>
  <r>
    <s v="9/11/2012"/>
    <x v="20"/>
    <n v="2012"/>
    <n v="9"/>
    <n v="11"/>
    <s v="13-11-2012"/>
    <n v="2012"/>
    <n v="11"/>
    <n v="13"/>
    <s v="Standard Class"/>
    <s v="AS-10090"/>
    <s v="Adam Shillingsburg"/>
    <s v="Consumer"/>
    <x v="263"/>
    <x v="191"/>
    <x v="12"/>
    <n v="65807"/>
    <s v="US"/>
    <x v="1"/>
    <s v="OFF-PA-10002160"/>
    <x v="0"/>
    <s v="Paper"/>
    <s v="Xerox 1978"/>
    <n v="17.34"/>
    <n v="3"/>
    <n v="0"/>
    <n v="8.4966000000000008"/>
    <n v="1.24"/>
    <s v="Medium"/>
    <m/>
    <m/>
  </r>
  <r>
    <s v="10/1/2012"/>
    <x v="21"/>
    <n v="2012"/>
    <n v="10"/>
    <n v="1"/>
    <s v="11/1/2012"/>
    <n v="2012"/>
    <n v="11"/>
    <n v="1"/>
    <s v="First Class"/>
    <s v="CS-11950"/>
    <s v="Carlos Soltero"/>
    <s v="Consumer"/>
    <x v="264"/>
    <x v="192"/>
    <x v="65"/>
    <m/>
    <s v="EU"/>
    <x v="2"/>
    <s v="OFF-AR-10002454"/>
    <x v="0"/>
    <s v="Art"/>
    <s v="Binney &amp; Smith Canvas, Water Color"/>
    <n v="163.62"/>
    <n v="6"/>
    <n v="0.5"/>
    <n v="-6.66"/>
    <n v="29.13"/>
    <s v="Critical"/>
    <m/>
    <m/>
  </r>
  <r>
    <s v="10/2/2012"/>
    <x v="21"/>
    <n v="2012"/>
    <n v="10"/>
    <n v="2"/>
    <s v="17-02-2012"/>
    <n v="2012"/>
    <n v="2"/>
    <n v="17"/>
    <s v="Standard Class"/>
    <s v="VT-21700"/>
    <s v="Valerie Takahito"/>
    <s v="Home Office"/>
    <x v="241"/>
    <x v="178"/>
    <x v="15"/>
    <m/>
    <s v="APAC"/>
    <x v="6"/>
    <s v="OFF-FA-10004067"/>
    <x v="0"/>
    <s v="Fasteners"/>
    <s v="Stockwell Rubber Bands, 12 Pack"/>
    <n v="49.512599999999999"/>
    <n v="6"/>
    <n v="0.47"/>
    <n v="-10.4274"/>
    <n v="6.18"/>
    <s v="Medium"/>
    <m/>
    <m/>
  </r>
  <r>
    <s v="10/4/2012"/>
    <x v="21"/>
    <n v="2012"/>
    <n v="10"/>
    <n v="4"/>
    <s v="14-04-2012"/>
    <n v="2012"/>
    <n v="4"/>
    <n v="14"/>
    <s v="Standard Class"/>
    <s v="Dp-13240"/>
    <s v="Dean percer"/>
    <s v="Home Office"/>
    <x v="265"/>
    <x v="193"/>
    <x v="21"/>
    <m/>
    <s v="APAC"/>
    <x v="9"/>
    <s v="TEC-PH-10001478"/>
    <x v="1"/>
    <s v="Phones"/>
    <s v="Nokia Headset, Full Size"/>
    <n v="223.2"/>
    <n v="3"/>
    <n v="0"/>
    <n v="69.12"/>
    <n v="16.12"/>
    <s v="Medium"/>
    <m/>
    <m/>
  </r>
  <r>
    <s v="10/4/2012"/>
    <x v="21"/>
    <n v="2012"/>
    <n v="10"/>
    <n v="4"/>
    <s v="13-04-2012"/>
    <n v="2012"/>
    <n v="4"/>
    <n v="13"/>
    <s v="First Class"/>
    <s v="RB-19330"/>
    <s v="Randy Bradley"/>
    <s v="Consumer"/>
    <x v="266"/>
    <x v="194"/>
    <x v="67"/>
    <m/>
    <s v="APAC"/>
    <x v="6"/>
    <s v="OFF-LA-10001092"/>
    <x v="0"/>
    <s v="Labels"/>
    <s v="Harbour Creations Removable Labels, Adjustable"/>
    <n v="16.5"/>
    <n v="2"/>
    <n v="0"/>
    <n v="2.64"/>
    <n v="0.46"/>
    <s v="Medium"/>
    <m/>
    <m/>
  </r>
  <r>
    <s v="10/5/2012"/>
    <x v="21"/>
    <n v="2012"/>
    <n v="10"/>
    <n v="5"/>
    <s v="15-05-2012"/>
    <n v="2012"/>
    <n v="5"/>
    <n v="15"/>
    <s v="Standard Class"/>
    <s v="NM-18520"/>
    <s v="Neoma Murray"/>
    <s v="Consumer"/>
    <x v="267"/>
    <x v="195"/>
    <x v="32"/>
    <m/>
    <s v="LATAM"/>
    <x v="2"/>
    <s v="OFF-EN-10003529"/>
    <x v="0"/>
    <s v="Envelopes"/>
    <s v="Ames Peel and Seal, Recycled"/>
    <n v="34.979999999999997"/>
    <n v="3"/>
    <n v="0"/>
    <n v="9.06"/>
    <n v="3.03"/>
    <s v="Medium"/>
    <m/>
    <m/>
  </r>
  <r>
    <s v="10/7/2012"/>
    <x v="21"/>
    <n v="2012"/>
    <n v="10"/>
    <n v="7"/>
    <s v="12/7/2012"/>
    <n v="2012"/>
    <n v="12"/>
    <n v="7"/>
    <s v="Second Class"/>
    <s v="MC-7635"/>
    <s v="Matthew Clasen"/>
    <s v="Corporate"/>
    <x v="26"/>
    <x v="25"/>
    <x v="22"/>
    <m/>
    <s v="Africa"/>
    <x v="0"/>
    <s v="TEC-MEM-10001409"/>
    <x v="1"/>
    <s v="Accessories"/>
    <s v="Memorex Keyboard, Bluetooth"/>
    <n v="71.34"/>
    <n v="1"/>
    <n v="0"/>
    <n v="9.9600000000000009"/>
    <n v="11.29"/>
    <s v="High"/>
    <m/>
    <m/>
  </r>
  <r>
    <s v="10/8/2012"/>
    <x v="21"/>
    <n v="2012"/>
    <n v="10"/>
    <n v="8"/>
    <s v="16-08-2012"/>
    <n v="2012"/>
    <n v="8"/>
    <n v="16"/>
    <s v="Standard Class"/>
    <s v="LP-17080"/>
    <s v="Liz Pelletier"/>
    <s v="Consumer"/>
    <x v="241"/>
    <x v="178"/>
    <x v="15"/>
    <m/>
    <s v="APAC"/>
    <x v="6"/>
    <s v="FUR-CH-10002213"/>
    <x v="2"/>
    <s v="Chairs"/>
    <s v="Hon Executive Leather Armchair, Black"/>
    <n v="1001.1366"/>
    <n v="3"/>
    <n v="0.27"/>
    <n v="-233.21340000000001"/>
    <n v="64.680000000000007"/>
    <s v="Medium"/>
    <m/>
    <m/>
  </r>
  <r>
    <s v="10/8/2012"/>
    <x v="21"/>
    <n v="2012"/>
    <n v="10"/>
    <n v="8"/>
    <s v="14-08-2012"/>
    <n v="2012"/>
    <n v="8"/>
    <n v="14"/>
    <s v="Standard Class"/>
    <s v="MC-7590"/>
    <s v="Matt Collister"/>
    <s v="Corporate"/>
    <x v="268"/>
    <x v="196"/>
    <x v="68"/>
    <m/>
    <s v="Africa"/>
    <x v="0"/>
    <s v="OFF-IBI-10003191"/>
    <x v="0"/>
    <s v="Binders"/>
    <s v="Ibico 3-Hole Punch, Durable"/>
    <n v="31.95"/>
    <n v="1"/>
    <n v="0"/>
    <n v="11.82"/>
    <n v="5.81"/>
    <s v="High"/>
    <m/>
    <m/>
  </r>
  <r>
    <s v="10/8/2012"/>
    <x v="21"/>
    <n v="2012"/>
    <n v="10"/>
    <n v="8"/>
    <s v="16-08-2012"/>
    <n v="2012"/>
    <n v="8"/>
    <n v="16"/>
    <s v="Standard Class"/>
    <s v="LP-17080"/>
    <s v="Liz Pelletier"/>
    <s v="Consumer"/>
    <x v="241"/>
    <x v="178"/>
    <x v="15"/>
    <m/>
    <s v="APAC"/>
    <x v="6"/>
    <s v="OFF-PA-10003020"/>
    <x v="0"/>
    <s v="Paper"/>
    <s v="Xerox Message Books, Premium"/>
    <n v="21.592199999999998"/>
    <n v="2"/>
    <n v="0.47"/>
    <n v="-13.447800000000001"/>
    <n v="0.91"/>
    <s v="Medium"/>
    <m/>
    <m/>
  </r>
  <r>
    <s v="10/9/2012"/>
    <x v="21"/>
    <n v="2012"/>
    <n v="10"/>
    <n v="9"/>
    <s v="12/9/2012"/>
    <n v="2012"/>
    <n v="12"/>
    <n v="9"/>
    <s v="Second Class"/>
    <s v="PN-18775"/>
    <s v="Parhena Norris"/>
    <s v="Home Office"/>
    <x v="269"/>
    <x v="197"/>
    <x v="21"/>
    <m/>
    <s v="APAC"/>
    <x v="9"/>
    <s v="TEC-AC-10002014"/>
    <x v="1"/>
    <s v="Accessories"/>
    <s v="Belkin Flash Drive, USB"/>
    <n v="168.6"/>
    <n v="4"/>
    <n v="0"/>
    <n v="74.16"/>
    <n v="27.71"/>
    <s v="High"/>
    <m/>
    <m/>
  </r>
  <r>
    <s v="10/9/2012"/>
    <x v="21"/>
    <n v="2012"/>
    <n v="10"/>
    <n v="9"/>
    <s v="14-09-2012"/>
    <n v="2012"/>
    <n v="9"/>
    <n v="14"/>
    <s v="Standard Class"/>
    <s v="KB-16600"/>
    <s v="Ken Brennan"/>
    <s v="Corporate"/>
    <x v="270"/>
    <x v="198"/>
    <x v="36"/>
    <m/>
    <s v="LATAM"/>
    <x v="1"/>
    <s v="TEC-PH-10003215"/>
    <x v="1"/>
    <s v="Phones"/>
    <s v="Samsung Headset, Full Size"/>
    <n v="89.388000000000005"/>
    <n v="3"/>
    <n v="0.4"/>
    <n v="14.868"/>
    <n v="6.89"/>
    <s v="High"/>
    <m/>
    <m/>
  </r>
  <r>
    <s v="10/9/2012"/>
    <x v="21"/>
    <n v="2012"/>
    <n v="10"/>
    <n v="9"/>
    <s v="17-09-2012"/>
    <n v="2012"/>
    <n v="9"/>
    <n v="17"/>
    <s v="Standard Class"/>
    <s v="SG-10890"/>
    <s v="Susan Gilcrest"/>
    <s v="Corporate"/>
    <x v="271"/>
    <x v="199"/>
    <x v="20"/>
    <m/>
    <s v="Africa"/>
    <x v="0"/>
    <s v="OFF-FIS-10002949"/>
    <x v="0"/>
    <s v="Supplies"/>
    <s v="Fiskars Ruler, High Speed"/>
    <n v="4.3289999999999997"/>
    <n v="1"/>
    <n v="0.7"/>
    <n v="-9.9809999999999999"/>
    <n v="0.24"/>
    <s v="Medium"/>
    <m/>
    <m/>
  </r>
  <r>
    <s v="10/10/2012"/>
    <x v="21"/>
    <n v="2012"/>
    <n v="10"/>
    <n v="10"/>
    <s v="16-10-2012"/>
    <n v="2012"/>
    <n v="10"/>
    <n v="16"/>
    <s v="Standard Class"/>
    <s v="RB-19435"/>
    <s v="Richard Bierner"/>
    <s v="Consumer"/>
    <x v="270"/>
    <x v="198"/>
    <x v="36"/>
    <m/>
    <s v="LATAM"/>
    <x v="1"/>
    <s v="FUR-CH-10000171"/>
    <x v="2"/>
    <s v="Chairs"/>
    <s v="SAFCO Steel Folding Chair, Adjustable"/>
    <n v="70.56"/>
    <n v="2"/>
    <n v="0.4"/>
    <n v="0"/>
    <n v="5.47"/>
    <s v="Medium"/>
    <m/>
    <m/>
  </r>
  <r>
    <s v="10/11/2012"/>
    <x v="21"/>
    <n v="2012"/>
    <n v="10"/>
    <n v="11"/>
    <s v="14-11-2012"/>
    <n v="2012"/>
    <n v="11"/>
    <n v="14"/>
    <s v="Standard Class"/>
    <s v="MO-17500"/>
    <s v="Mary O'Rourke"/>
    <s v="Consumer"/>
    <x v="272"/>
    <x v="1"/>
    <x v="1"/>
    <m/>
    <s v="EU"/>
    <x v="1"/>
    <s v="OFF-AR-10003629"/>
    <x v="0"/>
    <s v="Art"/>
    <s v="Boston Canvas, Water Color"/>
    <n v="170.46"/>
    <n v="3"/>
    <n v="0"/>
    <n v="25.56"/>
    <n v="22.56"/>
    <s v="High"/>
    <m/>
    <m/>
  </r>
  <r>
    <s v="10/11/2012"/>
    <x v="21"/>
    <n v="2012"/>
    <n v="10"/>
    <n v="11"/>
    <s v="16-11-2012"/>
    <n v="2012"/>
    <n v="11"/>
    <n v="16"/>
    <s v="Standard Class"/>
    <s v="EN-3780"/>
    <s v="Edward Nazzal"/>
    <s v="Consumer"/>
    <x v="273"/>
    <x v="200"/>
    <x v="69"/>
    <m/>
    <s v="EMEA"/>
    <x v="5"/>
    <s v="TEC-NOK-10004183"/>
    <x v="1"/>
    <s v="Phones"/>
    <s v="Nokia Office Telephone, VoIP"/>
    <n v="78.263999999999996"/>
    <n v="4"/>
    <n v="0.7"/>
    <n v="-86.135999999999996"/>
    <n v="2.78"/>
    <s v="Medium"/>
    <m/>
    <m/>
  </r>
  <r>
    <s v="10/12/2012"/>
    <x v="21"/>
    <n v="2012"/>
    <n v="10"/>
    <n v="12"/>
    <s v="16-12-2012"/>
    <n v="2012"/>
    <n v="12"/>
    <n v="16"/>
    <s v="Standard Class"/>
    <s v="KM-16225"/>
    <s v="Kalyca Meade"/>
    <s v="Corporate"/>
    <x v="274"/>
    <x v="201"/>
    <x v="12"/>
    <n v="21215"/>
    <s v="US"/>
    <x v="12"/>
    <s v="FUR-CH-10000785"/>
    <x v="2"/>
    <s v="Chairs"/>
    <s v="Global Ergonomic Managers Chair"/>
    <n v="542.94000000000005"/>
    <n v="3"/>
    <n v="0"/>
    <n v="141.1644"/>
    <n v="26.71"/>
    <s v="Medium"/>
    <m/>
    <m/>
  </r>
  <r>
    <s v="10/12/2012"/>
    <x v="21"/>
    <n v="2012"/>
    <n v="10"/>
    <n v="12"/>
    <s v="14-12-2012"/>
    <n v="2012"/>
    <n v="12"/>
    <n v="14"/>
    <s v="Standard Class"/>
    <s v="DK-12985"/>
    <s v="Darren Koutras"/>
    <s v="Consumer"/>
    <x v="275"/>
    <x v="50"/>
    <x v="28"/>
    <m/>
    <s v="EU"/>
    <x v="3"/>
    <s v="OFF-ST-10003322"/>
    <x v="0"/>
    <s v="Storage"/>
    <s v="Eldon Shelving, Wire Frame"/>
    <n v="56.988"/>
    <n v="2"/>
    <n v="0.4"/>
    <n v="-30.431999999999999"/>
    <n v="5.32"/>
    <s v="Medium"/>
    <m/>
    <m/>
  </r>
  <r>
    <s v="10/12/2012"/>
    <x v="21"/>
    <n v="2012"/>
    <n v="10"/>
    <n v="12"/>
    <s v="16-12-2012"/>
    <n v="2012"/>
    <n v="12"/>
    <n v="16"/>
    <s v="Standard Class"/>
    <s v="MM-17260"/>
    <s v="Magdelene Morse"/>
    <s v="Consumer"/>
    <x v="276"/>
    <x v="103"/>
    <x v="23"/>
    <m/>
    <s v="APAC"/>
    <x v="11"/>
    <s v="OFF-BI-10002684"/>
    <x v="0"/>
    <s v="Binders"/>
    <s v="Avery Hole Reinforcements, Clear"/>
    <n v="11.61"/>
    <n v="3"/>
    <n v="0"/>
    <n v="5.49"/>
    <n v="0.86"/>
    <s v="Medium"/>
    <m/>
    <m/>
  </r>
  <r>
    <s v="11/1/2012"/>
    <x v="22"/>
    <n v="2012"/>
    <n v="11"/>
    <n v="1"/>
    <s v="14-01-2012"/>
    <n v="2012"/>
    <n v="1"/>
    <n v="14"/>
    <s v="First Class"/>
    <s v="KH-6630"/>
    <s v="Ken Heidel"/>
    <s v="Corporate"/>
    <x v="277"/>
    <x v="202"/>
    <x v="18"/>
    <m/>
    <s v="EMEA"/>
    <x v="5"/>
    <s v="OFF-KRA-10002828"/>
    <x v="0"/>
    <s v="Envelopes"/>
    <s v="Kraft Peel and Seal, Security-Tint"/>
    <n v="18.312000000000001"/>
    <n v="2"/>
    <n v="0.6"/>
    <n v="-20.148"/>
    <n v="2.5299999999999998"/>
    <s v="Medium"/>
    <m/>
    <m/>
  </r>
  <r>
    <s v="11/4/2012"/>
    <x v="22"/>
    <n v="2012"/>
    <n v="11"/>
    <n v="4"/>
    <s v="17-04-2012"/>
    <n v="2012"/>
    <n v="4"/>
    <n v="17"/>
    <s v="Standard Class"/>
    <s v="RD-19900"/>
    <s v="Ruben Dartt"/>
    <s v="Consumer"/>
    <x v="278"/>
    <x v="126"/>
    <x v="49"/>
    <s v="LATAM"/>
    <s v="South"/>
    <x v="19"/>
    <s v="Office Supplies"/>
    <x v="9"/>
    <s v="Elite Shears, Easy Grip"/>
    <n v="97.26"/>
    <n v="3"/>
    <n v="0"/>
    <n v="13.56"/>
    <n v="9.65"/>
    <s v="Medium"/>
    <m/>
    <m/>
    <m/>
  </r>
  <r>
    <s v="11/5/2012"/>
    <x v="22"/>
    <n v="2012"/>
    <n v="11"/>
    <n v="5"/>
    <s v="16-05-2012"/>
    <n v="2012"/>
    <n v="5"/>
    <n v="16"/>
    <s v="Standard Class"/>
    <s v="GP-4740"/>
    <s v="Guy Phonely"/>
    <s v="Corporate"/>
    <x v="279"/>
    <x v="203"/>
    <x v="43"/>
    <m/>
    <s v="EMEA"/>
    <x v="5"/>
    <s v="OFF-SAN-10001345"/>
    <x v="0"/>
    <s v="Art"/>
    <s v="Sanford Canvas, Water Color"/>
    <n v="214.8"/>
    <n v="4"/>
    <n v="0"/>
    <n v="0"/>
    <n v="20.03"/>
    <s v="Medium"/>
    <m/>
    <m/>
  </r>
  <r>
    <s v="11/5/2012"/>
    <x v="22"/>
    <n v="2012"/>
    <n v="11"/>
    <n v="5"/>
    <s v="15-05-2012"/>
    <n v="2012"/>
    <n v="5"/>
    <n v="15"/>
    <s v="Standard Class"/>
    <s v="RW-19630"/>
    <s v="Rob Williams"/>
    <s v="Corporate"/>
    <x v="280"/>
    <x v="204"/>
    <x v="23"/>
    <m/>
    <s v="APAC"/>
    <x v="11"/>
    <s v="OFF-PA-10000344"/>
    <x v="0"/>
    <s v="Paper"/>
    <s v="SanDisk Memo Slips, 8.5 x 11"/>
    <n v="105.6"/>
    <n v="5"/>
    <n v="0"/>
    <n v="52.8"/>
    <n v="3.37"/>
    <s v="Medium"/>
    <m/>
    <m/>
  </r>
  <r>
    <s v="11/6/2012"/>
    <x v="22"/>
    <n v="2012"/>
    <n v="11"/>
    <n v="6"/>
    <s v="15-06-2012"/>
    <n v="2012"/>
    <n v="6"/>
    <n v="15"/>
    <s v="Standard Class"/>
    <s v="BB-11545"/>
    <s v="Brenda Bowman"/>
    <s v="Corporate"/>
    <x v="281"/>
    <x v="205"/>
    <x v="70"/>
    <m/>
    <s v="EU"/>
    <x v="1"/>
    <s v="OFF-ST-10001554"/>
    <x v="0"/>
    <s v="Storage"/>
    <s v="Tenex File Cart, Industrial"/>
    <n v="402.39"/>
    <n v="3"/>
    <n v="0"/>
    <n v="76.41"/>
    <n v="41.53"/>
    <s v="Medium"/>
    <m/>
    <m/>
  </r>
  <r>
    <s v="11/6/2012"/>
    <x v="22"/>
    <n v="2012"/>
    <n v="11"/>
    <n v="6"/>
    <s v="12/6/2012"/>
    <n v="2012"/>
    <n v="12"/>
    <n v="6"/>
    <s v="First Class"/>
    <s v="BM-1650"/>
    <s v="Brian Moss"/>
    <s v="Corporate"/>
    <x v="282"/>
    <x v="206"/>
    <x v="42"/>
    <m/>
    <s v="EMEA"/>
    <x v="5"/>
    <s v="OFF-STI-10001955"/>
    <x v="0"/>
    <s v="Supplies"/>
    <s v="Stiletto Box Cutter, Easy Grip"/>
    <n v="37.590000000000003"/>
    <n v="1"/>
    <n v="0"/>
    <n v="2.25"/>
    <n v="9.14"/>
    <s v="Critical"/>
    <m/>
    <m/>
  </r>
  <r>
    <s v="11/6/2012"/>
    <x v="22"/>
    <n v="2012"/>
    <n v="11"/>
    <n v="6"/>
    <s v="16-06-2012"/>
    <n v="2012"/>
    <n v="6"/>
    <n v="16"/>
    <s v="Standard Class"/>
    <s v="BD-11605"/>
    <s v="Brian Dahlen"/>
    <s v="Consumer"/>
    <x v="283"/>
    <x v="207"/>
    <x v="12"/>
    <n v="71203"/>
    <s v="US"/>
    <x v="3"/>
    <s v="OFF-AR-10003582"/>
    <x v="0"/>
    <s v="Art"/>
    <s v="Boston Electric Pencil Sharpener, Model 1818, Charcoal Black"/>
    <n v="56.3"/>
    <n v="2"/>
    <n v="0"/>
    <n v="15.763999999999999"/>
    <n v="3.02"/>
    <s v="Medium"/>
    <m/>
    <m/>
  </r>
  <r>
    <s v="11/6/2012"/>
    <x v="22"/>
    <n v="2012"/>
    <n v="11"/>
    <n v="6"/>
    <s v="14-06-2012"/>
    <n v="2012"/>
    <n v="6"/>
    <n v="14"/>
    <s v="Second Class"/>
    <s v="LP-17095"/>
    <s v="Liz Preis"/>
    <s v="Consumer"/>
    <x v="8"/>
    <x v="8"/>
    <x v="8"/>
    <m/>
    <s v="APAC"/>
    <x v="6"/>
    <s v="OFF-LA-10004430"/>
    <x v="0"/>
    <s v="Labels"/>
    <s v="Avery Shipping Labels, Laser Printer Compatible"/>
    <n v="6.5175000000000001"/>
    <n v="1"/>
    <n v="0.45"/>
    <n v="0.2175"/>
    <n v="0.42"/>
    <s v="Medium"/>
    <m/>
    <m/>
  </r>
  <r>
    <s v="11/7/2012"/>
    <x v="22"/>
    <n v="2012"/>
    <n v="11"/>
    <n v="7"/>
    <s v="13-07-2012"/>
    <n v="2012"/>
    <n v="7"/>
    <n v="13"/>
    <s v="First Class"/>
    <s v="JH-15430"/>
    <s v="Jennifer Halladay"/>
    <s v="Consumer"/>
    <x v="284"/>
    <x v="67"/>
    <x v="24"/>
    <m/>
    <s v="APAC"/>
    <x v="4"/>
    <s v="OFF-AP-10001891"/>
    <x v="0"/>
    <s v="Appliances"/>
    <s v="Cuisinart Coffee Grinder, Black"/>
    <n v="76.08"/>
    <n v="2"/>
    <n v="0"/>
    <n v="12.12"/>
    <n v="15.81"/>
    <s v="Critical"/>
    <m/>
    <m/>
  </r>
  <r>
    <s v="11/7/2012"/>
    <x v="22"/>
    <n v="2012"/>
    <n v="11"/>
    <n v="7"/>
    <s v="13-07-2012"/>
    <n v="2012"/>
    <n v="7"/>
    <n v="13"/>
    <s v="First Class"/>
    <s v="CK-12595"/>
    <s v="Clytie Kelty"/>
    <s v="Consumer"/>
    <x v="178"/>
    <x v="110"/>
    <x v="12"/>
    <n v="19134"/>
    <s v="US"/>
    <x v="12"/>
    <s v="OFF-AR-10003732"/>
    <x v="0"/>
    <s v="Art"/>
    <s v="Newell 333"/>
    <n v="11.12"/>
    <n v="5"/>
    <n v="0.2"/>
    <n v="0.83399999999999996"/>
    <n v="7.0000000000000007E-2"/>
    <s v="High"/>
    <m/>
    <m/>
  </r>
  <r>
    <s v="11/9/2012"/>
    <x v="22"/>
    <n v="2012"/>
    <n v="11"/>
    <n v="9"/>
    <s v="16-09-2012"/>
    <n v="2012"/>
    <n v="9"/>
    <n v="16"/>
    <s v="Standard Class"/>
    <s v="CS-12130"/>
    <s v="Chad Sievert"/>
    <s v="Consumer"/>
    <x v="158"/>
    <x v="208"/>
    <x v="32"/>
    <m/>
    <s v="LATAM"/>
    <x v="2"/>
    <s v="TEC-PH-10004237"/>
    <x v="1"/>
    <s v="Phones"/>
    <s v="Nokia Office Telephone, with Caller ID"/>
    <n v="260.52"/>
    <n v="6"/>
    <n v="0"/>
    <n v="96.36"/>
    <n v="30.23"/>
    <s v="High"/>
    <m/>
    <m/>
  </r>
  <r>
    <s v="11/9/2012"/>
    <x v="22"/>
    <n v="2012"/>
    <n v="11"/>
    <n v="9"/>
    <s v="18-09-2012"/>
    <n v="2012"/>
    <n v="9"/>
    <n v="18"/>
    <s v="Standard Class"/>
    <s v="SN-20560"/>
    <s v="Skye Norling"/>
    <s v="Home Office"/>
    <x v="285"/>
    <x v="209"/>
    <x v="12"/>
    <n v="7501"/>
    <s v="US"/>
    <x v="12"/>
    <s v="OFF-AP-10003860"/>
    <x v="0"/>
    <s v="Appliances"/>
    <s v="Fellowes Advanced 8 Outlet Surge Suppressor with Phone/Fax Protection"/>
    <n v="111.04"/>
    <n v="4"/>
    <n v="0"/>
    <n v="29.980799999999999"/>
    <n v="9.48"/>
    <s v="Medium"/>
    <m/>
    <m/>
  </r>
  <r>
    <s v="11/9/2012"/>
    <x v="22"/>
    <n v="2012"/>
    <n v="11"/>
    <n v="9"/>
    <s v="17-09-2012"/>
    <n v="2012"/>
    <n v="9"/>
    <n v="17"/>
    <s v="Standard Class"/>
    <s v="AP-10720"/>
    <s v="Anne Pryor"/>
    <s v="Home Office"/>
    <x v="99"/>
    <x v="85"/>
    <x v="41"/>
    <m/>
    <s v="LATAM"/>
    <x v="8"/>
    <s v="TEC-PH-10001095"/>
    <x v="1"/>
    <s v="Phones"/>
    <s v="Nokia Headset, with Caller ID"/>
    <n v="38.991999999999997"/>
    <n v="1"/>
    <n v="0.2"/>
    <n v="-5.3680000000000003"/>
    <n v="2.57"/>
    <s v="Medium"/>
    <m/>
    <m/>
  </r>
  <r>
    <s v="11/10/2012"/>
    <x v="22"/>
    <n v="2012"/>
    <n v="11"/>
    <n v="10"/>
    <s v="17-10-2012"/>
    <n v="2012"/>
    <n v="10"/>
    <n v="17"/>
    <s v="Standard Class"/>
    <s v="KD-6270"/>
    <s v="Karen Daniels"/>
    <s v="Consumer"/>
    <x v="286"/>
    <x v="210"/>
    <x v="18"/>
    <m/>
    <s v="EMEA"/>
    <x v="5"/>
    <s v="OFF-HAM-10000312"/>
    <x v="0"/>
    <s v="Appliances"/>
    <s v="Hamilton Beach Refrigerator, Red"/>
    <n v="800.20799999999997"/>
    <n v="4"/>
    <n v="0.6"/>
    <n v="-1020.312"/>
    <n v="65.790000000000006"/>
    <s v="Medium"/>
    <m/>
    <m/>
  </r>
  <r>
    <s v="11/10/2012"/>
    <x v="22"/>
    <n v="2012"/>
    <n v="11"/>
    <n v="10"/>
    <s v="13-10-2012"/>
    <n v="2012"/>
    <n v="10"/>
    <n v="13"/>
    <s v="Second Class"/>
    <s v="SH-20395"/>
    <s v="Shahid Hopkins"/>
    <s v="Consumer"/>
    <x v="287"/>
    <x v="41"/>
    <x v="12"/>
    <n v="14609"/>
    <s v="US"/>
    <x v="12"/>
    <s v="TEC-AC-10002550"/>
    <x v="1"/>
    <s v="Accessories"/>
    <s v="Memorex 25GB 6X Branded Blu-Ray Recordable Disc, 30/Pack"/>
    <n v="31.95"/>
    <n v="1"/>
    <n v="0"/>
    <n v="2.2364999999999999"/>
    <n v="3.44"/>
    <s v="Medium"/>
    <m/>
    <m/>
  </r>
  <r>
    <s v="11/12/2012"/>
    <x v="22"/>
    <n v="2012"/>
    <n v="11"/>
    <n v="12"/>
    <s v="13-12-2012"/>
    <n v="2012"/>
    <n v="12"/>
    <n v="13"/>
    <s v="Second Class"/>
    <s v="DF-13135"/>
    <s v="David Flashing"/>
    <s v="Consumer"/>
    <x v="288"/>
    <x v="211"/>
    <x v="37"/>
    <m/>
    <s v="LATAM"/>
    <x v="3"/>
    <s v="FUR-CH-10004054"/>
    <x v="2"/>
    <s v="Chairs"/>
    <s v="Hon Rocking Chair, Set of Two"/>
    <n v="212.59200000000001"/>
    <n v="4"/>
    <n v="0.4"/>
    <n v="-77.968000000000004"/>
    <n v="37.22"/>
    <s v="High"/>
    <m/>
    <m/>
  </r>
  <r>
    <s v="11/12/2012"/>
    <x v="22"/>
    <n v="2012"/>
    <n v="11"/>
    <n v="12"/>
    <s v="18-12-2012"/>
    <n v="2012"/>
    <n v="12"/>
    <n v="18"/>
    <s v="Standard Class"/>
    <s v="DH-3075"/>
    <s v="Dave Hallsten"/>
    <s v="Corporate"/>
    <x v="289"/>
    <x v="82"/>
    <x v="39"/>
    <m/>
    <s v="EMEA"/>
    <x v="5"/>
    <s v="FUR-ADV-10000183"/>
    <x v="2"/>
    <s v="Furnishings"/>
    <s v="Advantus Photo Frame, Black"/>
    <n v="105.96"/>
    <n v="2"/>
    <n v="0"/>
    <n v="1.02"/>
    <n v="7.83"/>
    <s v="Medium"/>
    <m/>
    <m/>
  </r>
  <r>
    <s v="11/12/2012"/>
    <x v="22"/>
    <n v="2012"/>
    <n v="11"/>
    <n v="12"/>
    <s v="17-12-2012"/>
    <n v="2012"/>
    <n v="12"/>
    <n v="17"/>
    <s v="Standard Class"/>
    <s v="PO-18865"/>
    <s v="Patrick O'Donnell"/>
    <s v="Consumer"/>
    <x v="99"/>
    <x v="85"/>
    <x v="41"/>
    <m/>
    <s v="LATAM"/>
    <x v="8"/>
    <s v="OFF-AR-10002380"/>
    <x v="0"/>
    <s v="Art"/>
    <s v="Boston Highlighters, Blue"/>
    <n v="30.192"/>
    <n v="3"/>
    <n v="0.2"/>
    <n v="-2.2679999999999998"/>
    <n v="2.0699999999999998"/>
    <s v="Medium"/>
    <m/>
    <m/>
  </r>
  <r>
    <s v="12/1/2012"/>
    <x v="23"/>
    <n v="2012"/>
    <n v="12"/>
    <n v="1"/>
    <s v="19-01-2012"/>
    <n v="2012"/>
    <n v="1"/>
    <n v="19"/>
    <s v="Standard Class"/>
    <s v="AG-10270"/>
    <s v="Alejandro Grove"/>
    <s v="Consumer"/>
    <x v="290"/>
    <x v="38"/>
    <x v="21"/>
    <m/>
    <s v="APAC"/>
    <x v="9"/>
    <s v="FUR-CH-10001313"/>
    <x v="2"/>
    <s v="Chairs"/>
    <s v="SAFCO Steel Folding Chair, Black"/>
    <n v="166.56"/>
    <n v="2"/>
    <n v="0"/>
    <n v="76.56"/>
    <n v="16.170000000000002"/>
    <s v="Medium"/>
    <m/>
    <m/>
  </r>
  <r>
    <s v="12/1/2012"/>
    <x v="23"/>
    <n v="2012"/>
    <n v="12"/>
    <n v="1"/>
    <s v="17-01-2012"/>
    <n v="2012"/>
    <n v="1"/>
    <n v="17"/>
    <s v="Standard Class"/>
    <s v="BF-11020"/>
    <s v="Barry Franz鰏isch"/>
    <s v="Corporate"/>
    <x v="93"/>
    <x v="80"/>
    <x v="28"/>
    <m/>
    <s v="EU"/>
    <x v="3"/>
    <s v="OFF-SU-10001703"/>
    <x v="0"/>
    <s v="Supplies"/>
    <s v="Fiskars Box Cutter, High Speed"/>
    <n v="35.520000000000003"/>
    <n v="1"/>
    <n v="0"/>
    <n v="12.42"/>
    <n v="2.97"/>
    <s v="Medium"/>
    <m/>
    <m/>
  </r>
  <r>
    <s v="12/3/2012"/>
    <x v="23"/>
    <n v="2012"/>
    <n v="12"/>
    <n v="3"/>
    <s v="16-03-2012"/>
    <n v="2012"/>
    <n v="3"/>
    <n v="16"/>
    <s v="Second Class"/>
    <s v="MV-18190"/>
    <s v="Mike Vittorini"/>
    <s v="Consumer"/>
    <x v="291"/>
    <x v="212"/>
    <x v="27"/>
    <m/>
    <s v="LATAM"/>
    <x v="3"/>
    <s v="FUR-BO-10003768"/>
    <x v="2"/>
    <s v="Bookcases"/>
    <s v="Sauder 3-Shelf Cabinet, Traditional"/>
    <n v="400.03199999999998"/>
    <n v="9"/>
    <n v="0.6"/>
    <n v="-280.18799999999999"/>
    <n v="13.77"/>
    <s v="Medium"/>
    <m/>
    <m/>
  </r>
  <r>
    <s v="12/4/2012"/>
    <x v="23"/>
    <n v="2012"/>
    <n v="12"/>
    <n v="4"/>
    <s v="17-04-2012"/>
    <n v="2012"/>
    <n v="4"/>
    <n v="17"/>
    <s v="Standard Class"/>
    <s v="NP-18670"/>
    <s v="Nora Paige"/>
    <s v="Consumer"/>
    <x v="94"/>
    <x v="81"/>
    <x v="1"/>
    <m/>
    <s v="EU"/>
    <x v="1"/>
    <s v="TEC-CO-10001952"/>
    <x v="1"/>
    <s v="Copiers"/>
    <s v="Hewlett Personal Copier, Digital"/>
    <n v="647.59500000000003"/>
    <n v="5"/>
    <n v="0.1"/>
    <n v="57.494999999999997"/>
    <n v="15.11"/>
    <s v="Medium"/>
    <m/>
    <m/>
  </r>
  <r>
    <s v="12/5/2012"/>
    <x v="23"/>
    <n v="2012"/>
    <n v="12"/>
    <n v="5"/>
    <s v="16-05-2012"/>
    <n v="2012"/>
    <n v="5"/>
    <n v="16"/>
    <s v="Standard Class"/>
    <s v="BW-11200"/>
    <s v="Ben Wallace"/>
    <s v="Consumer"/>
    <x v="292"/>
    <x v="213"/>
    <x v="5"/>
    <m/>
    <s v="APAC"/>
    <x v="4"/>
    <s v="OFF-ST-10002538"/>
    <x v="0"/>
    <s v="Storage"/>
    <s v="Fellowes Shelving, Blue"/>
    <n v="57.84"/>
    <n v="1"/>
    <n v="0"/>
    <n v="16.170000000000002"/>
    <n v="10.68"/>
    <s v="High"/>
    <m/>
    <m/>
  </r>
  <r>
    <s v="12/6/2012"/>
    <x v="23"/>
    <n v="2012"/>
    <n v="12"/>
    <n v="6"/>
    <s v="16-06-2012"/>
    <n v="2012"/>
    <n v="6"/>
    <n v="16"/>
    <s v="Standard Class"/>
    <s v="AB-10105"/>
    <s v="Adrian Barton"/>
    <s v="Consumer"/>
    <x v="293"/>
    <x v="214"/>
    <x v="1"/>
    <m/>
    <s v="EU"/>
    <x v="1"/>
    <s v="TEC-CO-10002686"/>
    <x v="1"/>
    <s v="Copiers"/>
    <s v="Hewlett Fax Machine, Laser"/>
    <n v="319.92"/>
    <n v="1"/>
    <n v="0"/>
    <n v="15.99"/>
    <n v="52.21"/>
    <s v="High"/>
    <m/>
    <m/>
  </r>
  <r>
    <s v="12/6/2012"/>
    <x v="23"/>
    <n v="2012"/>
    <n v="12"/>
    <n v="6"/>
    <s v="16-06-2012"/>
    <n v="2012"/>
    <n v="6"/>
    <n v="16"/>
    <s v="Standard Class"/>
    <s v="BS-11365"/>
    <s v="Bill Shonely"/>
    <s v="Corporate"/>
    <x v="294"/>
    <x v="77"/>
    <x v="38"/>
    <m/>
    <s v="LATAM"/>
    <x v="1"/>
    <s v="OFF-FA-10002085"/>
    <x v="0"/>
    <s v="Fasteners"/>
    <s v="Stockwell Clamps, Assorted Sizes"/>
    <n v="97.74"/>
    <n v="9"/>
    <n v="0"/>
    <n v="18.54"/>
    <n v="6.45"/>
    <s v="High"/>
    <m/>
    <m/>
  </r>
  <r>
    <s v="12/7/2012"/>
    <x v="23"/>
    <n v="2012"/>
    <n v="12"/>
    <n v="7"/>
    <s v="17-07-2012"/>
    <n v="2012"/>
    <n v="7"/>
    <n v="17"/>
    <s v="Second Class"/>
    <s v="RL-19615"/>
    <s v="Rob Lucas"/>
    <s v="Consumer"/>
    <x v="112"/>
    <x v="39"/>
    <x v="12"/>
    <n v="60610"/>
    <s v="US"/>
    <x v="1"/>
    <s v="TEC-PH-10000526"/>
    <x v="1"/>
    <s v="Phones"/>
    <s v="Vtech CS6719"/>
    <n v="537.54399999999998"/>
    <n v="7"/>
    <n v="0.2"/>
    <n v="53.754399999999997"/>
    <n v="124.92"/>
    <s v="High"/>
    <m/>
    <m/>
  </r>
  <r>
    <s v="12/7/2012"/>
    <x v="23"/>
    <n v="2012"/>
    <n v="12"/>
    <n v="7"/>
    <s v="16-07-2012"/>
    <n v="2012"/>
    <n v="7"/>
    <n v="16"/>
    <s v="Standard Class"/>
    <s v="GZ-14470"/>
    <s v="Gary Zandusky"/>
    <s v="Consumer"/>
    <x v="295"/>
    <x v="5"/>
    <x v="5"/>
    <m/>
    <s v="APAC"/>
    <x v="4"/>
    <s v="OFF-AR-10002105"/>
    <x v="0"/>
    <s v="Art"/>
    <s v="Boston Highlighters, Fluorescent"/>
    <n v="36.234000000000002"/>
    <n v="2"/>
    <n v="0.1"/>
    <n v="0.35399999999999998"/>
    <n v="1.46"/>
    <s v="Medium"/>
    <m/>
    <m/>
  </r>
  <r>
    <s v="12/9/2012"/>
    <x v="23"/>
    <n v="2012"/>
    <n v="12"/>
    <n v="9"/>
    <s v="19-09-2012"/>
    <n v="2012"/>
    <n v="9"/>
    <n v="19"/>
    <s v="Standard Class"/>
    <s v="JL-15850"/>
    <s v="John Lucas"/>
    <s v="Consumer"/>
    <x v="169"/>
    <x v="136"/>
    <x v="11"/>
    <m/>
    <s v="APAC"/>
    <x v="9"/>
    <s v="FUR-CH-10002344"/>
    <x v="2"/>
    <s v="Chairs"/>
    <s v="Novimex Rocking Chair, Adjustable"/>
    <n v="428.54399999999998"/>
    <n v="4"/>
    <n v="0.2"/>
    <n v="112.464"/>
    <n v="27.77"/>
    <s v="Medium"/>
    <m/>
    <m/>
  </r>
  <r>
    <s v="12/9/2012"/>
    <x v="23"/>
    <n v="2012"/>
    <n v="12"/>
    <n v="9"/>
    <s v="16-09-2012"/>
    <n v="2012"/>
    <n v="9"/>
    <n v="16"/>
    <s v="Standard Class"/>
    <s v="DL-13330"/>
    <s v="Denise Leinenbach"/>
    <s v="Consumer"/>
    <x v="296"/>
    <x v="1"/>
    <x v="1"/>
    <m/>
    <s v="EU"/>
    <x v="1"/>
    <s v="FUR-CH-10000690"/>
    <x v="2"/>
    <s v="Chairs"/>
    <s v="Novimex Bag Chairs, Black"/>
    <n v="78.353999999999999"/>
    <n v="2"/>
    <n v="0.1"/>
    <n v="29.574000000000002"/>
    <n v="5.45"/>
    <s v="Medium"/>
    <m/>
    <m/>
  </r>
  <r>
    <s v="12/10/2012"/>
    <x v="23"/>
    <n v="2012"/>
    <n v="12"/>
    <n v="10"/>
    <s v="16-10-2012"/>
    <n v="2012"/>
    <n v="10"/>
    <n v="16"/>
    <s v="Second Class"/>
    <s v="MG-8145"/>
    <s v="Mike Gockenbach"/>
    <s v="Consumer"/>
    <x v="216"/>
    <x v="163"/>
    <x v="22"/>
    <m/>
    <s v="Africa"/>
    <x v="0"/>
    <s v="FUR-DAN-10003065"/>
    <x v="2"/>
    <s v="Bookcases"/>
    <s v="Dania Library with Doors, Traditional"/>
    <n v="362.4"/>
    <n v="1"/>
    <n v="0"/>
    <n v="39.840000000000003"/>
    <n v="54.82"/>
    <s v="Medium"/>
    <m/>
    <m/>
  </r>
  <r>
    <s v="12/10/2012"/>
    <x v="23"/>
    <n v="2012"/>
    <n v="12"/>
    <n v="10"/>
    <s v="17-10-2012"/>
    <n v="2012"/>
    <n v="10"/>
    <n v="17"/>
    <s v="Standard Class"/>
    <s v="LC-16960"/>
    <s v="Lindsay Castell"/>
    <s v="Home Office"/>
    <x v="74"/>
    <x v="66"/>
    <x v="36"/>
    <m/>
    <s v="LATAM"/>
    <x v="1"/>
    <s v="OFF-AR-10003096"/>
    <x v="0"/>
    <s v="Art"/>
    <s v="Binney &amp; Smith Sketch Pad, Blue"/>
    <n v="55.584000000000003"/>
    <n v="3"/>
    <n v="0.4"/>
    <n v="-12.096"/>
    <n v="3.01"/>
    <s v="Medium"/>
    <m/>
    <m/>
  </r>
  <r>
    <s v="12/11/2012"/>
    <x v="23"/>
    <n v="2012"/>
    <n v="12"/>
    <n v="11"/>
    <s v="16-11-2012"/>
    <n v="2012"/>
    <n v="11"/>
    <n v="16"/>
    <s v="Standard Class"/>
    <s v="CS-2400"/>
    <s v="Christopher Schild"/>
    <s v="Home Office"/>
    <x v="297"/>
    <x v="215"/>
    <x v="71"/>
    <m/>
    <s v="EMEA"/>
    <x v="5"/>
    <s v="FUR-BUS-10002138"/>
    <x v="2"/>
    <s v="Bookcases"/>
    <s v="Bush Stackable Bookrack, Pine"/>
    <n v="504.12"/>
    <n v="4"/>
    <n v="0"/>
    <n v="105.84"/>
    <n v="51.18"/>
    <s v="Medium"/>
    <m/>
    <m/>
  </r>
  <r>
    <s v="12/11/2012"/>
    <x v="23"/>
    <n v="2012"/>
    <n v="12"/>
    <n v="11"/>
    <s v="16-11-2012"/>
    <n v="2012"/>
    <n v="11"/>
    <n v="16"/>
    <s v="Standard Class"/>
    <s v="LE-16810"/>
    <s v="Laurel Elliston"/>
    <s v="Consumer"/>
    <x v="298"/>
    <x v="71"/>
    <x v="34"/>
    <m/>
    <s v="EU"/>
    <x v="3"/>
    <s v="OFF-AR-10001216"/>
    <x v="0"/>
    <s v="Art"/>
    <s v="BIC Pencil Sharpener, Easy-Erase"/>
    <n v="87.84"/>
    <n v="3"/>
    <n v="0"/>
    <n v="4.32"/>
    <n v="6.36"/>
    <s v="Medium"/>
    <m/>
    <m/>
  </r>
  <r>
    <s v="12/11/2012"/>
    <x v="23"/>
    <n v="2012"/>
    <n v="12"/>
    <n v="11"/>
    <s v="18-11-2012"/>
    <n v="2012"/>
    <n v="11"/>
    <n v="18"/>
    <s v="Standard Class"/>
    <s v="EB-14110"/>
    <s v="Eugene Barchas"/>
    <s v="Consumer"/>
    <x v="43"/>
    <x v="41"/>
    <x v="12"/>
    <n v="10035"/>
    <s v="US"/>
    <x v="12"/>
    <s v="OFF-EN-10001539"/>
    <x v="0"/>
    <s v="Envelopes"/>
    <s v="Staples"/>
    <n v="15.56"/>
    <n v="2"/>
    <n v="0"/>
    <n v="7.3132000000000001"/>
    <n v="1.1299999999999999"/>
    <s v="Medium"/>
    <m/>
    <m/>
  </r>
  <r>
    <s v="12/12/2012"/>
    <x v="23"/>
    <n v="2012"/>
    <n v="12"/>
    <n v="12"/>
    <s v="14-12-2012"/>
    <n v="2012"/>
    <n v="12"/>
    <n v="14"/>
    <s v="First Class"/>
    <s v="TR-21325"/>
    <s v="Toby Ritter"/>
    <s v="Consumer"/>
    <x v="299"/>
    <x v="1"/>
    <x v="1"/>
    <m/>
    <s v="EU"/>
    <x v="1"/>
    <s v="FUR-BO-10004834"/>
    <x v="2"/>
    <s v="Bookcases"/>
    <s v="Safco 3-Shelf Cabinet, Mobile"/>
    <n v="154.22399999999999"/>
    <n v="1"/>
    <n v="0.1"/>
    <n v="5.1239999999999997"/>
    <n v="23.45"/>
    <s v="Medium"/>
    <m/>
    <m/>
  </r>
  <r>
    <s v="12/12/2012"/>
    <x v="23"/>
    <n v="2012"/>
    <n v="12"/>
    <n v="12"/>
    <s v="16-12-2012"/>
    <n v="2012"/>
    <n v="12"/>
    <n v="16"/>
    <s v="Second Class"/>
    <s v="XP-21865"/>
    <s v="Xylona Preis"/>
    <s v="Consumer"/>
    <x v="300"/>
    <x v="14"/>
    <x v="12"/>
    <n v="95928"/>
    <s v="US"/>
    <x v="10"/>
    <s v="OFF-EN-10003072"/>
    <x v="0"/>
    <s v="Envelopes"/>
    <s v="Peel &amp; Seel Envelopes"/>
    <n v="15.52"/>
    <n v="4"/>
    <n v="0"/>
    <n v="7.4496000000000002"/>
    <n v="2.59"/>
    <s v="Medium"/>
    <m/>
    <m/>
  </r>
  <r>
    <s v="1/1/2013"/>
    <x v="24"/>
    <n v="2013"/>
    <n v="1"/>
    <n v="1"/>
    <s v="4/1/2013"/>
    <n v="2013"/>
    <n v="4"/>
    <n v="1"/>
    <s v="First Class"/>
    <s v="MY-18295"/>
    <s v="Muhammed Yedwab"/>
    <s v="Corporate"/>
    <x v="301"/>
    <x v="91"/>
    <x v="5"/>
    <m/>
    <s v="APAC"/>
    <x v="4"/>
    <s v="OFF-ST-10003141"/>
    <x v="0"/>
    <s v="Storage"/>
    <s v="Fellowes Trays, Industrial"/>
    <n v="416.66399999999999"/>
    <n v="8"/>
    <n v="0.1"/>
    <n v="41.543999999999997"/>
    <n v="16.53"/>
    <s v="Medium"/>
    <m/>
    <m/>
  </r>
  <r>
    <s v="1/2/2013"/>
    <x v="24"/>
    <n v="2013"/>
    <n v="1"/>
    <n v="2"/>
    <s v="3/2/2013"/>
    <n v="2013"/>
    <n v="3"/>
    <n v="2"/>
    <s v="First Class"/>
    <s v="PA-19060"/>
    <s v="Pete Armstrong"/>
    <s v="Home Office"/>
    <x v="185"/>
    <x v="148"/>
    <x v="41"/>
    <m/>
    <s v="LATAM"/>
    <x v="8"/>
    <s v="TEC-CO-10002113"/>
    <x v="1"/>
    <s v="Copiers"/>
    <s v="Canon Ink, Digital"/>
    <n v="156.18456"/>
    <n v="2"/>
    <n v="0.20200000000000001"/>
    <n v="21.104559999999999"/>
    <n v="17.239999999999998"/>
    <s v="High"/>
    <m/>
    <m/>
  </r>
  <r>
    <s v="1/3/2013"/>
    <x v="24"/>
    <n v="2013"/>
    <n v="1"/>
    <n v="3"/>
    <s v="5/3/2013"/>
    <n v="2013"/>
    <n v="5"/>
    <n v="3"/>
    <s v="Standard Class"/>
    <s v="CM-11830"/>
    <s v="Cari MacIntyre"/>
    <s v="Corporate"/>
    <x v="302"/>
    <x v="216"/>
    <x v="21"/>
    <m/>
    <s v="APAC"/>
    <x v="9"/>
    <s v="TEC-CO-10000791"/>
    <x v="1"/>
    <s v="Copiers"/>
    <s v="Sharp Personal Copier, Laser"/>
    <n v="360"/>
    <n v="3"/>
    <n v="0"/>
    <n v="133.19999999999999"/>
    <n v="29.14"/>
    <s v="Medium"/>
    <m/>
    <m/>
  </r>
  <r>
    <s v="1/4/2013"/>
    <x v="24"/>
    <n v="2013"/>
    <n v="1"/>
    <n v="4"/>
    <s v="6/4/2013"/>
    <n v="2013"/>
    <n v="6"/>
    <n v="4"/>
    <s v="Standard Class"/>
    <s v="DO-13435"/>
    <s v="Denny Ordway"/>
    <s v="Consumer"/>
    <x v="303"/>
    <x v="217"/>
    <x v="51"/>
    <m/>
    <s v="APAC"/>
    <x v="6"/>
    <s v="TEC-PH-10001670"/>
    <x v="1"/>
    <s v="Phones"/>
    <s v="Motorola Smart Phone, Full Size"/>
    <n v="2672.5169999999998"/>
    <n v="5"/>
    <n v="0.17"/>
    <n v="676.16700000000003"/>
    <n v="161"/>
    <s v="Medium"/>
    <m/>
    <m/>
  </r>
  <r>
    <s v="1/4/2013"/>
    <x v="24"/>
    <n v="2013"/>
    <n v="1"/>
    <n v="4"/>
    <s v="6/4/2013"/>
    <n v="2013"/>
    <n v="6"/>
    <n v="4"/>
    <s v="Standard Class"/>
    <s v="MM-8055"/>
    <s v="Michelle Moray"/>
    <s v="Consumer"/>
    <x v="304"/>
    <x v="218"/>
    <x v="20"/>
    <m/>
    <s v="Africa"/>
    <x v="0"/>
    <s v="OFF-STO-10004302"/>
    <x v="0"/>
    <s v="Fasteners"/>
    <s v="Stockwell Paper Clips, Bulk Pack"/>
    <n v="4.2030000000000003"/>
    <n v="1"/>
    <n v="0.7"/>
    <n v="-5.7569999999999997"/>
    <n v="0.44"/>
    <s v="High"/>
    <m/>
    <m/>
  </r>
  <r>
    <s v="1/5/2013"/>
    <x v="24"/>
    <n v="2013"/>
    <n v="1"/>
    <n v="5"/>
    <s v="5/5/2013"/>
    <n v="2013"/>
    <n v="5"/>
    <n v="5"/>
    <s v="Standard Class"/>
    <s v="JF-15190"/>
    <s v="Jamie Frazer"/>
    <s v="Consumer"/>
    <x v="305"/>
    <x v="219"/>
    <x v="28"/>
    <m/>
    <s v="EU"/>
    <x v="3"/>
    <s v="OFF-AR-10002454"/>
    <x v="0"/>
    <s v="Art"/>
    <s v="Binney &amp; Smith Canvas, Water Color"/>
    <n v="163.62"/>
    <n v="3"/>
    <n v="0"/>
    <n v="78.48"/>
    <n v="12.22"/>
    <s v="High"/>
    <m/>
    <m/>
  </r>
  <r>
    <s v="1/5/2013"/>
    <x v="24"/>
    <n v="2013"/>
    <n v="1"/>
    <n v="5"/>
    <s v="5/5/2013"/>
    <n v="2013"/>
    <n v="5"/>
    <n v="5"/>
    <s v="Standard Class"/>
    <s v="JM-15655"/>
    <s v="Jim Mitchum"/>
    <s v="Corporate"/>
    <x v="306"/>
    <x v="3"/>
    <x v="3"/>
    <m/>
    <s v="EU"/>
    <x v="2"/>
    <s v="OFF-BI-10000081"/>
    <x v="0"/>
    <s v="Binders"/>
    <s v="Ibico Index Tab, Clear"/>
    <n v="25.11"/>
    <n v="3"/>
    <n v="0"/>
    <n v="9.27"/>
    <n v="1.48"/>
    <s v="Medium"/>
    <m/>
    <m/>
  </r>
  <r>
    <s v="1/6/2013"/>
    <x v="24"/>
    <n v="2013"/>
    <n v="1"/>
    <n v="6"/>
    <s v="7/6/2013"/>
    <n v="2013"/>
    <n v="7"/>
    <n v="6"/>
    <s v="Standard Class"/>
    <s v="RE-19450"/>
    <s v="Richard Eichhorn"/>
    <s v="Consumer"/>
    <x v="185"/>
    <x v="148"/>
    <x v="41"/>
    <m/>
    <s v="LATAM"/>
    <x v="8"/>
    <s v="OFF-AR-10001678"/>
    <x v="0"/>
    <s v="Art"/>
    <s v="Binney &amp; Smith Sketch Pad, Easy-Erase"/>
    <n v="49.695999999999998"/>
    <n v="2"/>
    <n v="0.2"/>
    <n v="18.616"/>
    <n v="6.71"/>
    <s v="Low"/>
    <m/>
    <m/>
  </r>
  <r>
    <s v="1/6/2013"/>
    <x v="24"/>
    <n v="2013"/>
    <n v="1"/>
    <n v="6"/>
    <s v="5/6/2013"/>
    <n v="2013"/>
    <n v="5"/>
    <n v="6"/>
    <s v="Standard Class"/>
    <s v="KB-16585"/>
    <s v="Ken Black"/>
    <s v="Corporate"/>
    <x v="307"/>
    <x v="220"/>
    <x v="36"/>
    <m/>
    <s v="LATAM"/>
    <x v="1"/>
    <s v="TEC-AC-10000263"/>
    <x v="1"/>
    <s v="Accessories"/>
    <s v="Belkin Mouse, USB"/>
    <n v="32.735999999999997"/>
    <n v="2"/>
    <n v="0.4"/>
    <n v="-2.1840000000000002"/>
    <n v="0.97"/>
    <s v="Medium"/>
    <m/>
    <m/>
  </r>
  <r>
    <s v="1/7/2013"/>
    <x v="24"/>
    <n v="2013"/>
    <n v="1"/>
    <n v="7"/>
    <s v="7/7/2013"/>
    <n v="2013"/>
    <n v="7"/>
    <n v="7"/>
    <s v="Standard Class"/>
    <s v="SB-20185"/>
    <s v="Sarah Brown"/>
    <s v="Consumer"/>
    <x v="308"/>
    <x v="221"/>
    <x v="1"/>
    <m/>
    <s v="EU"/>
    <x v="1"/>
    <s v="OFF-BI-10004446"/>
    <x v="0"/>
    <s v="Binders"/>
    <s v="Acco Binding Machine, Economy"/>
    <n v="255.45"/>
    <n v="5"/>
    <n v="0"/>
    <n v="73.95"/>
    <n v="19.36"/>
    <s v="Medium"/>
    <m/>
    <m/>
  </r>
  <r>
    <s v="1/8/2013"/>
    <x v="24"/>
    <n v="2013"/>
    <n v="1"/>
    <n v="8"/>
    <s v="7/8/2013"/>
    <n v="2013"/>
    <n v="7"/>
    <n v="8"/>
    <s v="Standard Class"/>
    <s v="NG-18430"/>
    <s v="Nathan Gelder"/>
    <s v="Consumer"/>
    <x v="309"/>
    <x v="3"/>
    <x v="3"/>
    <m/>
    <s v="EU"/>
    <x v="2"/>
    <s v="TEC-MA-10000559"/>
    <x v="1"/>
    <s v="Machines"/>
    <s v="Epson Card Printer, Red"/>
    <n v="1002.6"/>
    <n v="6"/>
    <n v="0"/>
    <n v="451.08"/>
    <n v="176.19"/>
    <s v="Low"/>
    <m/>
    <m/>
  </r>
  <r>
    <s v="1/8/2013"/>
    <x v="24"/>
    <n v="2013"/>
    <n v="1"/>
    <n v="8"/>
    <s v="6/8/2013"/>
    <n v="2013"/>
    <n v="6"/>
    <n v="8"/>
    <s v="Standard Class"/>
    <s v="BO-11350"/>
    <s v="Bill Overfelt"/>
    <s v="Corporate"/>
    <x v="310"/>
    <x v="222"/>
    <x v="72"/>
    <m/>
    <s v="APAC"/>
    <x v="6"/>
    <s v="FUR-CH-10000351"/>
    <x v="2"/>
    <s v="Chairs"/>
    <s v="Novimex Chairmat, Set of Two"/>
    <n v="175.77"/>
    <n v="3"/>
    <n v="0"/>
    <n v="64.98"/>
    <n v="14.39"/>
    <s v="Medium"/>
    <m/>
    <m/>
  </r>
  <r>
    <s v="1/8/2013"/>
    <x v="24"/>
    <n v="2013"/>
    <n v="1"/>
    <n v="8"/>
    <s v="5/8/2013"/>
    <n v="2013"/>
    <n v="5"/>
    <n v="8"/>
    <s v="Standard Class"/>
    <s v="DW-13480"/>
    <s v="Dianna Wilson"/>
    <s v="Home Office"/>
    <x v="311"/>
    <x v="103"/>
    <x v="23"/>
    <m/>
    <s v="APAC"/>
    <x v="11"/>
    <s v="OFF-AR-10000054"/>
    <x v="0"/>
    <s v="Art"/>
    <s v="Sanford Pencil Sharpener, Water Color"/>
    <n v="52.2"/>
    <n v="2"/>
    <n v="0"/>
    <n v="18.78"/>
    <n v="3.24"/>
    <s v="Medium"/>
    <m/>
    <m/>
  </r>
  <r>
    <s v="1/10/2013"/>
    <x v="24"/>
    <n v="2013"/>
    <n v="1"/>
    <n v="10"/>
    <s v="4/10/2013"/>
    <n v="2013"/>
    <n v="4"/>
    <n v="10"/>
    <s v="First Class"/>
    <s v="RK-19300"/>
    <s v="Ralph Kennedy"/>
    <s v="Consumer"/>
    <x v="280"/>
    <x v="204"/>
    <x v="23"/>
    <m/>
    <s v="APAC"/>
    <x v="11"/>
    <s v="OFF-ST-10003141"/>
    <x v="0"/>
    <s v="Storage"/>
    <s v="Fellowes Trays, Industrial"/>
    <n v="173.61"/>
    <n v="3"/>
    <n v="0"/>
    <n v="32.94"/>
    <n v="39.67"/>
    <s v="High"/>
    <m/>
    <m/>
  </r>
  <r>
    <s v="1/10/2013"/>
    <x v="24"/>
    <n v="2013"/>
    <n v="1"/>
    <n v="10"/>
    <s v="3/10/2013"/>
    <n v="2013"/>
    <n v="3"/>
    <n v="10"/>
    <s v="Second Class"/>
    <s v="CS-11860"/>
    <s v="Cari Schnelling"/>
    <s v="Consumer"/>
    <x v="312"/>
    <x v="223"/>
    <x v="62"/>
    <m/>
    <s v="LATAM"/>
    <x v="3"/>
    <s v="OFF-EN-10003850"/>
    <x v="0"/>
    <s v="Envelopes"/>
    <s v="GlobeWeis Clasp Envelope, Security-Tint"/>
    <n v="14.76"/>
    <n v="3"/>
    <n v="0.4"/>
    <n v="2.16"/>
    <n v="2.79"/>
    <s v="Critical"/>
    <m/>
    <m/>
  </r>
  <r>
    <s v="1/11/2013"/>
    <x v="24"/>
    <n v="2013"/>
    <n v="1"/>
    <n v="11"/>
    <s v="5/11/2013"/>
    <n v="2013"/>
    <n v="5"/>
    <n v="11"/>
    <s v="Standard Class"/>
    <s v="JE-15715"/>
    <s v="Joe Elijah"/>
    <s v="Consumer"/>
    <x v="313"/>
    <x v="5"/>
    <x v="5"/>
    <m/>
    <s v="APAC"/>
    <x v="4"/>
    <s v="TEC-AC-10001616"/>
    <x v="1"/>
    <s v="Accessories"/>
    <s v="SanDisk Numeric Keypad, Erganomic"/>
    <n v="665.14499999999998"/>
    <n v="13"/>
    <n v="0.1"/>
    <n v="-0.19500000000000001"/>
    <n v="38.93"/>
    <s v="Medium"/>
    <m/>
    <m/>
  </r>
  <r>
    <s v="1/11/2013"/>
    <x v="24"/>
    <n v="2013"/>
    <n v="1"/>
    <n v="11"/>
    <s v="8/11/2013"/>
    <n v="2013"/>
    <n v="8"/>
    <n v="11"/>
    <s v="Standard Class"/>
    <s v="AB-10600"/>
    <s v="Ann Blume"/>
    <s v="Corporate"/>
    <x v="314"/>
    <x v="1"/>
    <x v="1"/>
    <m/>
    <s v="EU"/>
    <x v="1"/>
    <s v="OFF-ST-10002151"/>
    <x v="0"/>
    <s v="Storage"/>
    <s v="Eldon Box, Blue"/>
    <n v="46.17"/>
    <n v="5"/>
    <n v="0.1"/>
    <n v="8.07"/>
    <n v="7.63"/>
    <s v="Low"/>
    <m/>
    <m/>
  </r>
  <r>
    <s v="1/11/2013"/>
    <x v="24"/>
    <n v="2013"/>
    <n v="1"/>
    <n v="11"/>
    <s v="7/11/2013"/>
    <n v="2013"/>
    <n v="7"/>
    <n v="11"/>
    <s v="Standard Class"/>
    <s v="CS-12250"/>
    <s v="Chris Selesnick"/>
    <s v="Corporate"/>
    <x v="241"/>
    <x v="178"/>
    <x v="15"/>
    <m/>
    <s v="APAC"/>
    <x v="6"/>
    <s v="OFF-ST-10001186"/>
    <x v="0"/>
    <s v="Storage"/>
    <s v="Rogers Trays, Industrial"/>
    <n v="567.52080000000001"/>
    <n v="11"/>
    <n v="0.17"/>
    <n v="116.0808"/>
    <n v="3.05"/>
    <s v="Medium"/>
    <m/>
    <m/>
  </r>
  <r>
    <s v="1/11/2013"/>
    <x v="24"/>
    <n v="2013"/>
    <n v="1"/>
    <n v="11"/>
    <s v="5/11/2013"/>
    <n v="2013"/>
    <n v="5"/>
    <n v="11"/>
    <s v="Second Class"/>
    <s v="JF-15190"/>
    <s v="Jamie Frazer"/>
    <s v="Consumer"/>
    <x v="315"/>
    <x v="161"/>
    <x v="23"/>
    <m/>
    <s v="APAC"/>
    <x v="11"/>
    <s v="OFF-BI-10003874"/>
    <x v="0"/>
    <s v="Binders"/>
    <s v="Avery Index Tab, Clear"/>
    <n v="11.58"/>
    <n v="2"/>
    <n v="0"/>
    <n v="2.04"/>
    <n v="0.92"/>
    <s v="Medium"/>
    <m/>
    <m/>
  </r>
  <r>
    <s v="2/1/2013"/>
    <x v="25"/>
    <n v="2013"/>
    <n v="2"/>
    <n v="1"/>
    <s v="5/1/2013"/>
    <n v="2013"/>
    <n v="5"/>
    <n v="1"/>
    <s v="First Class"/>
    <s v="AH-10690"/>
    <s v="Anna H鋌erlin"/>
    <s v="Corporate"/>
    <x v="316"/>
    <x v="70"/>
    <x v="2"/>
    <m/>
    <s v="EU"/>
    <x v="1"/>
    <s v="OFF-AR-10002037"/>
    <x v="0"/>
    <s v="Art"/>
    <s v="Stanley Sketch Pad, Fluorescent"/>
    <n v="137.07"/>
    <n v="3"/>
    <n v="0"/>
    <n v="21.87"/>
    <n v="21.79"/>
    <s v="High"/>
    <m/>
    <m/>
  </r>
  <r>
    <s v="2/2/2013"/>
    <x v="25"/>
    <n v="2013"/>
    <n v="2"/>
    <n v="2"/>
    <s v="6/2/2013"/>
    <n v="2013"/>
    <n v="6"/>
    <n v="2"/>
    <s v="Standard Class"/>
    <s v="ME-17725"/>
    <s v="Max Engle"/>
    <s v="Consumer"/>
    <x v="317"/>
    <x v="27"/>
    <x v="23"/>
    <m/>
    <s v="APAC"/>
    <x v="11"/>
    <s v="OFF-ST-10000103"/>
    <x v="0"/>
    <s v="Storage"/>
    <s v="Smead Lockers, Industrial"/>
    <n v="397.8"/>
    <n v="2"/>
    <n v="0"/>
    <n v="55.68"/>
    <n v="81.69"/>
    <s v="High"/>
    <m/>
    <m/>
  </r>
  <r>
    <s v="2/3/2013"/>
    <x v="25"/>
    <n v="2013"/>
    <n v="2"/>
    <n v="3"/>
    <s v="6/3/2013"/>
    <n v="2013"/>
    <n v="6"/>
    <n v="3"/>
    <s v="Standard Class"/>
    <s v="KD-16270"/>
    <s v="Karen Daniels"/>
    <s v="Consumer"/>
    <x v="56"/>
    <x v="41"/>
    <x v="12"/>
    <n v="10701"/>
    <s v="US"/>
    <x v="12"/>
    <s v="TEC-MA-10003979"/>
    <x v="1"/>
    <s v="Machines"/>
    <s v="Ativa V4110MDD Micro-Cut Shredder"/>
    <n v="4899.93"/>
    <n v="7"/>
    <n v="0"/>
    <n v="2400.9657000000002"/>
    <n v="466.33"/>
    <s v="Medium"/>
    <m/>
    <m/>
  </r>
  <r>
    <s v="2/4/2013"/>
    <x v="25"/>
    <n v="2013"/>
    <n v="2"/>
    <n v="4"/>
    <s v="2/4/2013"/>
    <n v="2013"/>
    <n v="2"/>
    <n v="4"/>
    <s v="Same Day"/>
    <s v="NC-18535"/>
    <s v="Nick Crebassa"/>
    <s v="Corporate"/>
    <x v="254"/>
    <x v="91"/>
    <x v="5"/>
    <m/>
    <s v="APAC"/>
    <x v="4"/>
    <s v="FUR-CH-10004089"/>
    <x v="2"/>
    <s v="Chairs"/>
    <s v="Harbour Creations Bag Chairs, Set of Two"/>
    <n v="517.34699999999998"/>
    <n v="9"/>
    <n v="0.1"/>
    <n v="109.107"/>
    <n v="60.45"/>
    <s v="Medium"/>
    <m/>
    <m/>
  </r>
  <r>
    <s v="2/4/2013"/>
    <x v="25"/>
    <n v="2013"/>
    <n v="2"/>
    <n v="4"/>
    <s v="3/4/2013"/>
    <n v="2013"/>
    <n v="3"/>
    <n v="4"/>
    <s v="First Class"/>
    <s v="CM-11830"/>
    <s v="Cari MacIntyre"/>
    <s v="Corporate"/>
    <x v="318"/>
    <x v="61"/>
    <x v="34"/>
    <m/>
    <s v="EU"/>
    <x v="3"/>
    <s v="OFF-AR-10000823"/>
    <x v="0"/>
    <s v="Art"/>
    <s v="Stanley Pens, Water Color"/>
    <n v="26.46"/>
    <n v="2"/>
    <n v="0"/>
    <n v="8.4600000000000009"/>
    <n v="4.37"/>
    <s v="Critical"/>
    <m/>
    <m/>
  </r>
  <r>
    <s v="2/5/2013"/>
    <x v="25"/>
    <n v="2013"/>
    <n v="2"/>
    <n v="5"/>
    <s v="5/5/2013"/>
    <n v="2013"/>
    <n v="5"/>
    <n v="5"/>
    <s v="First Class"/>
    <s v="VB-21745"/>
    <s v="Victoria Brennan"/>
    <s v="Corporate"/>
    <x v="17"/>
    <x v="3"/>
    <x v="3"/>
    <m/>
    <s v="EU"/>
    <x v="2"/>
    <s v="OFF-SU-10003632"/>
    <x v="0"/>
    <s v="Supplies"/>
    <s v="Acme Letter Opener, Easy Grip"/>
    <n v="171.88200000000001"/>
    <n v="6"/>
    <n v="0.1"/>
    <n v="34.362000000000002"/>
    <n v="51.12"/>
    <s v="Critical"/>
    <m/>
    <m/>
  </r>
  <r>
    <s v="2/6/2013"/>
    <x v="25"/>
    <n v="2013"/>
    <n v="2"/>
    <n v="6"/>
    <s v="6/6/2013"/>
    <n v="2013"/>
    <n v="6"/>
    <n v="6"/>
    <s v="Standard Class"/>
    <s v="BK-11260"/>
    <s v="Berenike Kampe"/>
    <s v="Consumer"/>
    <x v="249"/>
    <x v="183"/>
    <x v="1"/>
    <m/>
    <s v="EU"/>
    <x v="1"/>
    <s v="OFF-EN-10002015"/>
    <x v="0"/>
    <s v="Envelopes"/>
    <s v="GlobeWeis Peel and Seal, with clear poly window"/>
    <n v="74.790000000000006"/>
    <n v="3"/>
    <n v="0"/>
    <n v="3.69"/>
    <n v="14.07"/>
    <s v="High"/>
    <m/>
    <m/>
  </r>
  <r>
    <s v="2/7/2013"/>
    <x v="25"/>
    <n v="2013"/>
    <n v="2"/>
    <n v="7"/>
    <s v="7/7/2013"/>
    <n v="2013"/>
    <n v="7"/>
    <n v="7"/>
    <s v="Standard Class"/>
    <s v="SZ-20035"/>
    <s v="Sam Zeldin"/>
    <s v="Home Office"/>
    <x v="319"/>
    <x v="224"/>
    <x v="10"/>
    <m/>
    <s v="LATAM"/>
    <x v="8"/>
    <s v="FUR-CH-10002555"/>
    <x v="2"/>
    <s v="Chairs"/>
    <s v="Novimex Rocking Chair, Black"/>
    <n v="258"/>
    <n v="3"/>
    <n v="0"/>
    <n v="87.72"/>
    <n v="33.19"/>
    <s v="High"/>
    <m/>
    <m/>
  </r>
  <r>
    <s v="2/7/2013"/>
    <x v="25"/>
    <n v="2013"/>
    <n v="2"/>
    <n v="7"/>
    <s v="2/7/2013"/>
    <n v="2013"/>
    <n v="2"/>
    <n v="7"/>
    <s v="Same Day"/>
    <s v="SU-20665"/>
    <s v="Stephanie Ulpright"/>
    <s v="Home Office"/>
    <x v="43"/>
    <x v="41"/>
    <x v="12"/>
    <n v="10009"/>
    <s v="US"/>
    <x v="12"/>
    <s v="TEC-AC-10001635"/>
    <x v="1"/>
    <s v="Accessories"/>
    <s v="KeyTronic燢T400U2 -燢eyboard? Black"/>
    <n v="30.84"/>
    <n v="3"/>
    <n v="0"/>
    <n v="6.1680000000000001"/>
    <n v="3.59"/>
    <s v="High"/>
    <m/>
    <m/>
  </r>
  <r>
    <s v="2/8/2013"/>
    <x v="25"/>
    <n v="2013"/>
    <n v="2"/>
    <n v="8"/>
    <s v="2/8/2013"/>
    <n v="2013"/>
    <n v="2"/>
    <n v="8"/>
    <s v="Same Day"/>
    <s v="CJ-12010"/>
    <s v="Caroline Jumper"/>
    <s v="Consumer"/>
    <x v="320"/>
    <x v="29"/>
    <x v="2"/>
    <m/>
    <s v="EU"/>
    <x v="1"/>
    <s v="TEC-MA-10003558"/>
    <x v="1"/>
    <s v="Machines"/>
    <s v="Panasonic Calculator, Durable"/>
    <n v="171.36"/>
    <n v="4"/>
    <n v="0.15"/>
    <n v="-2.04"/>
    <n v="37.06"/>
    <s v="Medium"/>
    <m/>
    <m/>
  </r>
  <r>
    <s v="2/8/2013"/>
    <x v="25"/>
    <n v="2013"/>
    <n v="2"/>
    <n v="8"/>
    <s v="6/8/2013"/>
    <n v="2013"/>
    <n v="6"/>
    <n v="8"/>
    <s v="Standard Class"/>
    <s v="KW-16435"/>
    <s v="Katrina Willman"/>
    <s v="Consumer"/>
    <x v="321"/>
    <x v="26"/>
    <x v="15"/>
    <m/>
    <s v="APAC"/>
    <x v="6"/>
    <s v="OFF-AR-10000179"/>
    <x v="0"/>
    <s v="Art"/>
    <s v="Binney &amp; Smith Canvas, Easy-Erase"/>
    <n v="113.0697"/>
    <n v="3"/>
    <n v="0.27"/>
    <n v="16.9497"/>
    <n v="7.26"/>
    <s v="Medium"/>
    <m/>
    <m/>
  </r>
  <r>
    <s v="2/8/2013"/>
    <x v="25"/>
    <n v="2013"/>
    <n v="2"/>
    <n v="8"/>
    <s v="4/8/2013"/>
    <n v="2013"/>
    <n v="4"/>
    <n v="8"/>
    <s v="First Class"/>
    <s v="DK-12985"/>
    <s v="Darren Koutras"/>
    <s v="Consumer"/>
    <x v="241"/>
    <x v="178"/>
    <x v="15"/>
    <m/>
    <s v="APAC"/>
    <x v="6"/>
    <s v="OFF-EN-10000726"/>
    <x v="0"/>
    <s v="Envelopes"/>
    <s v="Jiffy Clasp Envelope, Set of 50"/>
    <n v="4.5156000000000001"/>
    <n v="1"/>
    <n v="0.47"/>
    <n v="-1.0344"/>
    <n v="0.62"/>
    <s v="High"/>
    <m/>
    <m/>
  </r>
  <r>
    <s v="2/9/2013"/>
    <x v="25"/>
    <n v="2013"/>
    <n v="2"/>
    <n v="9"/>
    <s v="6/9/2013"/>
    <n v="2013"/>
    <n v="6"/>
    <n v="9"/>
    <s v="Standard Class"/>
    <s v="BM-11650"/>
    <s v="Brian Moss"/>
    <s v="Corporate"/>
    <x v="64"/>
    <x v="57"/>
    <x v="5"/>
    <m/>
    <s v="APAC"/>
    <x v="4"/>
    <s v="TEC-PH-10004618"/>
    <x v="1"/>
    <s v="Phones"/>
    <s v="Motorola Speaker Phone, VoIP"/>
    <n v="233.76599999999999"/>
    <n v="2"/>
    <n v="0.1"/>
    <n v="20.765999999999998"/>
    <n v="18.010000000000002"/>
    <s v="Medium"/>
    <m/>
    <m/>
  </r>
  <r>
    <s v="2/9/2013"/>
    <x v="25"/>
    <n v="2013"/>
    <n v="2"/>
    <n v="9"/>
    <s v="7/9/2013"/>
    <n v="2013"/>
    <n v="7"/>
    <n v="9"/>
    <s v="Standard Class"/>
    <s v="KB-16240"/>
    <s v="Karen Bern"/>
    <s v="Corporate"/>
    <x v="269"/>
    <x v="197"/>
    <x v="21"/>
    <m/>
    <s v="APAC"/>
    <x v="9"/>
    <s v="OFF-BI-10002919"/>
    <x v="0"/>
    <s v="Binders"/>
    <s v="Acco Binder Covers, Durable"/>
    <n v="44.46"/>
    <n v="3"/>
    <n v="0"/>
    <n v="10.62"/>
    <n v="2.76"/>
    <s v="Medium"/>
    <m/>
    <m/>
  </r>
  <r>
    <s v="2/9/2013"/>
    <x v="25"/>
    <n v="2013"/>
    <n v="2"/>
    <n v="9"/>
    <s v="9/9/2013"/>
    <n v="2013"/>
    <n v="9"/>
    <n v="9"/>
    <s v="Standard Class"/>
    <s v="SA-20830"/>
    <s v="Sue Ann Reed"/>
    <s v="Consumer"/>
    <x v="322"/>
    <x v="91"/>
    <x v="5"/>
    <m/>
    <s v="APAC"/>
    <x v="4"/>
    <s v="OFF-BI-10003188"/>
    <x v="0"/>
    <s v="Binders"/>
    <s v="Wilson Jones Binder Covers, Economy"/>
    <n v="44.76"/>
    <n v="4"/>
    <n v="0"/>
    <n v="17.88"/>
    <n v="0.25"/>
    <s v="Medium"/>
    <m/>
    <m/>
  </r>
  <r>
    <s v="2/10/2013"/>
    <x v="25"/>
    <n v="2013"/>
    <n v="2"/>
    <n v="10"/>
    <s v="7/10/2013"/>
    <n v="2013"/>
    <n v="7"/>
    <n v="10"/>
    <s v="Standard Class"/>
    <s v="EM-14095"/>
    <s v="Eudokia Martin"/>
    <s v="Corporate"/>
    <x v="292"/>
    <x v="213"/>
    <x v="5"/>
    <m/>
    <s v="APAC"/>
    <x v="4"/>
    <s v="FUR-CH-10000608"/>
    <x v="2"/>
    <s v="Chairs"/>
    <s v="Office Star Chairmat, Set of Two"/>
    <n v="204.21"/>
    <n v="5"/>
    <n v="0.4"/>
    <n v="-10.29"/>
    <n v="13.56"/>
    <s v="Medium"/>
    <m/>
    <m/>
  </r>
  <r>
    <s v="2/10/2013"/>
    <x v="25"/>
    <n v="2013"/>
    <n v="2"/>
    <n v="10"/>
    <s v="7/10/2013"/>
    <n v="2013"/>
    <n v="7"/>
    <n v="10"/>
    <s v="Second Class"/>
    <s v="JK-15205"/>
    <s v="Jamie Kunitz"/>
    <s v="Consumer"/>
    <x v="323"/>
    <x v="176"/>
    <x v="12"/>
    <n v="33012"/>
    <s v="US"/>
    <x v="3"/>
    <s v="OFF-BI-10004140"/>
    <x v="0"/>
    <s v="Binders"/>
    <s v="Avery Non-Stick Binders"/>
    <n v="5.3879999999999999"/>
    <n v="4"/>
    <n v="0.7"/>
    <n v="-4.49"/>
    <n v="0.33"/>
    <s v="Medium"/>
    <m/>
    <m/>
  </r>
  <r>
    <s v="2/11/2013"/>
    <x v="25"/>
    <n v="2013"/>
    <n v="2"/>
    <n v="11"/>
    <s v="6/11/2013"/>
    <n v="2013"/>
    <n v="6"/>
    <n v="11"/>
    <s v="Standard Class"/>
    <s v="MG-17875"/>
    <s v="Michael Grace"/>
    <s v="Home Office"/>
    <x v="324"/>
    <x v="31"/>
    <x v="24"/>
    <m/>
    <s v="APAC"/>
    <x v="4"/>
    <s v="OFF-FA-10002791"/>
    <x v="0"/>
    <s v="Fasteners"/>
    <s v="OIC Push Pins, Assorted Sizes"/>
    <n v="7.4160000000000004"/>
    <n v="1"/>
    <n v="0.4"/>
    <n v="0.84599999999999997"/>
    <n v="0.7"/>
    <s v="Medium"/>
    <m/>
    <m/>
  </r>
  <r>
    <s v="2/12/2013"/>
    <x v="25"/>
    <n v="2013"/>
    <n v="2"/>
    <n v="12"/>
    <s v="6/12/2013"/>
    <n v="2013"/>
    <n v="6"/>
    <n v="12"/>
    <s v="Standard Class"/>
    <s v="SB-10290"/>
    <s v="Sean Braxton"/>
    <s v="Corporate"/>
    <x v="29"/>
    <x v="225"/>
    <x v="43"/>
    <m/>
    <s v="EMEA"/>
    <x v="5"/>
    <s v="TEC-PAN-10002690"/>
    <x v="1"/>
    <s v="Machines"/>
    <s v="Panasonic Card Printer, Wireless"/>
    <n v="695.28"/>
    <n v="4"/>
    <n v="0"/>
    <n v="97.32"/>
    <n v="23.58"/>
    <s v="Medium"/>
    <m/>
    <m/>
  </r>
  <r>
    <s v="2/12/2013"/>
    <x v="25"/>
    <n v="2013"/>
    <n v="2"/>
    <n v="12"/>
    <s v="4/12/2013"/>
    <n v="2013"/>
    <n v="4"/>
    <n v="12"/>
    <s v="Second Class"/>
    <s v="SJ-10500"/>
    <s v="Shirley Jackson"/>
    <s v="Consumer"/>
    <x v="22"/>
    <x v="21"/>
    <x v="18"/>
    <m/>
    <s v="EMEA"/>
    <x v="5"/>
    <s v="OFF-CAM-10000192"/>
    <x v="0"/>
    <s v="Envelopes"/>
    <s v="Cameo Interoffice Envelope, with clear poly window"/>
    <n v="20.388000000000002"/>
    <n v="1"/>
    <n v="0.6"/>
    <n v="-28.062000000000001"/>
    <n v="4.1900000000000004"/>
    <s v="High"/>
    <m/>
    <m/>
  </r>
  <r>
    <s v="2/12/2013"/>
    <x v="25"/>
    <n v="2013"/>
    <n v="2"/>
    <n v="12"/>
    <s v="4/12/2013"/>
    <n v="2013"/>
    <n v="4"/>
    <n v="12"/>
    <s v="Second Class"/>
    <s v="MC-17605"/>
    <s v="Matt Connell"/>
    <s v="Corporate"/>
    <x v="16"/>
    <x v="16"/>
    <x v="14"/>
    <m/>
    <s v="LATAM"/>
    <x v="1"/>
    <s v="FUR-CH-10004277"/>
    <x v="2"/>
    <s v="Chairs"/>
    <s v="SAFCO Swivel Stool, Black"/>
    <n v="110.34"/>
    <n v="1"/>
    <n v="0"/>
    <n v="0"/>
    <n v="7.0000000000000007E-2"/>
    <s v="Medium"/>
    <m/>
    <m/>
  </r>
  <r>
    <s v="3/1/2013"/>
    <x v="26"/>
    <n v="2013"/>
    <n v="3"/>
    <n v="1"/>
    <s v="7/1/2013"/>
    <n v="2013"/>
    <n v="7"/>
    <n v="1"/>
    <s v="Standard Class"/>
    <s v="AR-10825"/>
    <s v="Anthony Rawles"/>
    <s v="Corporate"/>
    <x v="325"/>
    <x v="1"/>
    <x v="1"/>
    <m/>
    <s v="EU"/>
    <x v="1"/>
    <s v="OFF-BI-10003124"/>
    <x v="0"/>
    <s v="Binders"/>
    <s v="Cardinal Hole Reinforcements, Durable"/>
    <n v="27.36"/>
    <n v="4"/>
    <n v="0"/>
    <n v="5.64"/>
    <n v="1.75"/>
    <s v="Medium"/>
    <m/>
    <m/>
  </r>
  <r>
    <s v="3/4/2013"/>
    <x v="26"/>
    <n v="2013"/>
    <n v="3"/>
    <n v="4"/>
    <s v="7/4/2013"/>
    <n v="2013"/>
    <n v="7"/>
    <n v="4"/>
    <s v="Standard Class"/>
    <s v="DA-3450"/>
    <s v="Dianna Arnett"/>
    <s v="Home Office"/>
    <x v="326"/>
    <x v="226"/>
    <x v="73"/>
    <m/>
    <s v="EMEA"/>
    <x v="5"/>
    <s v="OFF-HAM-10003992"/>
    <x v="0"/>
    <s v="Appliances"/>
    <s v="Hamilton Beach Toaster, Silver"/>
    <n v="233.04"/>
    <n v="4"/>
    <n v="0"/>
    <n v="102.48"/>
    <n v="11.44"/>
    <s v="Medium"/>
    <m/>
    <m/>
  </r>
  <r>
    <s v="3/5/2013"/>
    <x v="26"/>
    <n v="2013"/>
    <n v="3"/>
    <n v="5"/>
    <s v="3/5/2013"/>
    <n v="2013"/>
    <n v="3"/>
    <n v="5"/>
    <s v="Same Day"/>
    <s v="JF-15490"/>
    <s v="Jeremy Farry"/>
    <s v="Consumer"/>
    <x v="327"/>
    <x v="227"/>
    <x v="32"/>
    <m/>
    <s v="LATAM"/>
    <x v="2"/>
    <s v="TEC-PH-10002102"/>
    <x v="1"/>
    <s v="Phones"/>
    <s v="Nokia Headset, Cordless"/>
    <n v="354.48"/>
    <n v="7"/>
    <n v="0"/>
    <n v="166.6"/>
    <n v="50.24"/>
    <s v="High"/>
    <m/>
    <m/>
  </r>
  <r>
    <s v="3/5/2013"/>
    <x v="26"/>
    <n v="2013"/>
    <n v="3"/>
    <n v="5"/>
    <s v="7/5/2013"/>
    <n v="2013"/>
    <n v="7"/>
    <n v="5"/>
    <s v="Standard Class"/>
    <s v="SS-20590"/>
    <s v="Sonia Sunley"/>
    <s v="Consumer"/>
    <x v="99"/>
    <x v="85"/>
    <x v="41"/>
    <m/>
    <s v="LATAM"/>
    <x v="8"/>
    <s v="OFF-AP-10004305"/>
    <x v="0"/>
    <s v="Appliances"/>
    <s v="Breville Blender, Silver"/>
    <n v="96.256"/>
    <n v="2"/>
    <n v="0.2"/>
    <n v="19.216000000000001"/>
    <n v="10.86"/>
    <s v="Medium"/>
    <m/>
    <m/>
  </r>
  <r>
    <s v="3/5/2013"/>
    <x v="26"/>
    <n v="2013"/>
    <n v="3"/>
    <n v="5"/>
    <s v="9/5/2013"/>
    <n v="2013"/>
    <n v="9"/>
    <n v="5"/>
    <s v="Standard Class"/>
    <s v="RM-19750"/>
    <s v="Roland Murray"/>
    <s v="Consumer"/>
    <x v="241"/>
    <x v="178"/>
    <x v="15"/>
    <m/>
    <s v="APAC"/>
    <x v="6"/>
    <s v="OFF-BI-10004140"/>
    <x v="0"/>
    <s v="Binders"/>
    <s v="Cardinal Index Tab, Clear"/>
    <n v="33.465600000000002"/>
    <n v="6"/>
    <n v="0.17"/>
    <n v="11.1456"/>
    <n v="1.99"/>
    <s v="Medium"/>
    <m/>
    <m/>
  </r>
  <r>
    <s v="3/6/2013"/>
    <x v="26"/>
    <n v="2013"/>
    <n v="3"/>
    <n v="6"/>
    <s v="9/6/2013"/>
    <n v="2013"/>
    <n v="9"/>
    <n v="6"/>
    <s v="Standard Class"/>
    <s v="DJ-13630"/>
    <s v="Doug Jacobs"/>
    <s v="Consumer"/>
    <x v="328"/>
    <x v="91"/>
    <x v="5"/>
    <m/>
    <s v="APAC"/>
    <x v="4"/>
    <s v="OFF-ST-10004837"/>
    <x v="0"/>
    <s v="Storage"/>
    <s v="Eldon File Cart, Single Width"/>
    <n v="575.64"/>
    <n v="5"/>
    <n v="0.1"/>
    <n v="-25.71"/>
    <n v="44.84"/>
    <s v="Medium"/>
    <m/>
    <m/>
  </r>
  <r>
    <s v="3/6/2013"/>
    <x v="26"/>
    <n v="2013"/>
    <n v="3"/>
    <n v="6"/>
    <s v="8/6/2013"/>
    <n v="2013"/>
    <n v="8"/>
    <n v="6"/>
    <s v="Second Class"/>
    <s v="RP-9390"/>
    <s v="Resi P鰈king"/>
    <s v="Consumer"/>
    <x v="329"/>
    <x v="189"/>
    <x v="66"/>
    <m/>
    <s v="Africa"/>
    <x v="0"/>
    <s v="OFF-BIC-10002270"/>
    <x v="0"/>
    <s v="Art"/>
    <s v="BIC Pencil Sharpener, Water Color"/>
    <n v="64.38"/>
    <n v="2"/>
    <n v="0"/>
    <n v="24.42"/>
    <n v="4.8499999999999996"/>
    <s v="Medium"/>
    <m/>
    <m/>
  </r>
  <r>
    <s v="3/6/2013"/>
    <x v="26"/>
    <n v="2013"/>
    <n v="3"/>
    <n v="6"/>
    <s v="5/6/2013"/>
    <n v="2013"/>
    <n v="5"/>
    <n v="6"/>
    <s v="Second Class"/>
    <s v="AJ-10945"/>
    <s v="Ashley Jarboe"/>
    <s v="Consumer"/>
    <x v="292"/>
    <x v="213"/>
    <x v="5"/>
    <m/>
    <s v="APAC"/>
    <x v="4"/>
    <s v="OFF-BI-10002775"/>
    <x v="0"/>
    <s v="Binders"/>
    <s v="Ibico Hole Reinforcements, Clear"/>
    <n v="6.45"/>
    <n v="1"/>
    <n v="0"/>
    <n v="0.69"/>
    <n v="0.8"/>
    <s v="Medium"/>
    <m/>
    <m/>
  </r>
  <r>
    <s v="3/7/2013"/>
    <x v="26"/>
    <n v="2013"/>
    <n v="3"/>
    <n v="7"/>
    <s v="7/7/2013"/>
    <n v="2013"/>
    <n v="7"/>
    <n v="7"/>
    <s v="Standard Class"/>
    <s v="LC-16930"/>
    <s v="Linda Cazamias"/>
    <s v="Corporate"/>
    <x v="330"/>
    <x v="29"/>
    <x v="2"/>
    <m/>
    <s v="EU"/>
    <x v="1"/>
    <s v="TEC-CO-10003807"/>
    <x v="1"/>
    <s v="Copiers"/>
    <s v="HP Personal Copier, Laser"/>
    <n v="211.29300000000001"/>
    <n v="2"/>
    <n v="0.15"/>
    <n v="47.192999999999998"/>
    <n v="18.78"/>
    <s v="Medium"/>
    <m/>
    <m/>
  </r>
  <r>
    <s v="3/7/2013"/>
    <x v="26"/>
    <n v="2013"/>
    <n v="3"/>
    <n v="7"/>
    <s v="8/7/2013"/>
    <n v="2013"/>
    <n v="8"/>
    <n v="7"/>
    <s v="Standard Class"/>
    <s v="JF-5190"/>
    <s v="Jamie Frazer"/>
    <s v="Consumer"/>
    <x v="331"/>
    <x v="228"/>
    <x v="19"/>
    <m/>
    <s v="Africa"/>
    <x v="0"/>
    <s v="OFF-BOS-10002705"/>
    <x v="0"/>
    <s v="Art"/>
    <s v="Boston Highlighters, Fluorescent"/>
    <n v="40.26"/>
    <n v="2"/>
    <n v="0"/>
    <n v="10.44"/>
    <n v="2.63"/>
    <s v="High"/>
    <m/>
    <m/>
  </r>
  <r>
    <s v="3/8/2013"/>
    <x v="26"/>
    <n v="2013"/>
    <n v="3"/>
    <n v="8"/>
    <s v="5/8/2013"/>
    <n v="2013"/>
    <n v="5"/>
    <n v="8"/>
    <s v="First Class"/>
    <s v="PJ-9015"/>
    <s v="Pauline Johnson"/>
    <s v="Consumer"/>
    <x v="332"/>
    <x v="229"/>
    <x v="74"/>
    <m/>
    <s v="Africa"/>
    <x v="0"/>
    <s v="TEC-STA-10003081"/>
    <x v="1"/>
    <s v="Machines"/>
    <s v="StarTech Phone, White"/>
    <n v="72.930000000000007"/>
    <n v="1"/>
    <n v="0"/>
    <n v="29.88"/>
    <n v="5.85"/>
    <s v="High"/>
    <m/>
    <m/>
  </r>
  <r>
    <s v="3/9/2013"/>
    <x v="26"/>
    <n v="2013"/>
    <n v="3"/>
    <n v="9"/>
    <s v="5/9/2013"/>
    <n v="2013"/>
    <n v="5"/>
    <n v="9"/>
    <s v="First Class"/>
    <s v="CM-12715"/>
    <s v="Craig Molinari"/>
    <s v="Corporate"/>
    <x v="333"/>
    <x v="230"/>
    <x v="32"/>
    <m/>
    <s v="LATAM"/>
    <x v="2"/>
    <s v="TEC-AC-10003857"/>
    <x v="1"/>
    <s v="Accessories"/>
    <s v="Memorex Keyboard, Programmable"/>
    <n v="145.68"/>
    <n v="3"/>
    <n v="0"/>
    <n v="59.7"/>
    <n v="51.09"/>
    <s v="Critical"/>
    <m/>
    <m/>
  </r>
  <r>
    <s v="3/9/2013"/>
    <x v="26"/>
    <n v="2013"/>
    <n v="3"/>
    <n v="9"/>
    <s v="6/9/2013"/>
    <n v="2013"/>
    <n v="6"/>
    <n v="9"/>
    <s v="First Class"/>
    <s v="NP-18325"/>
    <s v="Naresj Patel"/>
    <s v="Consumer"/>
    <x v="319"/>
    <x v="224"/>
    <x v="10"/>
    <m/>
    <s v="LATAM"/>
    <x v="8"/>
    <s v="OFF-LA-10002848"/>
    <x v="0"/>
    <s v="Labels"/>
    <s v="Novimex Shipping Labels, Laser Printer Compatible"/>
    <n v="43.92"/>
    <n v="6"/>
    <n v="0"/>
    <n v="14.88"/>
    <n v="12.1"/>
    <s v="Critical"/>
    <m/>
    <m/>
  </r>
  <r>
    <s v="3/9/2013"/>
    <x v="26"/>
    <n v="2013"/>
    <n v="3"/>
    <n v="9"/>
    <s v="10/9/2013"/>
    <n v="2013"/>
    <n v="10"/>
    <n v="9"/>
    <s v="Standard Class"/>
    <s v="CM-1830"/>
    <s v="Cari MacIntyre"/>
    <s v="Corporate"/>
    <x v="29"/>
    <x v="225"/>
    <x v="43"/>
    <m/>
    <s v="EMEA"/>
    <x v="5"/>
    <s v="OFF-IBI-10002805"/>
    <x v="0"/>
    <s v="Binders"/>
    <s v="Ibico 3-Hole Punch, Economy"/>
    <n v="30.45"/>
    <n v="1"/>
    <n v="0"/>
    <n v="15.21"/>
    <n v="3.09"/>
    <s v="Medium"/>
    <m/>
    <m/>
  </r>
  <r>
    <s v="3/9/2013"/>
    <x v="26"/>
    <n v="2013"/>
    <n v="3"/>
    <n v="9"/>
    <s v="7/9/2013"/>
    <n v="2013"/>
    <n v="7"/>
    <n v="9"/>
    <s v="Standard Class"/>
    <s v="JM-5265"/>
    <s v="Janet Molinari"/>
    <s v="Corporate"/>
    <x v="334"/>
    <x v="231"/>
    <x v="48"/>
    <m/>
    <s v="Africa"/>
    <x v="0"/>
    <s v="OFF-BOS-10003160"/>
    <x v="0"/>
    <s v="Art"/>
    <s v="Boston Markers, Water Color"/>
    <n v="29.55"/>
    <n v="1"/>
    <n v="0"/>
    <n v="0"/>
    <n v="1.57"/>
    <s v="Medium"/>
    <m/>
    <m/>
  </r>
  <r>
    <s v="3/10/2013"/>
    <x v="26"/>
    <n v="2013"/>
    <n v="3"/>
    <n v="10"/>
    <s v="8/10/2013"/>
    <n v="2013"/>
    <n v="8"/>
    <n v="10"/>
    <s v="Standard Class"/>
    <s v="EM-14140"/>
    <s v="Eugene Moren"/>
    <s v="Home Office"/>
    <x v="335"/>
    <x v="232"/>
    <x v="37"/>
    <m/>
    <s v="LATAM"/>
    <x v="3"/>
    <s v="TEC-CO-10004081"/>
    <x v="1"/>
    <s v="Copiers"/>
    <s v="HP Personal Copier, High-Speed"/>
    <n v="292.99608000000001"/>
    <n v="6"/>
    <n v="0.40200000000000002"/>
    <n v="-177.40392"/>
    <n v="34.32"/>
    <s v="High"/>
    <m/>
    <m/>
  </r>
  <r>
    <s v="3/10/2013"/>
    <x v="26"/>
    <n v="2013"/>
    <n v="3"/>
    <n v="10"/>
    <s v="8/10/2013"/>
    <n v="2013"/>
    <n v="8"/>
    <n v="10"/>
    <s v="Standard Class"/>
    <s v="EM-14140"/>
    <s v="Eugene Moren"/>
    <s v="Home Office"/>
    <x v="335"/>
    <x v="232"/>
    <x v="37"/>
    <m/>
    <s v="LATAM"/>
    <x v="3"/>
    <s v="OFF-EN-10003507"/>
    <x v="0"/>
    <s v="Envelopes"/>
    <s v="Kraft Business Envelopes, Recycled"/>
    <n v="37.68"/>
    <n v="5"/>
    <n v="0.4"/>
    <n v="-20.82"/>
    <n v="4.41"/>
    <s v="High"/>
    <m/>
    <m/>
  </r>
  <r>
    <s v="3/12/2013"/>
    <x v="26"/>
    <n v="2013"/>
    <n v="3"/>
    <n v="12"/>
    <s v="7/12/2013"/>
    <n v="2013"/>
    <n v="7"/>
    <n v="12"/>
    <s v="Standard Class"/>
    <s v="BD-11620"/>
    <s v="Brian DeCherney"/>
    <s v="Consumer"/>
    <x v="336"/>
    <x v="233"/>
    <x v="34"/>
    <m/>
    <s v="EU"/>
    <x v="3"/>
    <s v="TEC-MA-10001009"/>
    <x v="1"/>
    <s v="Machines"/>
    <s v="Panasonic Inkjet, Red"/>
    <n v="1113.2639999999999"/>
    <n v="4"/>
    <n v="0.1"/>
    <n v="222.624"/>
    <n v="100.57"/>
    <s v="Medium"/>
    <m/>
    <m/>
  </r>
  <r>
    <s v="3/12/2013"/>
    <x v="26"/>
    <n v="2013"/>
    <n v="3"/>
    <n v="12"/>
    <s v="5/12/2013"/>
    <n v="2013"/>
    <n v="5"/>
    <n v="12"/>
    <s v="First Class"/>
    <s v="EB-13975"/>
    <s v="Erica Bern"/>
    <s v="Corporate"/>
    <x v="8"/>
    <x v="8"/>
    <x v="8"/>
    <m/>
    <s v="APAC"/>
    <x v="6"/>
    <s v="OFF-AR-10002417"/>
    <x v="0"/>
    <s v="Art"/>
    <s v="Boston Sketch Pad, Water Color"/>
    <n v="113.916"/>
    <n v="4"/>
    <n v="0.45"/>
    <n v="-70.524000000000001"/>
    <n v="15.92"/>
    <s v="High"/>
    <m/>
    <m/>
  </r>
  <r>
    <s v="3/12/2013"/>
    <x v="26"/>
    <n v="2013"/>
    <n v="3"/>
    <n v="12"/>
    <s v="5/12/2013"/>
    <n v="2013"/>
    <n v="5"/>
    <n v="12"/>
    <s v="Second Class"/>
    <s v="MY-18295"/>
    <s v="Muhammed Yedwab"/>
    <s v="Corporate"/>
    <x v="48"/>
    <x v="30"/>
    <x v="12"/>
    <n v="77036"/>
    <s v="US"/>
    <x v="1"/>
    <s v="OFF-PA-10003893"/>
    <x v="0"/>
    <s v="Paper"/>
    <s v="Xerox 1962"/>
    <n v="30.815999999999999"/>
    <n v="9"/>
    <n v="0.2"/>
    <n v="9.6300000000000008"/>
    <n v="4.88"/>
    <s v="High"/>
    <m/>
    <m/>
  </r>
  <r>
    <s v="3/12/2013"/>
    <x v="26"/>
    <n v="2013"/>
    <n v="3"/>
    <n v="12"/>
    <s v="9/12/2013"/>
    <n v="2013"/>
    <n v="9"/>
    <n v="12"/>
    <s v="Standard Class"/>
    <s v="MK-18160"/>
    <s v="Mike Kennedy"/>
    <s v="Consumer"/>
    <x v="140"/>
    <x v="14"/>
    <x v="12"/>
    <n v="94122"/>
    <s v="US"/>
    <x v="10"/>
    <s v="OFF-PA-10002262"/>
    <x v="0"/>
    <s v="Paper"/>
    <s v="Xerox 192"/>
    <n v="25.92"/>
    <n v="4"/>
    <n v="0"/>
    <n v="12.441599999999999"/>
    <n v="1.37"/>
    <s v="Medium"/>
    <m/>
    <m/>
  </r>
  <r>
    <s v="4/1/2013"/>
    <x v="27"/>
    <n v="2013"/>
    <n v="4"/>
    <n v="1"/>
    <s v="8/1/2013"/>
    <n v="2013"/>
    <n v="8"/>
    <n v="1"/>
    <s v="Standard Class"/>
    <s v="MM-17260"/>
    <s v="Magdelene Morse"/>
    <s v="Consumer"/>
    <x v="337"/>
    <x v="234"/>
    <x v="57"/>
    <m/>
    <s v="LATAM"/>
    <x v="1"/>
    <s v="TEC-CO-10002759"/>
    <x v="1"/>
    <s v="Copiers"/>
    <s v="HP Copy Machine, Laser"/>
    <n v="323.79111999999998"/>
    <n v="2"/>
    <n v="2E-3"/>
    <n v="5.8311200000000003"/>
    <n v="22.9"/>
    <s v="Medium"/>
    <m/>
    <m/>
  </r>
  <r>
    <s v="4/1/2013"/>
    <x v="27"/>
    <n v="2013"/>
    <n v="4"/>
    <n v="1"/>
    <s v="8/1/2013"/>
    <n v="2013"/>
    <n v="8"/>
    <n v="1"/>
    <s v="Standard Class"/>
    <s v="MM-17260"/>
    <s v="Magdelene Morse"/>
    <s v="Consumer"/>
    <x v="337"/>
    <x v="234"/>
    <x v="57"/>
    <m/>
    <s v="LATAM"/>
    <x v="1"/>
    <s v="OFF-BI-10001613"/>
    <x v="0"/>
    <s v="Binders"/>
    <s v="Ibico Hole Reinforcements, Clear"/>
    <n v="8.6"/>
    <n v="2"/>
    <n v="0"/>
    <n v="3.6"/>
    <n v="0.56000000000000005"/>
    <s v="Medium"/>
    <m/>
    <m/>
  </r>
  <r>
    <s v="4/3/2013"/>
    <x v="27"/>
    <n v="2013"/>
    <n v="4"/>
    <n v="3"/>
    <s v="9/3/2013"/>
    <n v="2013"/>
    <n v="9"/>
    <n v="3"/>
    <s v="Second Class"/>
    <s v="HA-14905"/>
    <s v="Helen Abelman"/>
    <s v="Consumer"/>
    <x v="8"/>
    <x v="8"/>
    <x v="8"/>
    <m/>
    <s v="APAC"/>
    <x v="6"/>
    <s v="FUR-BO-10002390"/>
    <x v="2"/>
    <s v="Bookcases"/>
    <s v="Ikea Library with Doors, Metal"/>
    <n v="1179.2625"/>
    <n v="5"/>
    <n v="0.35"/>
    <n v="-471.78750000000002"/>
    <n v="138.87"/>
    <s v="Medium"/>
    <m/>
    <m/>
  </r>
  <r>
    <s v="4/3/2013"/>
    <x v="27"/>
    <n v="2013"/>
    <n v="4"/>
    <n v="3"/>
    <s v="8/3/2013"/>
    <n v="2013"/>
    <n v="8"/>
    <n v="3"/>
    <s v="Standard Class"/>
    <s v="DW-13195"/>
    <s v="David Wiener"/>
    <s v="Corporate"/>
    <x v="338"/>
    <x v="5"/>
    <x v="5"/>
    <m/>
    <s v="APAC"/>
    <x v="4"/>
    <s v="FUR-CH-10002209"/>
    <x v="2"/>
    <s v="Chairs"/>
    <s v="Novimex Chairmat, Red"/>
    <n v="101.41200000000001"/>
    <n v="2"/>
    <n v="0.1"/>
    <n v="20.231999999999999"/>
    <n v="10.81"/>
    <s v="High"/>
    <m/>
    <m/>
  </r>
  <r>
    <s v="4/4/2013"/>
    <x v="27"/>
    <n v="2013"/>
    <n v="4"/>
    <n v="4"/>
    <s v="11/4/2013"/>
    <n v="2013"/>
    <n v="11"/>
    <n v="4"/>
    <s v="Standard Class"/>
    <s v="SS-20590"/>
    <s v="Sonia Sunley"/>
    <s v="Consumer"/>
    <x v="94"/>
    <x v="81"/>
    <x v="1"/>
    <m/>
    <s v="EU"/>
    <x v="1"/>
    <s v="TEC-CO-10001487"/>
    <x v="1"/>
    <s v="Copiers"/>
    <s v="Canon Ink, Digital"/>
    <n v="264.22199999999998"/>
    <n v="2"/>
    <n v="0.1"/>
    <n v="2.9220000000000002"/>
    <n v="34.14"/>
    <s v="Low"/>
    <m/>
    <m/>
  </r>
  <r>
    <s v="4/5/2013"/>
    <x v="27"/>
    <n v="2013"/>
    <n v="4"/>
    <n v="5"/>
    <s v="6/5/2013"/>
    <n v="2013"/>
    <n v="6"/>
    <n v="5"/>
    <s v="First Class"/>
    <s v="RW-19690"/>
    <s v="Robert Waldorf"/>
    <s v="Consumer"/>
    <x v="339"/>
    <x v="216"/>
    <x v="21"/>
    <m/>
    <s v="APAC"/>
    <x v="9"/>
    <s v="TEC-CO-10003342"/>
    <x v="1"/>
    <s v="Copiers"/>
    <s v="Canon Fax Machine, High-Speed"/>
    <n v="1266.3599999999999"/>
    <n v="4"/>
    <n v="0"/>
    <n v="265.92"/>
    <n v="316.58999999999997"/>
    <s v="High"/>
    <m/>
    <m/>
  </r>
  <r>
    <s v="4/5/2013"/>
    <x v="27"/>
    <n v="2013"/>
    <n v="4"/>
    <n v="5"/>
    <s v="9/5/2013"/>
    <n v="2013"/>
    <n v="9"/>
    <n v="5"/>
    <s v="Standard Class"/>
    <s v="AJ-795"/>
    <s v="Anthony Johnson"/>
    <s v="Corporate"/>
    <x v="26"/>
    <x v="25"/>
    <x v="22"/>
    <m/>
    <s v="Africa"/>
    <x v="0"/>
    <s v="OFF-AVE-10000065"/>
    <x v="0"/>
    <s v="Labels"/>
    <s v="Avery Removable Labels, Alphabetical"/>
    <n v="42.24"/>
    <n v="4"/>
    <n v="0"/>
    <n v="7.92"/>
    <n v="2.54"/>
    <s v="Medium"/>
    <m/>
    <m/>
  </r>
  <r>
    <s v="4/6/2013"/>
    <x v="27"/>
    <n v="2013"/>
    <n v="4"/>
    <n v="6"/>
    <s v="8/6/2013"/>
    <n v="2013"/>
    <n v="8"/>
    <n v="6"/>
    <s v="Standard Class"/>
    <s v="CA-12265"/>
    <s v="Christina Anderson"/>
    <s v="Consumer"/>
    <x v="340"/>
    <x v="235"/>
    <x v="21"/>
    <m/>
    <s v="APAC"/>
    <x v="9"/>
    <s v="FUR-CH-10002510"/>
    <x v="2"/>
    <s v="Chairs"/>
    <s v="Office Star Steel Folding Chair, Adjustable"/>
    <n v="471"/>
    <n v="5"/>
    <n v="0"/>
    <n v="216.6"/>
    <n v="26.39"/>
    <s v="High"/>
    <m/>
    <m/>
  </r>
  <r>
    <s v="4/6/2013"/>
    <x v="27"/>
    <n v="2013"/>
    <n v="4"/>
    <n v="6"/>
    <s v="10/6/2013"/>
    <n v="2013"/>
    <n v="10"/>
    <n v="6"/>
    <s v="Standard Class"/>
    <s v="TP-21130"/>
    <s v="Theone Pippenger"/>
    <s v="Consumer"/>
    <x v="193"/>
    <x v="129"/>
    <x v="32"/>
    <m/>
    <s v="LATAM"/>
    <x v="2"/>
    <s v="FUR-FU-10004139"/>
    <x v="2"/>
    <s v="Furnishings"/>
    <s v="Tenex Photo Frame, Duo Pack"/>
    <n v="41.52"/>
    <n v="2"/>
    <n v="0.4"/>
    <n v="-1.4"/>
    <n v="5.07"/>
    <s v="Low"/>
    <m/>
    <m/>
  </r>
  <r>
    <s v="4/6/2013"/>
    <x v="27"/>
    <n v="2013"/>
    <n v="4"/>
    <n v="6"/>
    <s v="8/6/2013"/>
    <n v="2013"/>
    <n v="8"/>
    <n v="6"/>
    <s v="Standard Class"/>
    <s v="CS-12490"/>
    <s v="Cindy Schnelling"/>
    <s v="Corporate"/>
    <x v="341"/>
    <x v="236"/>
    <x v="65"/>
    <m/>
    <s v="EU"/>
    <x v="2"/>
    <s v="OFF-EN-10003533"/>
    <x v="0"/>
    <s v="Envelopes"/>
    <s v="Cameo Peel and Seal, Recycled"/>
    <n v="29.7"/>
    <n v="3"/>
    <n v="0.5"/>
    <n v="-16.11"/>
    <n v="1.49"/>
    <s v="Medium"/>
    <m/>
    <m/>
  </r>
  <r>
    <s v="4/7/2013"/>
    <x v="27"/>
    <n v="2013"/>
    <n v="4"/>
    <n v="7"/>
    <s v="9/7/2013"/>
    <n v="2013"/>
    <n v="9"/>
    <n v="7"/>
    <s v="Standard Class"/>
    <s v="JE-16165"/>
    <s v="Justin Ellison"/>
    <s v="Corporate"/>
    <x v="342"/>
    <x v="219"/>
    <x v="28"/>
    <m/>
    <s v="EU"/>
    <x v="3"/>
    <s v="FUR-FU-10004462"/>
    <x v="2"/>
    <s v="Furnishings"/>
    <s v="Advantus Stacking Tray, Black"/>
    <n v="105.72"/>
    <n v="4"/>
    <n v="0"/>
    <n v="29.52"/>
    <n v="9.43"/>
    <s v="Medium"/>
    <m/>
    <m/>
  </r>
  <r>
    <s v="4/8/2013"/>
    <x v="27"/>
    <n v="2013"/>
    <n v="4"/>
    <n v="8"/>
    <s v="8/8/2013"/>
    <n v="2013"/>
    <n v="8"/>
    <n v="8"/>
    <s v="Standard Class"/>
    <s v="RH-19495"/>
    <s v="Rick Hansen"/>
    <s v="Consumer"/>
    <x v="343"/>
    <x v="237"/>
    <x v="51"/>
    <m/>
    <s v="APAC"/>
    <x v="6"/>
    <s v="TEC-AC-10001352"/>
    <x v="1"/>
    <s v="Accessories"/>
    <s v="SanDisk Numeric Keypad, Bluetooth"/>
    <n v="58.670999999999999"/>
    <n v="2"/>
    <n v="0.47"/>
    <n v="-39.908999999999999"/>
    <n v="5"/>
    <s v="Medium"/>
    <m/>
    <m/>
  </r>
  <r>
    <s v="4/9/2013"/>
    <x v="27"/>
    <n v="2013"/>
    <n v="4"/>
    <n v="9"/>
    <s v="10/9/2013"/>
    <n v="2013"/>
    <n v="10"/>
    <n v="9"/>
    <s v="Standard Class"/>
    <s v="JK-5730"/>
    <s v="Joe Kamberova"/>
    <s v="Consumer"/>
    <x v="344"/>
    <x v="238"/>
    <x v="75"/>
    <m/>
    <s v="Africa"/>
    <x v="0"/>
    <s v="OFF-HOO-10002752"/>
    <x v="0"/>
    <s v="Appliances"/>
    <s v="Hoover Refrigerator, Red"/>
    <n v="526.26"/>
    <n v="1"/>
    <n v="0"/>
    <n v="131.55000000000001"/>
    <n v="20.69"/>
    <s v="Medium"/>
    <m/>
    <m/>
  </r>
  <r>
    <s v="4/9/2013"/>
    <x v="27"/>
    <n v="2013"/>
    <n v="4"/>
    <n v="9"/>
    <s v="8/9/2013"/>
    <n v="2013"/>
    <n v="8"/>
    <n v="9"/>
    <s v="Standard Class"/>
    <s v="HF-4995"/>
    <s v="Herbert Flentye"/>
    <s v="Consumer"/>
    <x v="345"/>
    <x v="239"/>
    <x v="75"/>
    <m/>
    <s v="Africa"/>
    <x v="0"/>
    <s v="OFF-STI-10003234"/>
    <x v="0"/>
    <s v="Supplies"/>
    <s v="Stiletto Trimmer, Steel"/>
    <n v="84.3"/>
    <n v="2"/>
    <n v="0"/>
    <n v="28.62"/>
    <n v="5"/>
    <s v="Medium"/>
    <m/>
    <m/>
  </r>
  <r>
    <s v="4/10/2013"/>
    <x v="27"/>
    <n v="2013"/>
    <n v="4"/>
    <n v="10"/>
    <s v="8/10/2013"/>
    <n v="2013"/>
    <n v="8"/>
    <n v="10"/>
    <s v="Standard Class"/>
    <s v="PF-19120"/>
    <s v="Peter Fuller"/>
    <s v="Consumer"/>
    <x v="346"/>
    <x v="240"/>
    <x v="21"/>
    <m/>
    <s v="APAC"/>
    <x v="9"/>
    <s v="FUR-CH-10000783"/>
    <x v="2"/>
    <s v="Chairs"/>
    <s v="Office Star Executive Leather Armchair, Adjustable"/>
    <n v="2819.52"/>
    <n v="6"/>
    <n v="0"/>
    <n v="338.22"/>
    <n v="218.16"/>
    <s v="Medium"/>
    <m/>
    <m/>
  </r>
  <r>
    <s v="4/10/2013"/>
    <x v="27"/>
    <n v="2013"/>
    <n v="4"/>
    <n v="10"/>
    <s v="11/10/2013"/>
    <n v="2013"/>
    <n v="11"/>
    <n v="10"/>
    <s v="Standard Class"/>
    <s v="SS-20590"/>
    <s v="Sonia Sunley"/>
    <s v="Consumer"/>
    <x v="165"/>
    <x v="17"/>
    <x v="15"/>
    <m/>
    <s v="APAC"/>
    <x v="6"/>
    <s v="FUR-FU-10002699"/>
    <x v="2"/>
    <s v="Furnishings"/>
    <s v="Eldon Photo Frame, Erganomic"/>
    <n v="165.6516"/>
    <n v="4"/>
    <n v="0.27"/>
    <n v="-4.6284000000000001"/>
    <n v="14.87"/>
    <s v="Medium"/>
    <m/>
    <m/>
  </r>
  <r>
    <s v="4/10/2013"/>
    <x v="27"/>
    <n v="2013"/>
    <n v="4"/>
    <n v="10"/>
    <s v="9/10/2013"/>
    <n v="2013"/>
    <n v="9"/>
    <n v="10"/>
    <s v="Standard Class"/>
    <s v="CM-11815"/>
    <s v="Candace McMahon"/>
    <s v="Corporate"/>
    <x v="347"/>
    <x v="66"/>
    <x v="36"/>
    <m/>
    <s v="LATAM"/>
    <x v="1"/>
    <s v="OFF-ST-10003164"/>
    <x v="0"/>
    <s v="Storage"/>
    <s v="Fellowes Box, Wire Frame"/>
    <n v="15"/>
    <n v="2"/>
    <n v="0.4"/>
    <n v="0.72"/>
    <n v="2.06"/>
    <s v="High"/>
    <m/>
    <m/>
  </r>
  <r>
    <s v="4/11/2013"/>
    <x v="27"/>
    <n v="2013"/>
    <n v="4"/>
    <n v="11"/>
    <s v="8/11/2013"/>
    <n v="2013"/>
    <n v="8"/>
    <n v="11"/>
    <s v="Second Class"/>
    <s v="MF-17665"/>
    <s v="Maureen Fritzler"/>
    <s v="Corporate"/>
    <x v="348"/>
    <x v="241"/>
    <x v="21"/>
    <m/>
    <s v="APAC"/>
    <x v="9"/>
    <s v="TEC-AC-10004591"/>
    <x v="1"/>
    <s v="Accessories"/>
    <s v="Logitech Memory Card, Bluetooth"/>
    <n v="206.76"/>
    <n v="2"/>
    <n v="0"/>
    <n v="28.92"/>
    <n v="41.58"/>
    <s v="High"/>
    <m/>
    <m/>
  </r>
  <r>
    <s v="4/11/2013"/>
    <x v="27"/>
    <n v="2013"/>
    <n v="4"/>
    <n v="11"/>
    <s v="8/11/2013"/>
    <n v="2013"/>
    <n v="8"/>
    <n v="11"/>
    <s v="Standard Class"/>
    <s v="JP-16135"/>
    <s v="Julie Prescott"/>
    <s v="Home Office"/>
    <x v="178"/>
    <x v="110"/>
    <x v="12"/>
    <n v="19120"/>
    <s v="US"/>
    <x v="12"/>
    <s v="TEC-AC-10000892"/>
    <x v="1"/>
    <s v="Accessories"/>
    <s v="NETGEAR N750 Dual Band Wi-Fi Gigabit Router"/>
    <n v="72"/>
    <n v="1"/>
    <n v="0.2"/>
    <n v="14.4"/>
    <n v="5.28"/>
    <s v="Medium"/>
    <m/>
    <m/>
  </r>
  <r>
    <s v="4/11/2013"/>
    <x v="27"/>
    <n v="2013"/>
    <n v="4"/>
    <n v="11"/>
    <s v="8/11/2013"/>
    <n v="2013"/>
    <n v="8"/>
    <n v="11"/>
    <s v="Standard Class"/>
    <s v="SF-20200"/>
    <s v="Sarah Foster"/>
    <s v="Consumer"/>
    <x v="349"/>
    <x v="35"/>
    <x v="12"/>
    <n v="98270"/>
    <s v="US"/>
    <x v="10"/>
    <s v="OFF-AR-10003394"/>
    <x v="0"/>
    <s v="Art"/>
    <s v="Newell 332"/>
    <n v="8.82"/>
    <n v="3"/>
    <n v="0"/>
    <n v="2.3814000000000002"/>
    <n v="0.9"/>
    <s v="High"/>
    <m/>
    <m/>
  </r>
  <r>
    <s v="4/12/2013"/>
    <x v="27"/>
    <n v="2013"/>
    <n v="4"/>
    <n v="12"/>
    <s v="7/12/2013"/>
    <n v="2013"/>
    <n v="7"/>
    <n v="12"/>
    <s v="First Class"/>
    <s v="NM-18520"/>
    <s v="Neoma Murray"/>
    <s v="Consumer"/>
    <x v="14"/>
    <x v="14"/>
    <x v="12"/>
    <n v="90045"/>
    <s v="US"/>
    <x v="10"/>
    <s v="FUR-FU-10001085"/>
    <x v="2"/>
    <s v="Furnishings"/>
    <s v="3M Polarizing Light Filter Sleeves"/>
    <n v="111.9"/>
    <n v="6"/>
    <n v="0"/>
    <n v="51.473999999999997"/>
    <n v="29.43"/>
    <s v="High"/>
    <m/>
    <m/>
  </r>
  <r>
    <s v="4/12/2013"/>
    <x v="27"/>
    <n v="2013"/>
    <n v="4"/>
    <n v="12"/>
    <s v="8/12/2013"/>
    <n v="2013"/>
    <n v="8"/>
    <n v="12"/>
    <s v="Standard Class"/>
    <s v="CW-11905"/>
    <s v="Carl Weiss"/>
    <s v="Home Office"/>
    <x v="175"/>
    <x v="77"/>
    <x v="38"/>
    <m/>
    <s v="LATAM"/>
    <x v="1"/>
    <s v="TEC-PH-10000381"/>
    <x v="1"/>
    <s v="Phones"/>
    <s v="Apple Signal Booster, Full Size"/>
    <n v="183.92"/>
    <n v="2"/>
    <n v="0"/>
    <n v="51.48"/>
    <n v="9.86"/>
    <s v="Medium"/>
    <m/>
    <m/>
  </r>
  <r>
    <s v="4/12/2013"/>
    <x v="27"/>
    <n v="2013"/>
    <n v="4"/>
    <n v="12"/>
    <s v="8/12/2013"/>
    <n v="2013"/>
    <n v="8"/>
    <n v="12"/>
    <s v="Standard Class"/>
    <s v="MM-17920"/>
    <s v="Michael Moore"/>
    <s v="Consumer"/>
    <x v="350"/>
    <x v="242"/>
    <x v="12"/>
    <n v="47374"/>
    <s v="US"/>
    <x v="1"/>
    <s v="FUR-CH-10004754"/>
    <x v="2"/>
    <s v="Chairs"/>
    <s v="Global Stack Chair with Arms, Black"/>
    <n v="29.98"/>
    <n v="1"/>
    <n v="0"/>
    <n v="8.0945999999999998"/>
    <n v="2.94"/>
    <s v="High"/>
    <m/>
    <m/>
  </r>
  <r>
    <s v="5/1/2013"/>
    <x v="28"/>
    <n v="2013"/>
    <n v="5"/>
    <n v="1"/>
    <s v="12/1/2013"/>
    <n v="2013"/>
    <n v="12"/>
    <n v="1"/>
    <s v="Standard Class"/>
    <s v="HR-4770"/>
    <s v="Hallie Redmond"/>
    <s v="Home Office"/>
    <x v="351"/>
    <x v="243"/>
    <x v="22"/>
    <m/>
    <s v="Africa"/>
    <x v="0"/>
    <s v="OFF-SAN-10002839"/>
    <x v="0"/>
    <s v="Art"/>
    <s v="Sanford Canvas, Fluorescent"/>
    <n v="207.12"/>
    <n v="4"/>
    <n v="0"/>
    <n v="76.56"/>
    <n v="7.32"/>
    <s v="Medium"/>
    <m/>
    <m/>
  </r>
  <r>
    <s v="5/2/2013"/>
    <x v="28"/>
    <n v="2013"/>
    <n v="5"/>
    <n v="2"/>
    <s v="9/2/2013"/>
    <n v="2013"/>
    <n v="9"/>
    <n v="2"/>
    <s v="Standard Class"/>
    <s v="RF-19735"/>
    <s v="Roland Fjeld"/>
    <s v="Consumer"/>
    <x v="352"/>
    <x v="244"/>
    <x v="5"/>
    <m/>
    <s v="APAC"/>
    <x v="4"/>
    <s v="TEC-PH-10001585"/>
    <x v="1"/>
    <s v="Phones"/>
    <s v="Nokia Signal Booster, Cordless"/>
    <n v="877.90499999999997"/>
    <n v="7"/>
    <n v="0.1"/>
    <n v="87.674999999999997"/>
    <n v="49.01"/>
    <s v="Medium"/>
    <m/>
    <m/>
  </r>
  <r>
    <s v="5/2/2013"/>
    <x v="28"/>
    <n v="2013"/>
    <n v="5"/>
    <n v="2"/>
    <s v="5/2/2013"/>
    <n v="2013"/>
    <n v="5"/>
    <n v="2"/>
    <s v="Same Day"/>
    <s v="MA-17560"/>
    <s v="Matt Abelman"/>
    <s v="Home Office"/>
    <x v="353"/>
    <x v="192"/>
    <x v="65"/>
    <m/>
    <s v="EU"/>
    <x v="2"/>
    <s v="OFF-PA-10001536"/>
    <x v="0"/>
    <s v="Paper"/>
    <s v="SanDisk Message Books, 8.5 x 11"/>
    <n v="27.96"/>
    <n v="2"/>
    <n v="0.5"/>
    <n v="-0.6"/>
    <n v="4.63"/>
    <s v="High"/>
    <m/>
    <m/>
  </r>
  <r>
    <s v="5/3/2013"/>
    <x v="28"/>
    <n v="2013"/>
    <n v="5"/>
    <n v="3"/>
    <s v="11/3/2013"/>
    <n v="2013"/>
    <n v="11"/>
    <n v="3"/>
    <s v="Standard Class"/>
    <s v="AH-10120"/>
    <s v="Adrian Hane"/>
    <s v="Home Office"/>
    <x v="333"/>
    <x v="230"/>
    <x v="32"/>
    <m/>
    <s v="LATAM"/>
    <x v="2"/>
    <s v="FUR-CH-10001795"/>
    <x v="2"/>
    <s v="Chairs"/>
    <s v="SAFCO Steel Folding Chair, Red"/>
    <n v="319.98399999999998"/>
    <n v="7"/>
    <n v="0.2"/>
    <n v="55.944000000000003"/>
    <n v="19.32"/>
    <s v="Medium"/>
    <m/>
    <m/>
  </r>
  <r>
    <s v="5/3/2013"/>
    <x v="28"/>
    <n v="2013"/>
    <n v="5"/>
    <n v="3"/>
    <s v="9/3/2013"/>
    <n v="2013"/>
    <n v="9"/>
    <n v="3"/>
    <s v="Second Class"/>
    <s v="RF-19345"/>
    <s v="Randy Ferguson"/>
    <s v="Corporate"/>
    <x v="238"/>
    <x v="176"/>
    <x v="12"/>
    <n v="33180"/>
    <s v="US"/>
    <x v="3"/>
    <s v="OFF-LA-10001641"/>
    <x v="0"/>
    <s v="Labels"/>
    <s v="Avery 518"/>
    <n v="10.08"/>
    <n v="4"/>
    <n v="0.2"/>
    <n v="3.528"/>
    <n v="1.98"/>
    <s v="High"/>
    <m/>
    <m/>
  </r>
  <r>
    <s v="5/4/2013"/>
    <x v="28"/>
    <n v="2013"/>
    <n v="5"/>
    <n v="4"/>
    <s v="8/4/2013"/>
    <n v="2013"/>
    <n v="8"/>
    <n v="4"/>
    <s v="First Class"/>
    <s v="BS-1665"/>
    <s v="Brian Stugart"/>
    <s v="Consumer"/>
    <x v="354"/>
    <x v="245"/>
    <x v="76"/>
    <m/>
    <s v="Africa"/>
    <x v="0"/>
    <s v="OFF-AVE-10001750"/>
    <x v="0"/>
    <s v="Binders"/>
    <s v="Avery 3-Hole Punch, Clear"/>
    <n v="54.66"/>
    <n v="2"/>
    <n v="0"/>
    <n v="7.08"/>
    <n v="24.15"/>
    <s v="Critical"/>
    <m/>
    <m/>
  </r>
  <r>
    <s v="5/4/2013"/>
    <x v="28"/>
    <n v="2013"/>
    <n v="5"/>
    <n v="4"/>
    <s v="11/4/2013"/>
    <n v="2013"/>
    <n v="11"/>
    <n v="4"/>
    <s v="Standard Class"/>
    <s v="JF-5295"/>
    <s v="Jason Fortune-"/>
    <s v="Consumer"/>
    <x v="355"/>
    <x v="246"/>
    <x v="77"/>
    <m/>
    <s v="EMEA"/>
    <x v="5"/>
    <s v="OFF-BOS-10001711"/>
    <x v="0"/>
    <s v="Art"/>
    <s v="Boston Sketch Pad, Easy-Erase"/>
    <n v="48.87"/>
    <n v="1"/>
    <n v="0"/>
    <n v="14.16"/>
    <n v="3.45"/>
    <s v="Low"/>
    <m/>
    <m/>
  </r>
  <r>
    <s v="5/6/2013"/>
    <x v="28"/>
    <n v="2013"/>
    <n v="5"/>
    <n v="6"/>
    <s v="10/6/2013"/>
    <n v="2013"/>
    <n v="10"/>
    <n v="6"/>
    <s v="Standard Class"/>
    <s v="AS-10090"/>
    <s v="Adam Shillingsburg"/>
    <s v="Consumer"/>
    <x v="356"/>
    <x v="169"/>
    <x v="61"/>
    <s v="Central"/>
    <s v="OFF-AP-10002252"/>
    <x v="17"/>
    <s v="Appliances"/>
    <x v="10"/>
    <n v="2509.36"/>
    <n v="7"/>
    <n v="0"/>
    <n v="426.58"/>
    <n v="169.4"/>
    <s v="Medium"/>
    <m/>
    <m/>
    <m/>
    <m/>
  </r>
  <r>
    <s v="5/6/2013"/>
    <x v="28"/>
    <n v="2013"/>
    <n v="5"/>
    <n v="6"/>
    <s v="9/6/2013"/>
    <n v="2013"/>
    <n v="9"/>
    <n v="6"/>
    <s v="Standard Class"/>
    <s v="AS-285"/>
    <s v="Alejandro Savely"/>
    <s v="Corporate"/>
    <x v="357"/>
    <x v="247"/>
    <x v="78"/>
    <m/>
    <s v="Africa"/>
    <x v="0"/>
    <s v="OFF-KRA-10003337"/>
    <x v="0"/>
    <s v="Envelopes"/>
    <s v="Kraft Mailers, Recycled"/>
    <n v="145.80000000000001"/>
    <n v="4"/>
    <n v="0"/>
    <n v="49.56"/>
    <n v="15.52"/>
    <s v="High"/>
    <m/>
    <m/>
  </r>
  <r>
    <s v="5/6/2013"/>
    <x v="28"/>
    <n v="2013"/>
    <n v="5"/>
    <n v="6"/>
    <s v="12/6/2013"/>
    <n v="2013"/>
    <n v="12"/>
    <n v="6"/>
    <s v="Standard Class"/>
    <s v="RA-19885"/>
    <s v="Ruben Ausman"/>
    <s v="Corporate"/>
    <x v="358"/>
    <x v="164"/>
    <x v="57"/>
    <m/>
    <s v="LATAM"/>
    <x v="1"/>
    <s v="OFF-EN-10002372"/>
    <x v="0"/>
    <s v="Envelopes"/>
    <s v="GlobeWeis Manila Envelope, Security-Tint"/>
    <n v="39.72"/>
    <n v="2"/>
    <n v="0"/>
    <n v="13.08"/>
    <n v="3.63"/>
    <s v="Medium"/>
    <m/>
    <m/>
  </r>
  <r>
    <s v="5/6/2013"/>
    <x v="28"/>
    <n v="2013"/>
    <n v="5"/>
    <n v="6"/>
    <s v="10/6/2013"/>
    <n v="2013"/>
    <n v="10"/>
    <n v="6"/>
    <s v="Second Class"/>
    <s v="KL-16645"/>
    <s v="Ken Lonsdale"/>
    <s v="Consumer"/>
    <x v="112"/>
    <x v="39"/>
    <x v="12"/>
    <n v="60610"/>
    <s v="US"/>
    <x v="1"/>
    <s v="OFF-AR-10004685"/>
    <x v="0"/>
    <s v="Art"/>
    <s v="Binney &amp; Smith Crayola Metallic Colored Pencils, 8-Color Set"/>
    <n v="7.4080000000000004"/>
    <n v="2"/>
    <n v="0.2"/>
    <n v="1.2038"/>
    <n v="0.56000000000000005"/>
    <s v="Medium"/>
    <m/>
    <m/>
  </r>
  <r>
    <s v="5/7/2013"/>
    <x v="28"/>
    <n v="2013"/>
    <n v="5"/>
    <n v="7"/>
    <s v="11/7/2013"/>
    <n v="2013"/>
    <n v="11"/>
    <n v="7"/>
    <s v="Standard Class"/>
    <s v="AG-495"/>
    <s v="Andrew Gjertsen"/>
    <s v="Corporate"/>
    <x v="281"/>
    <x v="205"/>
    <x v="70"/>
    <m/>
    <s v="EMEA"/>
    <x v="5"/>
    <s v="OFF-SME-10004519"/>
    <x v="0"/>
    <s v="Labels"/>
    <s v="Smead Removable Labels, Adjustable"/>
    <n v="8.4"/>
    <n v="1"/>
    <n v="0"/>
    <n v="0.06"/>
    <n v="0.7"/>
    <s v="Medium"/>
    <m/>
    <m/>
  </r>
  <r>
    <s v="5/8/2013"/>
    <x v="28"/>
    <n v="2013"/>
    <n v="5"/>
    <n v="8"/>
    <s v="8/8/2013"/>
    <n v="2013"/>
    <n v="8"/>
    <n v="8"/>
    <s v="Second Class"/>
    <s v="KH-16360"/>
    <s v="Katherine Hughes"/>
    <s v="Consumer"/>
    <x v="359"/>
    <x v="248"/>
    <x v="32"/>
    <m/>
    <s v="LATAM"/>
    <x v="2"/>
    <s v="OFF-SU-10004095"/>
    <x v="0"/>
    <s v="Supplies"/>
    <s v="Fiskars Shears, Serrated"/>
    <n v="118.24"/>
    <n v="4"/>
    <n v="0"/>
    <n v="43.68"/>
    <n v="8.0299999999999994"/>
    <s v="Medium"/>
    <m/>
    <m/>
  </r>
  <r>
    <s v="5/8/2013"/>
    <x v="28"/>
    <n v="2013"/>
    <n v="5"/>
    <n v="8"/>
    <s v="7/8/2013"/>
    <n v="2013"/>
    <n v="7"/>
    <n v="8"/>
    <s v="Second Class"/>
    <s v="LC-16930"/>
    <s v="Linda Cazamias"/>
    <s v="Corporate"/>
    <x v="360"/>
    <x v="14"/>
    <x v="12"/>
    <n v="95823"/>
    <s v="US"/>
    <x v="10"/>
    <s v="OFF-BI-10000343"/>
    <x v="0"/>
    <s v="Binders"/>
    <s v="Pressboard Covers with Storage Hooks, 9 1/2&quot; x 11&quot;, Light Blue"/>
    <n v="11.784000000000001"/>
    <n v="3"/>
    <n v="0.2"/>
    <n v="3.9771000000000001"/>
    <n v="0.9"/>
    <s v="Medium"/>
    <m/>
    <m/>
  </r>
  <r>
    <s v="5/9/2013"/>
    <x v="28"/>
    <n v="2013"/>
    <n v="5"/>
    <n v="9"/>
    <s v="7/9/2013"/>
    <n v="2013"/>
    <n v="7"/>
    <n v="9"/>
    <s v="First Class"/>
    <s v="JC-15340"/>
    <s v="Jasper Cacioppo"/>
    <s v="Consumer"/>
    <x v="361"/>
    <x v="70"/>
    <x v="2"/>
    <m/>
    <s v="EU"/>
    <x v="1"/>
    <s v="OFF-ST-10000643"/>
    <x v="0"/>
    <s v="Storage"/>
    <s v="Eldon Trays, Industrial"/>
    <n v="218.02500000000001"/>
    <n v="5"/>
    <n v="0.1"/>
    <n v="89.625"/>
    <n v="32.74"/>
    <s v="High"/>
    <m/>
    <m/>
  </r>
  <r>
    <s v="5/9/2013"/>
    <x v="28"/>
    <n v="2013"/>
    <n v="5"/>
    <n v="9"/>
    <s v="11/9/2013"/>
    <n v="2013"/>
    <n v="11"/>
    <n v="9"/>
    <s v="Standard Class"/>
    <s v="JE-6165"/>
    <s v="Justin Ellison"/>
    <s v="Corporate"/>
    <x v="362"/>
    <x v="249"/>
    <x v="79"/>
    <m/>
    <s v="EMEA"/>
    <x v="5"/>
    <s v="OFF-STA-10003803"/>
    <x v="0"/>
    <s v="Art"/>
    <s v="Stanley Highlighters, Fluorescent"/>
    <n v="63.84"/>
    <n v="4"/>
    <n v="0"/>
    <n v="23.52"/>
    <n v="8.0500000000000007"/>
    <s v="Medium"/>
    <m/>
    <m/>
  </r>
  <r>
    <s v="5/9/2013"/>
    <x v="28"/>
    <n v="2013"/>
    <n v="5"/>
    <n v="9"/>
    <s v="10/9/2013"/>
    <n v="2013"/>
    <n v="10"/>
    <n v="9"/>
    <s v="Standard Class"/>
    <s v="AW-930"/>
    <s v="Arthur Wiediger"/>
    <s v="Home Office"/>
    <x v="363"/>
    <x v="250"/>
    <x v="60"/>
    <m/>
    <s v="Africa"/>
    <x v="0"/>
    <s v="FUR-DEF-10002774"/>
    <x v="2"/>
    <s v="Furnishings"/>
    <s v="Deflect-O Clock, Durable"/>
    <n v="47.34"/>
    <n v="1"/>
    <n v="0"/>
    <n v="15.12"/>
    <n v="3.33"/>
    <s v="High"/>
    <m/>
    <m/>
  </r>
  <r>
    <s v="5/9/2013"/>
    <x v="28"/>
    <n v="2013"/>
    <n v="5"/>
    <n v="9"/>
    <s v="10/9/2013"/>
    <n v="2013"/>
    <n v="10"/>
    <n v="9"/>
    <s v="Second Class"/>
    <s v="MC-17605"/>
    <s v="Matt Connell"/>
    <s v="Corporate"/>
    <x v="251"/>
    <x v="5"/>
    <x v="5"/>
    <m/>
    <s v="APAC"/>
    <x v="4"/>
    <s v="OFF-BI-10000518"/>
    <x v="0"/>
    <s v="Binders"/>
    <s v="Wilson Jones Index Tab, Clear"/>
    <n v="15.957000000000001"/>
    <n v="3"/>
    <n v="0.1"/>
    <n v="-1.143"/>
    <n v="0.67"/>
    <s v="Medium"/>
    <m/>
    <m/>
  </r>
  <r>
    <s v="5/10/2013"/>
    <x v="28"/>
    <n v="2013"/>
    <n v="5"/>
    <n v="10"/>
    <s v="9/10/2013"/>
    <n v="2013"/>
    <n v="9"/>
    <n v="10"/>
    <s v="Standard Class"/>
    <s v="GM-14695"/>
    <s v="Greg Maxwell"/>
    <s v="Corporate"/>
    <x v="364"/>
    <x v="147"/>
    <x v="1"/>
    <m/>
    <s v="EU"/>
    <x v="1"/>
    <s v="OFF-PA-10001523"/>
    <x v="0"/>
    <s v="Paper"/>
    <s v="Enermax Cards &amp; Envelopes, Premium"/>
    <n v="23.55"/>
    <n v="1"/>
    <n v="0.5"/>
    <n v="-9.9"/>
    <n v="3.75"/>
    <s v="High"/>
    <m/>
    <m/>
  </r>
  <r>
    <s v="5/11/2013"/>
    <x v="28"/>
    <n v="2013"/>
    <n v="5"/>
    <n v="11"/>
    <s v="11/11/2013"/>
    <n v="2013"/>
    <n v="11"/>
    <n v="11"/>
    <s v="Standard Class"/>
    <s v="AG-10900"/>
    <s v="Arthur Gainer"/>
    <s v="Consumer"/>
    <x v="365"/>
    <x v="29"/>
    <x v="2"/>
    <m/>
    <s v="EU"/>
    <x v="1"/>
    <s v="OFF-ST-10004377"/>
    <x v="0"/>
    <s v="Storage"/>
    <s v="Rogers File Cart, Single Width"/>
    <n v="382.40100000000001"/>
    <n v="3"/>
    <n v="0.1"/>
    <n v="67.941000000000003"/>
    <n v="35.71"/>
    <s v="Medium"/>
    <m/>
    <m/>
  </r>
  <r>
    <s v="5/11/2013"/>
    <x v="28"/>
    <n v="2013"/>
    <n v="5"/>
    <n v="11"/>
    <s v="9/11/2013"/>
    <n v="2013"/>
    <n v="9"/>
    <n v="11"/>
    <s v="Standard Class"/>
    <s v="CW-11905"/>
    <s v="Carl Weiss"/>
    <s v="Home Office"/>
    <x v="14"/>
    <x v="14"/>
    <x v="12"/>
    <n v="90004"/>
    <s v="US"/>
    <x v="10"/>
    <s v="OFF-PA-10000295"/>
    <x v="0"/>
    <s v="Paper"/>
    <s v="Xerox 229"/>
    <n v="38.880000000000003"/>
    <n v="6"/>
    <n v="0"/>
    <n v="18.662400000000002"/>
    <n v="6.66"/>
    <s v="High"/>
    <m/>
    <m/>
  </r>
  <r>
    <s v="5/11/2013"/>
    <x v="28"/>
    <n v="2013"/>
    <n v="5"/>
    <n v="11"/>
    <s v="12/11/2013"/>
    <n v="2013"/>
    <n v="12"/>
    <n v="11"/>
    <s v="Standard Class"/>
    <s v="ML-8265"/>
    <s v="Muhammed Lee"/>
    <s v="Consumer"/>
    <x v="225"/>
    <x v="168"/>
    <x v="60"/>
    <m/>
    <s v="Africa"/>
    <x v="0"/>
    <s v="OFF-AVE-10000543"/>
    <x v="0"/>
    <s v="Binders"/>
    <s v="Avery Hole Reinforcements, Clear"/>
    <n v="15.48"/>
    <n v="4"/>
    <n v="0"/>
    <n v="1.44"/>
    <n v="1.3"/>
    <s v="Low"/>
    <m/>
    <m/>
  </r>
  <r>
    <s v="5/12/2013"/>
    <x v="28"/>
    <n v="2013"/>
    <n v="5"/>
    <n v="12"/>
    <s v="6/12/2013"/>
    <n v="2013"/>
    <n v="6"/>
    <n v="12"/>
    <s v="First Class"/>
    <s v="BM-11140"/>
    <s v="Becky Martin"/>
    <s v="Consumer"/>
    <x v="43"/>
    <x v="41"/>
    <x v="12"/>
    <n v="10024"/>
    <s v="US"/>
    <x v="12"/>
    <s v="TEC-AC-10001432"/>
    <x v="1"/>
    <s v="Accessories"/>
    <s v="Enermax Aurora Lite Keyboard"/>
    <n v="78.150000000000006"/>
    <n v="1"/>
    <n v="0"/>
    <n v="34.386000000000003"/>
    <n v="22.65"/>
    <s v="High"/>
    <m/>
    <m/>
  </r>
  <r>
    <s v="5/12/2013"/>
    <x v="28"/>
    <n v="2013"/>
    <n v="5"/>
    <n v="12"/>
    <s v="7/12/2013"/>
    <n v="2013"/>
    <n v="7"/>
    <n v="12"/>
    <s v="First Class"/>
    <s v="KN-16390"/>
    <s v="Katherine Nockton"/>
    <s v="Corporate"/>
    <x v="122"/>
    <x v="251"/>
    <x v="23"/>
    <m/>
    <s v="APAC"/>
    <x v="11"/>
    <s v="OFF-PA-10001818"/>
    <x v="0"/>
    <s v="Paper"/>
    <s v="Green Bar Note Cards, Multicolor"/>
    <n v="33.93"/>
    <n v="1"/>
    <n v="0"/>
    <n v="7.8"/>
    <n v="4.47"/>
    <s v="Medium"/>
    <m/>
    <m/>
  </r>
  <r>
    <s v="6/1/2013"/>
    <x v="29"/>
    <n v="2013"/>
    <n v="6"/>
    <n v="1"/>
    <s v="8/1/2013"/>
    <n v="2013"/>
    <n v="8"/>
    <n v="1"/>
    <s v="First Class"/>
    <s v="ML-17755"/>
    <s v="Max Ludwig"/>
    <s v="Home Office"/>
    <x v="366"/>
    <x v="252"/>
    <x v="32"/>
    <m/>
    <s v="LATAM"/>
    <x v="2"/>
    <s v="TEC-MA-10003909"/>
    <x v="1"/>
    <s v="Machines"/>
    <s v="StarTech Calculator, Red"/>
    <n v="98.96"/>
    <n v="4"/>
    <n v="0"/>
    <n v="13.84"/>
    <n v="34.770000000000003"/>
    <s v="Critical"/>
    <m/>
    <m/>
  </r>
  <r>
    <s v="6/2/2013"/>
    <x v="29"/>
    <n v="2013"/>
    <n v="6"/>
    <n v="2"/>
    <s v="8/2/2013"/>
    <n v="2013"/>
    <n v="8"/>
    <n v="2"/>
    <s v="First Class"/>
    <s v="SG-20470"/>
    <s v="Sheri Gordon"/>
    <s v="Consumer"/>
    <x v="367"/>
    <x v="253"/>
    <x v="2"/>
    <m/>
    <s v="EU"/>
    <x v="1"/>
    <s v="FUR-BO-10001888"/>
    <x v="2"/>
    <s v="Bookcases"/>
    <s v="Dania Floating Shelf Set, Pine"/>
    <n v="153.63"/>
    <n v="1"/>
    <n v="0.1"/>
    <n v="40.950000000000003"/>
    <n v="6.95"/>
    <s v="High"/>
    <m/>
    <m/>
  </r>
  <r>
    <s v="6/3/2013"/>
    <x v="29"/>
    <n v="2013"/>
    <n v="6"/>
    <n v="3"/>
    <s v="10/3/2013"/>
    <n v="2013"/>
    <n v="10"/>
    <n v="3"/>
    <s v="Standard Class"/>
    <s v="RD-19900"/>
    <s v="Ruben Dartt"/>
    <s v="Consumer"/>
    <x v="368"/>
    <x v="254"/>
    <x v="49"/>
    <s v="LATAM"/>
    <s v="South"/>
    <x v="20"/>
    <s v="Technology"/>
    <x v="11"/>
    <s v="Memorex Keyboard, USB"/>
    <n v="381.6"/>
    <n v="8"/>
    <n v="0"/>
    <n v="175.52"/>
    <n v="25.45"/>
    <s v="Medium"/>
    <m/>
    <m/>
    <m/>
  </r>
  <r>
    <s v="6/4/2013"/>
    <x v="29"/>
    <n v="2013"/>
    <n v="6"/>
    <n v="4"/>
    <s v="10/4/2013"/>
    <n v="2013"/>
    <n v="10"/>
    <n v="4"/>
    <s v="Second Class"/>
    <s v="BG-11035"/>
    <s v="Barry Gonzalez"/>
    <s v="Consumer"/>
    <x v="254"/>
    <x v="91"/>
    <x v="5"/>
    <m/>
    <s v="APAC"/>
    <x v="4"/>
    <s v="FUR-FU-10003605"/>
    <x v="2"/>
    <s v="Furnishings"/>
    <s v="Eldon Light Bulb, Durable"/>
    <n v="120.042"/>
    <n v="6"/>
    <n v="0.1"/>
    <n v="46.601999999999997"/>
    <n v="33.93"/>
    <s v="High"/>
    <m/>
    <m/>
  </r>
  <r>
    <s v="6/5/2013"/>
    <x v="29"/>
    <n v="2013"/>
    <n v="6"/>
    <n v="5"/>
    <s v="10/5/2013"/>
    <n v="2013"/>
    <n v="10"/>
    <n v="5"/>
    <s v="Standard Class"/>
    <s v="RB-19465"/>
    <s v="Rick Bensley"/>
    <s v="Home Office"/>
    <x v="369"/>
    <x v="176"/>
    <x v="12"/>
    <n v="32303"/>
    <s v="US"/>
    <x v="3"/>
    <s v="TEC-PH-10001198"/>
    <x v="1"/>
    <s v="Phones"/>
    <s v="Avaya 4621SW VoIP phone"/>
    <n v="177.48"/>
    <n v="3"/>
    <n v="0.2"/>
    <n v="19.9665"/>
    <n v="13.93"/>
    <s v="Medium"/>
    <m/>
    <m/>
  </r>
  <r>
    <s v="6/5/2013"/>
    <x v="29"/>
    <n v="2013"/>
    <n v="6"/>
    <n v="5"/>
    <s v="10/5/2013"/>
    <n v="2013"/>
    <n v="10"/>
    <n v="5"/>
    <s v="Standard Class"/>
    <s v="RP-19270"/>
    <s v="Rachel Payne"/>
    <s v="Corporate"/>
    <x v="370"/>
    <x v="208"/>
    <x v="32"/>
    <m/>
    <s v="LATAM"/>
    <x v="2"/>
    <s v="OFF-FA-10001427"/>
    <x v="0"/>
    <s v="Fasteners"/>
    <s v="Stockwell Paper Clips, Bulk Pack"/>
    <n v="18.68"/>
    <n v="2"/>
    <n v="0"/>
    <n v="0.92"/>
    <n v="0.95"/>
    <s v="High"/>
    <m/>
    <m/>
  </r>
  <r>
    <s v="6/6/2013"/>
    <x v="29"/>
    <n v="2013"/>
    <n v="6"/>
    <n v="6"/>
    <s v="6/6/2013"/>
    <n v="2013"/>
    <n v="6"/>
    <n v="6"/>
    <s v="Same Day"/>
    <s v="SF-20200"/>
    <s v="Sarah Foster"/>
    <s v="Consumer"/>
    <x v="371"/>
    <x v="91"/>
    <x v="5"/>
    <m/>
    <s v="APAC"/>
    <x v="4"/>
    <s v="OFF-PA-10003350"/>
    <x v="0"/>
    <s v="Paper"/>
    <s v="Eaton Message Books, 8.5 x 11"/>
    <n v="66.744"/>
    <n v="3"/>
    <n v="0.1"/>
    <n v="20.754000000000001"/>
    <n v="11.11"/>
    <s v="Medium"/>
    <m/>
    <m/>
  </r>
  <r>
    <s v="6/6/2013"/>
    <x v="29"/>
    <n v="2013"/>
    <n v="6"/>
    <n v="6"/>
    <s v="10/6/2013"/>
    <n v="2013"/>
    <n v="10"/>
    <n v="6"/>
    <s v="Standard Class"/>
    <s v="RF-19840"/>
    <s v="Roy Franz鰏isch"/>
    <s v="Consumer"/>
    <x v="203"/>
    <x v="79"/>
    <x v="5"/>
    <m/>
    <s v="APAC"/>
    <x v="4"/>
    <s v="OFF-SU-10004766"/>
    <x v="0"/>
    <s v="Supplies"/>
    <s v="Kleencut Shears, Easy Grip"/>
    <n v="43.551000000000002"/>
    <n v="1"/>
    <n v="0.1"/>
    <n v="17.390999999999998"/>
    <n v="2.12"/>
    <s v="Medium"/>
    <m/>
    <m/>
  </r>
  <r>
    <s v="6/7/2013"/>
    <x v="29"/>
    <n v="2013"/>
    <n v="6"/>
    <n v="7"/>
    <s v="10/7/2013"/>
    <n v="2013"/>
    <n v="10"/>
    <n v="7"/>
    <s v="Standard Class"/>
    <s v="HG-4845"/>
    <s v="Harry Greene"/>
    <s v="Consumer"/>
    <x v="372"/>
    <x v="255"/>
    <x v="76"/>
    <m/>
    <s v="Africa"/>
    <x v="0"/>
    <s v="OFF-IBI-10003541"/>
    <x v="0"/>
    <s v="Binders"/>
    <s v="Ibico Binding Machine, Economy"/>
    <n v="308.52"/>
    <n v="6"/>
    <n v="0"/>
    <n v="27.72"/>
    <n v="14.74"/>
    <s v="Medium"/>
    <m/>
    <m/>
  </r>
  <r>
    <s v="6/8/2013"/>
    <x v="29"/>
    <n v="2013"/>
    <n v="6"/>
    <n v="8"/>
    <s v="10/8/2013"/>
    <n v="2013"/>
    <n v="10"/>
    <n v="8"/>
    <s v="Standard Class"/>
    <s v="KH-16510"/>
    <s v="Keith Herrera"/>
    <s v="Consumer"/>
    <x v="373"/>
    <x v="256"/>
    <x v="23"/>
    <m/>
    <s v="APAC"/>
    <x v="11"/>
    <s v="FUR-TA-10001237"/>
    <x v="2"/>
    <s v="Tables"/>
    <s v="Barricks Coffee Table, Fully Assembled"/>
    <n v="2120.79"/>
    <n v="7"/>
    <n v="0"/>
    <n v="169.47"/>
    <n v="78.290000000000006"/>
    <s v="Medium"/>
    <m/>
    <m/>
  </r>
  <r>
    <s v="6/8/2013"/>
    <x v="29"/>
    <n v="2013"/>
    <n v="6"/>
    <n v="8"/>
    <s v="10/8/2013"/>
    <n v="2013"/>
    <n v="10"/>
    <n v="8"/>
    <s v="Second Class"/>
    <s v="CK-12595"/>
    <s v="Clytie Kelty"/>
    <s v="Consumer"/>
    <x v="374"/>
    <x v="257"/>
    <x v="80"/>
    <m/>
    <s v="LATAM"/>
    <x v="3"/>
    <s v="OFF-EN-10000075"/>
    <x v="0"/>
    <s v="Envelopes"/>
    <s v="GlobeWeis Interoffice Envelope, Security-Tint"/>
    <n v="100.44"/>
    <n v="3"/>
    <n v="0"/>
    <n v="31.08"/>
    <n v="11.2"/>
    <s v="Medium"/>
    <m/>
    <m/>
  </r>
  <r>
    <s v="6/8/2013"/>
    <x v="29"/>
    <n v="2013"/>
    <n v="6"/>
    <n v="8"/>
    <s v="11/8/2013"/>
    <n v="2013"/>
    <n v="11"/>
    <n v="8"/>
    <s v="Standard Class"/>
    <s v="ME-17320"/>
    <s v="Maria Etezadi"/>
    <s v="Home Office"/>
    <x v="68"/>
    <x v="61"/>
    <x v="34"/>
    <m/>
    <s v="EU"/>
    <x v="3"/>
    <s v="OFF-FA-10002308"/>
    <x v="0"/>
    <s v="Fasteners"/>
    <s v="Accos Push Pins, Assorted Sizes"/>
    <n v="35.909999999999997"/>
    <n v="3"/>
    <n v="0"/>
    <n v="0.63"/>
    <n v="2.06"/>
    <s v="Medium"/>
    <m/>
    <m/>
  </r>
  <r>
    <s v="6/9/2013"/>
    <x v="29"/>
    <n v="2013"/>
    <n v="6"/>
    <n v="9"/>
    <s v="11/9/2013"/>
    <n v="2013"/>
    <n v="11"/>
    <n v="9"/>
    <s v="Second Class"/>
    <s v="TB-21175"/>
    <s v="Thomas Boland"/>
    <s v="Corporate"/>
    <x v="375"/>
    <x v="3"/>
    <x v="3"/>
    <m/>
    <s v="EU"/>
    <x v="2"/>
    <s v="OFF-EN-10003381"/>
    <x v="0"/>
    <s v="Envelopes"/>
    <s v="Cameo Manila Envelope, Security-Tint"/>
    <n v="147"/>
    <n v="5"/>
    <n v="0"/>
    <n v="72"/>
    <n v="32.11"/>
    <s v="Medium"/>
    <m/>
    <m/>
  </r>
  <r>
    <s v="6/9/2013"/>
    <x v="29"/>
    <n v="2013"/>
    <n v="6"/>
    <n v="9"/>
    <s v="11/9/2013"/>
    <n v="2013"/>
    <n v="11"/>
    <n v="9"/>
    <s v="Standard Class"/>
    <s v="RD-19930"/>
    <s v="Russell D'Ascenzo"/>
    <s v="Consumer"/>
    <x v="376"/>
    <x v="228"/>
    <x v="81"/>
    <m/>
    <s v="APAC"/>
    <x v="11"/>
    <s v="FUR-CH-10003512"/>
    <x v="2"/>
    <s v="Chairs"/>
    <s v="Novimex Bag Chairs, Set of Two"/>
    <n v="289.26"/>
    <n v="6"/>
    <n v="0"/>
    <n v="95.4"/>
    <n v="9.81"/>
    <s v="Medium"/>
    <m/>
    <m/>
  </r>
  <r>
    <s v="6/9/2013"/>
    <x v="29"/>
    <n v="2013"/>
    <n v="6"/>
    <n v="9"/>
    <s v="12/9/2013"/>
    <n v="2013"/>
    <n v="12"/>
    <n v="9"/>
    <s v="Standard Class"/>
    <s v="MD-17350"/>
    <s v="Maribeth Dona"/>
    <s v="Consumer"/>
    <x v="377"/>
    <x v="28"/>
    <x v="12"/>
    <n v="43130"/>
    <s v="US"/>
    <x v="12"/>
    <s v="FUR-CH-10004477"/>
    <x v="2"/>
    <s v="Chairs"/>
    <s v="Global Push Button Manager's Chair, Indigo"/>
    <n v="85.245999999999995"/>
    <n v="2"/>
    <n v="0.3"/>
    <n v="-1.2178"/>
    <n v="4.59"/>
    <s v="Medium"/>
    <m/>
    <m/>
  </r>
  <r>
    <s v="6/9/2013"/>
    <x v="29"/>
    <n v="2013"/>
    <n v="6"/>
    <n v="9"/>
    <s v="6/9/2013"/>
    <n v="2013"/>
    <n v="6"/>
    <n v="9"/>
    <s v="Same Day"/>
    <s v="DK-13375"/>
    <s v="Dennis Kane"/>
    <s v="Consumer"/>
    <x v="5"/>
    <x v="5"/>
    <x v="5"/>
    <m/>
    <s v="APAC"/>
    <x v="4"/>
    <s v="TEC-PH-10003652"/>
    <x v="1"/>
    <s v="Phones"/>
    <s v="Motorola Headset, Cordless"/>
    <n v="222.99299999999999"/>
    <n v="3"/>
    <n v="0.1"/>
    <n v="-9.9269999999999996"/>
    <n v="1.63"/>
    <s v="High"/>
    <m/>
    <m/>
  </r>
  <r>
    <s v="6/11/2013"/>
    <x v="29"/>
    <n v="2013"/>
    <n v="6"/>
    <n v="11"/>
    <s v="10/11/2013"/>
    <n v="2013"/>
    <n v="10"/>
    <n v="11"/>
    <s v="Standard Class"/>
    <s v="EP-13915"/>
    <s v="Emily Phan"/>
    <s v="Consumer"/>
    <x v="48"/>
    <x v="30"/>
    <x v="12"/>
    <n v="77036"/>
    <s v="US"/>
    <x v="1"/>
    <s v="FUR-TA-10002774"/>
    <x v="2"/>
    <s v="Tables"/>
    <s v="Laminate Occasional Tables"/>
    <n v="863.12800000000004"/>
    <n v="8"/>
    <n v="0.3"/>
    <n v="-160.29519999999999"/>
    <n v="94.65"/>
    <s v="Medium"/>
    <m/>
    <m/>
  </r>
  <r>
    <s v="6/11/2013"/>
    <x v="29"/>
    <n v="2013"/>
    <n v="6"/>
    <n v="11"/>
    <s v="10/11/2013"/>
    <n v="2013"/>
    <n v="10"/>
    <n v="11"/>
    <s v="Standard Class"/>
    <s v="AG-10525"/>
    <s v="Andy Gerbode"/>
    <s v="Corporate"/>
    <x v="185"/>
    <x v="148"/>
    <x v="41"/>
    <m/>
    <s v="LATAM"/>
    <x v="8"/>
    <s v="TEC-PH-10001587"/>
    <x v="1"/>
    <s v="Phones"/>
    <s v="Apple Headset, Cordless"/>
    <n v="121.776"/>
    <n v="3"/>
    <n v="0.2"/>
    <n v="-4.5839999999999996"/>
    <n v="19.52"/>
    <s v="High"/>
    <m/>
    <m/>
  </r>
  <r>
    <s v="6/11/2013"/>
    <x v="29"/>
    <n v="2013"/>
    <n v="6"/>
    <n v="11"/>
    <s v="10/11/2013"/>
    <n v="2013"/>
    <n v="10"/>
    <n v="11"/>
    <s v="Standard Class"/>
    <s v="JG-15115"/>
    <s v="Jack Garza"/>
    <s v="Consumer"/>
    <x v="378"/>
    <x v="258"/>
    <x v="32"/>
    <m/>
    <s v="LATAM"/>
    <x v="2"/>
    <s v="TEC-PH-10000289"/>
    <x v="1"/>
    <s v="Phones"/>
    <s v="Samsung Audio Dock, Full Size"/>
    <n v="336.24"/>
    <n v="3"/>
    <n v="0"/>
    <n v="100.86"/>
    <n v="9.14"/>
    <s v="Medium"/>
    <m/>
    <m/>
  </r>
  <r>
    <s v="6/11/2013"/>
    <x v="29"/>
    <n v="2013"/>
    <n v="6"/>
    <n v="11"/>
    <s v="9/11/2013"/>
    <n v="2013"/>
    <n v="9"/>
    <n v="11"/>
    <s v="First Class"/>
    <s v="JA-5970"/>
    <s v="Joseph Airdo"/>
    <s v="Consumer"/>
    <x v="379"/>
    <x v="259"/>
    <x v="18"/>
    <m/>
    <s v="EMEA"/>
    <x v="5"/>
    <s v="TEC-EPS-10001323"/>
    <x v="1"/>
    <s v="Machines"/>
    <s v="Epson Calculator, Wireless"/>
    <n v="18.564"/>
    <n v="1"/>
    <n v="0.6"/>
    <n v="-4.6559999999999997"/>
    <n v="2.66"/>
    <s v="High"/>
    <m/>
    <m/>
  </r>
  <r>
    <s v="6/11/2013"/>
    <x v="29"/>
    <n v="2013"/>
    <n v="6"/>
    <n v="11"/>
    <s v="11/11/2013"/>
    <n v="2013"/>
    <n v="11"/>
    <n v="11"/>
    <s v="Standard Class"/>
    <s v="MA-17560"/>
    <s v="Matt Abelman"/>
    <s v="Home Office"/>
    <x v="74"/>
    <x v="66"/>
    <x v="36"/>
    <m/>
    <s v="LATAM"/>
    <x v="1"/>
    <s v="OFF-FA-10003007"/>
    <x v="0"/>
    <s v="Fasteners"/>
    <s v="OIC Rubber Bands, Assorted Sizes"/>
    <n v="11.616"/>
    <n v="2"/>
    <n v="0.4"/>
    <n v="-3.1040000000000001"/>
    <n v="0.66"/>
    <s v="Medium"/>
    <m/>
    <m/>
  </r>
  <r>
    <s v="6/12/2013"/>
    <x v="29"/>
    <n v="2013"/>
    <n v="6"/>
    <n v="12"/>
    <s v="7/12/2013"/>
    <n v="2013"/>
    <n v="7"/>
    <n v="12"/>
    <s v="First Class"/>
    <s v="RA-9945"/>
    <s v="Ryan Akin"/>
    <s v="Consumer"/>
    <x v="380"/>
    <x v="260"/>
    <x v="20"/>
    <m/>
    <s v="Africa"/>
    <x v="0"/>
    <s v="TEC-CIS-10002344"/>
    <x v="1"/>
    <s v="Phones"/>
    <s v="Cisco Smart Phone, Full Size"/>
    <n v="195.417"/>
    <n v="1"/>
    <n v="0.7"/>
    <n v="-312.69299999999998"/>
    <n v="51.81"/>
    <s v="High"/>
    <m/>
    <m/>
  </r>
  <r>
    <s v="6/12/2013"/>
    <x v="29"/>
    <n v="2013"/>
    <n v="6"/>
    <n v="12"/>
    <s v="8/12/2013"/>
    <n v="2013"/>
    <n v="8"/>
    <n v="12"/>
    <s v="Second Class"/>
    <s v="EM-13960"/>
    <s v="Eric Murdock"/>
    <s v="Consumer"/>
    <x v="359"/>
    <x v="248"/>
    <x v="32"/>
    <m/>
    <s v="LATAM"/>
    <x v="2"/>
    <s v="OFF-PA-10000081"/>
    <x v="0"/>
    <s v="Paper"/>
    <s v="SanDisk Computer Printout Paper, Premium"/>
    <n v="59.58"/>
    <n v="3"/>
    <n v="0"/>
    <n v="9.48"/>
    <n v="17.3"/>
    <s v="Critical"/>
    <m/>
    <m/>
  </r>
  <r>
    <s v="6/12/2013"/>
    <x v="29"/>
    <n v="2013"/>
    <n v="6"/>
    <n v="12"/>
    <s v="10/12/2013"/>
    <n v="2013"/>
    <n v="10"/>
    <n v="12"/>
    <s v="Standard Class"/>
    <s v="RB-19330"/>
    <s v="Randy Bradley"/>
    <s v="Consumer"/>
    <x v="381"/>
    <x v="241"/>
    <x v="21"/>
    <m/>
    <s v="APAC"/>
    <x v="9"/>
    <s v="OFF-BI-10000590"/>
    <x v="0"/>
    <s v="Binders"/>
    <s v="Wilson Jones Binding Machine, Clear"/>
    <n v="48.42"/>
    <n v="1"/>
    <n v="0"/>
    <n v="9.18"/>
    <n v="6.41"/>
    <s v="High"/>
    <m/>
    <m/>
  </r>
  <r>
    <s v="6/12/2013"/>
    <x v="29"/>
    <n v="2013"/>
    <n v="6"/>
    <n v="12"/>
    <s v="11/12/2013"/>
    <n v="2013"/>
    <n v="11"/>
    <n v="12"/>
    <s v="Second Class"/>
    <s v="HE-14800"/>
    <s v="Harold Engle"/>
    <s v="Corporate"/>
    <x v="382"/>
    <x v="261"/>
    <x v="12"/>
    <n v="19711"/>
    <s v="US"/>
    <x v="12"/>
    <s v="OFF-PA-10000349"/>
    <x v="0"/>
    <s v="Paper"/>
    <s v="Staples"/>
    <n v="4.9800000000000004"/>
    <n v="1"/>
    <n v="0"/>
    <n v="2.3405999999999998"/>
    <n v="0.76"/>
    <s v="Medium"/>
    <m/>
    <m/>
  </r>
  <r>
    <s v="7/1/2013"/>
    <x v="30"/>
    <n v="2013"/>
    <n v="7"/>
    <n v="1"/>
    <s v="10/1/2013"/>
    <n v="2013"/>
    <n v="10"/>
    <n v="1"/>
    <s v="First Class"/>
    <s v="RA-19945"/>
    <s v="Ryan Akin"/>
    <s v="Consumer"/>
    <x v="383"/>
    <x v="262"/>
    <x v="32"/>
    <m/>
    <s v="LATAM"/>
    <x v="2"/>
    <s v="OFF-AR-10000422"/>
    <x v="0"/>
    <s v="Art"/>
    <s v="Stanley Markers, Blue"/>
    <n v="44.4"/>
    <n v="3"/>
    <n v="0"/>
    <n v="8.8800000000000008"/>
    <n v="7.94"/>
    <s v="High"/>
    <m/>
    <m/>
  </r>
  <r>
    <s v="7/1/2013"/>
    <x v="30"/>
    <n v="2013"/>
    <n v="7"/>
    <n v="1"/>
    <s v="12/1/2013"/>
    <n v="2013"/>
    <n v="12"/>
    <n v="1"/>
    <s v="Standard Class"/>
    <s v="DC-3285"/>
    <s v="Debra Catini"/>
    <s v="Consumer"/>
    <x v="384"/>
    <x v="263"/>
    <x v="82"/>
    <m/>
    <s v="EMEA"/>
    <x v="5"/>
    <s v="OFF-CAR-10001428"/>
    <x v="0"/>
    <s v="Binders"/>
    <s v="Cardinal Index Tab, Durable"/>
    <n v="7.62"/>
    <n v="1"/>
    <n v="0"/>
    <n v="3.42"/>
    <n v="0.42"/>
    <s v="Medium"/>
    <m/>
    <m/>
  </r>
  <r>
    <s v="7/2/2013"/>
    <x v="30"/>
    <n v="2013"/>
    <n v="7"/>
    <n v="2"/>
    <s v="11/2/2013"/>
    <n v="2013"/>
    <n v="11"/>
    <n v="2"/>
    <s v="Standard Class"/>
    <s v="JH-15910"/>
    <s v="Jonathan Howell"/>
    <s v="Consumer"/>
    <x v="385"/>
    <x v="37"/>
    <x v="23"/>
    <m/>
    <s v="APAC"/>
    <x v="11"/>
    <s v="OFF-ST-10004382"/>
    <x v="0"/>
    <s v="Storage"/>
    <s v="Tenex Folders, Industrial"/>
    <n v="142.19999999999999"/>
    <n v="6"/>
    <n v="0"/>
    <n v="29.7"/>
    <n v="10.039999999999999"/>
    <s v="Medium"/>
    <m/>
    <m/>
  </r>
  <r>
    <s v="7/3/2013"/>
    <x v="30"/>
    <n v="2013"/>
    <n v="7"/>
    <n v="3"/>
    <s v="11/3/2013"/>
    <n v="2013"/>
    <n v="11"/>
    <n v="3"/>
    <s v="Standard Class"/>
    <s v="MS-17770"/>
    <s v="Maxwell Schwartz"/>
    <s v="Consumer"/>
    <x v="386"/>
    <x v="17"/>
    <x v="15"/>
    <m/>
    <s v="APAC"/>
    <x v="6"/>
    <s v="OFF-ST-10004346"/>
    <x v="0"/>
    <s v="Storage"/>
    <s v="Tenex Shelving, Single Width"/>
    <n v="136.1781"/>
    <n v="3"/>
    <n v="0.17"/>
    <n v="-6.6519000000000004"/>
    <n v="12.97"/>
    <s v="Medium"/>
    <m/>
    <m/>
  </r>
  <r>
    <s v="7/4/2013"/>
    <x v="30"/>
    <n v="2013"/>
    <n v="7"/>
    <n v="4"/>
    <s v="11/4/2013"/>
    <n v="2013"/>
    <n v="11"/>
    <n v="4"/>
    <s v="Standard Class"/>
    <s v="VM-21685"/>
    <s v="Valerie Mitchum"/>
    <s v="Home Office"/>
    <x v="387"/>
    <x v="264"/>
    <x v="12"/>
    <n v="5408"/>
    <s v="US"/>
    <x v="12"/>
    <s v="TEC-PH-10002555"/>
    <x v="1"/>
    <s v="Phones"/>
    <s v="Nortel Meridian M5316 Digital phone"/>
    <n v="1294.75"/>
    <n v="5"/>
    <n v="0"/>
    <n v="336.63499999999999"/>
    <n v="214.54"/>
    <s v="High"/>
    <m/>
    <m/>
  </r>
  <r>
    <s v="7/5/2013"/>
    <x v="30"/>
    <n v="2013"/>
    <n v="7"/>
    <n v="5"/>
    <s v="9/5/2013"/>
    <n v="2013"/>
    <n v="9"/>
    <n v="5"/>
    <s v="First Class"/>
    <s v="CM-11830"/>
    <s v="Cari MacIntyre"/>
    <s v="Corporate"/>
    <x v="343"/>
    <x v="237"/>
    <x v="51"/>
    <m/>
    <s v="APAC"/>
    <x v="6"/>
    <s v="TEC-CO-10003522"/>
    <x v="1"/>
    <s v="Copiers"/>
    <s v="Sharp Personal Copier, High-Speed"/>
    <n v="148.93199999999999"/>
    <n v="2"/>
    <n v="0.37"/>
    <n v="-85.128"/>
    <n v="32.11"/>
    <s v="High"/>
    <m/>
    <m/>
  </r>
  <r>
    <s v="7/5/2013"/>
    <x v="30"/>
    <n v="2013"/>
    <n v="7"/>
    <n v="5"/>
    <s v="11/5/2013"/>
    <n v="2013"/>
    <n v="11"/>
    <n v="5"/>
    <s v="Standard Class"/>
    <s v="PO-19180"/>
    <s v="Philisse Overcash"/>
    <s v="Home Office"/>
    <x v="388"/>
    <x v="1"/>
    <x v="1"/>
    <m/>
    <s v="EU"/>
    <x v="1"/>
    <s v="OFF-FA-10001348"/>
    <x v="0"/>
    <s v="Fasteners"/>
    <s v="Accos Thumb Tacks, Metal"/>
    <n v="41.4"/>
    <n v="3"/>
    <n v="0"/>
    <n v="7.83"/>
    <n v="6.58"/>
    <s v="High"/>
    <m/>
    <m/>
  </r>
  <r>
    <s v="7/5/2013"/>
    <x v="30"/>
    <n v="2013"/>
    <n v="7"/>
    <n v="5"/>
    <s v="11/5/2013"/>
    <n v="2013"/>
    <n v="11"/>
    <n v="5"/>
    <s v="Standard Class"/>
    <s v="BE-11455"/>
    <s v="Brad Eason"/>
    <s v="Home Office"/>
    <x v="389"/>
    <x v="28"/>
    <x v="12"/>
    <n v="44052"/>
    <s v="US"/>
    <x v="12"/>
    <s v="OFF-FA-10004248"/>
    <x v="0"/>
    <s v="Fasteners"/>
    <s v="Advantus T-Pin Paper Clips"/>
    <n v="7.2160000000000002"/>
    <n v="2"/>
    <n v="0.2"/>
    <n v="1.7138"/>
    <n v="0.47"/>
    <s v="Medium"/>
    <m/>
    <m/>
  </r>
  <r>
    <s v="7/6/2013"/>
    <x v="30"/>
    <n v="2013"/>
    <n v="7"/>
    <n v="6"/>
    <s v="11/6/2013"/>
    <n v="2013"/>
    <n v="11"/>
    <n v="6"/>
    <s v="Standard Class"/>
    <s v="BN-11515"/>
    <s v="Bradley Nguyen"/>
    <s v="Consumer"/>
    <x v="390"/>
    <x v="62"/>
    <x v="2"/>
    <m/>
    <s v="EU"/>
    <x v="1"/>
    <s v="TEC-AC-10004704"/>
    <x v="1"/>
    <s v="Accessories"/>
    <s v="Logitech Numeric Keypad, Bluetooth"/>
    <n v="277.92"/>
    <n v="6"/>
    <n v="0"/>
    <n v="41.58"/>
    <n v="20.8"/>
    <s v="High"/>
    <m/>
    <m/>
  </r>
  <r>
    <s v="7/6/2013"/>
    <x v="30"/>
    <n v="2013"/>
    <n v="7"/>
    <n v="6"/>
    <s v="11/6/2013"/>
    <n v="2013"/>
    <n v="11"/>
    <n v="6"/>
    <s v="Standard Class"/>
    <s v="HR-14770"/>
    <s v="Hallie Redmond"/>
    <s v="Home Office"/>
    <x v="97"/>
    <x v="83"/>
    <x v="2"/>
    <m/>
    <s v="EU"/>
    <x v="1"/>
    <s v="OFF-ST-10002437"/>
    <x v="0"/>
    <s v="Storage"/>
    <s v="Eldon Trays, Blue"/>
    <n v="172.69200000000001"/>
    <n v="4"/>
    <n v="0.1"/>
    <n v="15.252000000000001"/>
    <n v="9.9"/>
    <s v="High"/>
    <m/>
    <m/>
  </r>
  <r>
    <s v="7/6/2013"/>
    <x v="30"/>
    <n v="2013"/>
    <n v="7"/>
    <n v="6"/>
    <s v="8/6/2013"/>
    <n v="2013"/>
    <n v="8"/>
    <n v="6"/>
    <s v="First Class"/>
    <s v="DK-13150"/>
    <s v="David Kendrick"/>
    <s v="Corporate"/>
    <x v="391"/>
    <x v="265"/>
    <x v="2"/>
    <m/>
    <s v="EU"/>
    <x v="1"/>
    <s v="OFF-SU-10004244"/>
    <x v="0"/>
    <s v="Supplies"/>
    <s v="Fiskars Ruler, High Speed"/>
    <n v="28.86"/>
    <n v="2"/>
    <n v="0"/>
    <n v="0.24"/>
    <n v="4.1100000000000003"/>
    <s v="High"/>
    <m/>
    <m/>
  </r>
  <r>
    <s v="7/6/2013"/>
    <x v="30"/>
    <n v="2013"/>
    <n v="7"/>
    <n v="6"/>
    <s v="9/6/2013"/>
    <n v="2013"/>
    <n v="9"/>
    <n v="6"/>
    <s v="First Class"/>
    <s v="HW-14935"/>
    <s v="Helen Wasserman"/>
    <s v="Corporate"/>
    <x v="292"/>
    <x v="213"/>
    <x v="5"/>
    <m/>
    <s v="APAC"/>
    <x v="4"/>
    <s v="OFF-AR-10002364"/>
    <x v="0"/>
    <s v="Art"/>
    <s v="BIC Pens, Easy-Erase"/>
    <n v="17.46"/>
    <n v="2"/>
    <n v="0.4"/>
    <n v="-5.28"/>
    <n v="1.18"/>
    <s v="Medium"/>
    <m/>
    <m/>
  </r>
  <r>
    <s v="7/8/2013"/>
    <x v="30"/>
    <n v="2013"/>
    <n v="7"/>
    <n v="8"/>
    <s v="9/8/2013"/>
    <n v="2013"/>
    <n v="9"/>
    <n v="8"/>
    <s v="First Class"/>
    <s v="CS-11860"/>
    <s v="Cari Schnelling"/>
    <s v="Consumer"/>
    <x v="8"/>
    <x v="8"/>
    <x v="8"/>
    <m/>
    <s v="APAC"/>
    <x v="6"/>
    <s v="TEC-AC-10002244"/>
    <x v="1"/>
    <s v="Accessories"/>
    <s v="Enermax Router, Erganomic"/>
    <n v="281.75400000000002"/>
    <n v="2"/>
    <n v="0.45"/>
    <n v="-117.846"/>
    <n v="32.14"/>
    <s v="High"/>
    <m/>
    <m/>
  </r>
  <r>
    <s v="7/8/2013"/>
    <x v="30"/>
    <n v="2013"/>
    <n v="7"/>
    <n v="8"/>
    <s v="11/8/2013"/>
    <n v="2013"/>
    <n v="11"/>
    <n v="8"/>
    <s v="Standard Class"/>
    <s v="SH-20635"/>
    <s v="Stefanie Holloman"/>
    <s v="Corporate"/>
    <x v="340"/>
    <x v="235"/>
    <x v="21"/>
    <m/>
    <s v="APAC"/>
    <x v="9"/>
    <s v="OFF-FA-10002388"/>
    <x v="0"/>
    <s v="Fasteners"/>
    <s v="Accos Push Pins, Assorted Sizes"/>
    <n v="59.85"/>
    <n v="5"/>
    <n v="0"/>
    <n v="2.85"/>
    <n v="7.49"/>
    <s v="High"/>
    <m/>
    <m/>
  </r>
  <r>
    <s v="7/8/2013"/>
    <x v="30"/>
    <n v="2013"/>
    <n v="7"/>
    <n v="8"/>
    <s v="14-08-2013"/>
    <n v="2013"/>
    <n v="8"/>
    <n v="14"/>
    <s v="Standard Class"/>
    <s v="BP-11185"/>
    <s v="Ben Peterman"/>
    <s v="Corporate"/>
    <x v="392"/>
    <x v="266"/>
    <x v="2"/>
    <m/>
    <s v="EU"/>
    <x v="1"/>
    <s v="OFF-ST-10003764"/>
    <x v="0"/>
    <s v="Storage"/>
    <s v="Tenex Box, Industrial"/>
    <n v="15.282"/>
    <n v="1"/>
    <n v="0.1"/>
    <n v="6.282"/>
    <n v="2.34"/>
    <s v="Low"/>
    <m/>
    <m/>
  </r>
  <r>
    <s v="7/9/2013"/>
    <x v="30"/>
    <n v="2013"/>
    <n v="7"/>
    <n v="9"/>
    <s v="12/9/2013"/>
    <n v="2013"/>
    <n v="12"/>
    <n v="9"/>
    <s v="Standard Class"/>
    <s v="AH-10465"/>
    <s v="Amy Hunt"/>
    <s v="Consumer"/>
    <x v="393"/>
    <x v="3"/>
    <x v="3"/>
    <m/>
    <s v="EU"/>
    <x v="2"/>
    <s v="TEC-AC-10002670"/>
    <x v="1"/>
    <s v="Accessories"/>
    <s v="Logitech Mouse, Erganomic"/>
    <n v="162.54"/>
    <n v="6"/>
    <n v="0"/>
    <n v="37.26"/>
    <n v="12.94"/>
    <s v="Medium"/>
    <m/>
    <m/>
  </r>
  <r>
    <s v="7/10/2013"/>
    <x v="30"/>
    <n v="2013"/>
    <n v="7"/>
    <n v="10"/>
    <s v="11/10/2013"/>
    <n v="2013"/>
    <n v="11"/>
    <n v="10"/>
    <s v="Second Class"/>
    <s v="EL-3735"/>
    <s v="Ed Ludwig"/>
    <s v="Home Office"/>
    <x v="329"/>
    <x v="189"/>
    <x v="66"/>
    <m/>
    <s v="Africa"/>
    <x v="0"/>
    <s v="OFF-FEL-10004665"/>
    <x v="0"/>
    <s v="Storage"/>
    <s v="Fellowes Lockers, Blue"/>
    <n v="414.66"/>
    <n v="2"/>
    <n v="0"/>
    <n v="107.76"/>
    <n v="32.880000000000003"/>
    <s v="Medium"/>
    <m/>
    <m/>
  </r>
  <r>
    <s v="7/10/2013"/>
    <x v="30"/>
    <n v="2013"/>
    <n v="7"/>
    <n v="10"/>
    <s v="11/10/2013"/>
    <n v="2013"/>
    <n v="11"/>
    <n v="10"/>
    <s v="Standard Class"/>
    <s v="FW-4395"/>
    <s v="Fred Wasserman"/>
    <s v="Corporate"/>
    <x v="145"/>
    <x v="118"/>
    <x v="50"/>
    <m/>
    <s v="EMEA"/>
    <x v="5"/>
    <s v="TEC-EPS-10003962"/>
    <x v="1"/>
    <s v="Machines"/>
    <s v="Epson Card Printer, Durable"/>
    <n v="51.021000000000001"/>
    <n v="1"/>
    <n v="0.7"/>
    <n v="-61.238999999999997"/>
    <n v="4.3899999999999997"/>
    <s v="Medium"/>
    <m/>
    <m/>
  </r>
  <r>
    <s v="7/11/2013"/>
    <x v="30"/>
    <n v="2013"/>
    <n v="7"/>
    <n v="11"/>
    <s v="10/11/2013"/>
    <n v="2013"/>
    <n v="10"/>
    <n v="11"/>
    <s v="Second Class"/>
    <s v="KH-16360"/>
    <s v="Katherine Hughes"/>
    <s v="Consumer"/>
    <x v="394"/>
    <x v="244"/>
    <x v="5"/>
    <m/>
    <s v="APAC"/>
    <x v="4"/>
    <s v="FUR-BO-10000699"/>
    <x v="2"/>
    <s v="Bookcases"/>
    <s v="Sauder 3-Shelf Cabinet, Traditional"/>
    <n v="900.072"/>
    <n v="6"/>
    <n v="0.1"/>
    <n v="9.9719999999999995"/>
    <n v="135.97"/>
    <s v="High"/>
    <m/>
    <m/>
  </r>
  <r>
    <s v="7/11/2013"/>
    <x v="30"/>
    <n v="2013"/>
    <n v="7"/>
    <n v="11"/>
    <s v="10/11/2013"/>
    <n v="2013"/>
    <n v="10"/>
    <n v="11"/>
    <s v="First Class"/>
    <s v="MM-17920"/>
    <s v="Michael Moore"/>
    <s v="Consumer"/>
    <x v="395"/>
    <x v="267"/>
    <x v="21"/>
    <m/>
    <s v="APAC"/>
    <x v="9"/>
    <s v="OFF-LA-10001669"/>
    <x v="0"/>
    <s v="Labels"/>
    <s v="Smead Color Coded Labels, Adjustable"/>
    <n v="43.8"/>
    <n v="4"/>
    <n v="0"/>
    <n v="11.28"/>
    <n v="8.68"/>
    <s v="Critical"/>
    <m/>
    <m/>
  </r>
  <r>
    <s v="7/11/2013"/>
    <x v="30"/>
    <n v="2013"/>
    <n v="7"/>
    <n v="11"/>
    <s v="13-11-2013"/>
    <n v="2013"/>
    <n v="11"/>
    <n v="13"/>
    <s v="Standard Class"/>
    <s v="JH-15430"/>
    <s v="Jennifer Halladay"/>
    <s v="Consumer"/>
    <x v="396"/>
    <x v="77"/>
    <x v="38"/>
    <m/>
    <s v="LATAM"/>
    <x v="1"/>
    <s v="OFF-LA-10000560"/>
    <x v="0"/>
    <s v="Labels"/>
    <s v="Smead File Folder Labels, Alphabetical"/>
    <n v="23.2"/>
    <n v="4"/>
    <n v="0"/>
    <n v="7.6"/>
    <n v="1.4"/>
    <s v="Medium"/>
    <m/>
    <m/>
  </r>
  <r>
    <s v="7/12/2013"/>
    <x v="30"/>
    <n v="2013"/>
    <n v="7"/>
    <n v="12"/>
    <s v="10/12/2013"/>
    <n v="2013"/>
    <n v="10"/>
    <n v="12"/>
    <s v="First Class"/>
    <s v="LM-17065"/>
    <s v="Liz MacKendrick"/>
    <s v="Consumer"/>
    <x v="397"/>
    <x v="29"/>
    <x v="2"/>
    <m/>
    <s v="EU"/>
    <x v="1"/>
    <s v="OFF-AR-10000319"/>
    <x v="0"/>
    <s v="Art"/>
    <s v="Binney &amp; Smith Canvas, Fluorescent"/>
    <n v="157.86000000000001"/>
    <n v="3"/>
    <n v="0"/>
    <n v="29.97"/>
    <n v="18.21"/>
    <s v="High"/>
    <m/>
    <m/>
  </r>
  <r>
    <s v="7/12/2013"/>
    <x v="30"/>
    <n v="2013"/>
    <n v="7"/>
    <n v="12"/>
    <s v="12/12/2013"/>
    <n v="2013"/>
    <n v="12"/>
    <n v="12"/>
    <s v="Second Class"/>
    <s v="JK-15325"/>
    <s v="Jason Klamczynski"/>
    <s v="Corporate"/>
    <x v="398"/>
    <x v="268"/>
    <x v="23"/>
    <m/>
    <s v="APAC"/>
    <x v="11"/>
    <s v="OFF-AR-10003446"/>
    <x v="0"/>
    <s v="Art"/>
    <s v="BIC Highlighters, Water Color"/>
    <n v="66.33"/>
    <n v="3"/>
    <n v="0"/>
    <n v="0"/>
    <n v="2.65"/>
    <s v="Medium"/>
    <m/>
    <m/>
  </r>
  <r>
    <s v="8/1/2013"/>
    <x v="31"/>
    <n v="2013"/>
    <n v="8"/>
    <n v="1"/>
    <s v="11/1/2013"/>
    <n v="2013"/>
    <n v="11"/>
    <n v="1"/>
    <s v="Second Class"/>
    <s v="PG-18895"/>
    <s v="Paul Gonzalez"/>
    <s v="Consumer"/>
    <x v="378"/>
    <x v="258"/>
    <x v="32"/>
    <m/>
    <s v="LATAM"/>
    <x v="2"/>
    <s v="OFF-AR-10003914"/>
    <x v="0"/>
    <s v="Art"/>
    <s v="Stanley Canvas, Easy-Erase"/>
    <n v="66.319999999999993"/>
    <n v="2"/>
    <n v="0"/>
    <n v="17.88"/>
    <n v="20.63"/>
    <s v="Critical"/>
    <m/>
    <m/>
  </r>
  <r>
    <s v="8/1/2013"/>
    <x v="31"/>
    <n v="2013"/>
    <n v="8"/>
    <n v="1"/>
    <s v="8/1/2013"/>
    <n v="2013"/>
    <n v="8"/>
    <n v="1"/>
    <s v="Same Day"/>
    <s v="AG-390"/>
    <s v="Allen Goldenen"/>
    <s v="Consumer"/>
    <x v="399"/>
    <x v="269"/>
    <x v="18"/>
    <m/>
    <s v="EMEA"/>
    <x v="5"/>
    <s v="OFF-HON-10003010"/>
    <x v="0"/>
    <s v="Labels"/>
    <s v="Hon Round Labels, 5000 Label Set"/>
    <n v="11.28"/>
    <n v="4"/>
    <n v="0.6"/>
    <n v="-7.92"/>
    <n v="1.34"/>
    <s v="Medium"/>
    <m/>
    <m/>
  </r>
  <r>
    <s v="8/2/2013"/>
    <x v="31"/>
    <n v="2013"/>
    <n v="8"/>
    <n v="2"/>
    <s v="11/2/2013"/>
    <n v="2013"/>
    <n v="11"/>
    <n v="2"/>
    <s v="Second Class"/>
    <s v="CH-12070"/>
    <s v="Cathy Hwang"/>
    <s v="Home Office"/>
    <x v="167"/>
    <x v="119"/>
    <x v="12"/>
    <n v="27604"/>
    <s v="US"/>
    <x v="3"/>
    <s v="TEC-PH-10002624"/>
    <x v="1"/>
    <s v="Phones"/>
    <s v="Samsung Galaxy S4 Mini"/>
    <n v="1127.9760000000001"/>
    <n v="3"/>
    <n v="0.2"/>
    <n v="126.8973"/>
    <n v="9.1300000000000008"/>
    <s v="Medium"/>
    <m/>
    <m/>
  </r>
  <r>
    <s v="8/3/2013"/>
    <x v="31"/>
    <n v="2013"/>
    <n v="8"/>
    <n v="3"/>
    <s v="14-03-2013"/>
    <n v="2013"/>
    <n v="3"/>
    <n v="14"/>
    <s v="Standard Class"/>
    <s v="BM-1140"/>
    <s v="Becky Martin"/>
    <s v="Consumer"/>
    <x v="400"/>
    <x v="270"/>
    <x v="52"/>
    <m/>
    <s v="EMEA"/>
    <x v="5"/>
    <s v="OFF-GRE-10004604"/>
    <x v="0"/>
    <s v="Paper"/>
    <s v="Green Bar Cards &amp; Envelopes, 8.5 x 11"/>
    <n v="210.12"/>
    <n v="4"/>
    <n v="0"/>
    <n v="37.799999999999997"/>
    <n v="17.100000000000001"/>
    <s v="Medium"/>
    <m/>
    <m/>
  </r>
  <r>
    <s v="8/4/2013"/>
    <x v="31"/>
    <n v="2013"/>
    <n v="8"/>
    <n v="4"/>
    <s v="12/4/2013"/>
    <n v="2013"/>
    <n v="12"/>
    <n v="4"/>
    <s v="Standard Class"/>
    <s v="DJ-13630"/>
    <s v="Doug Jacobs"/>
    <s v="Consumer"/>
    <x v="401"/>
    <x v="271"/>
    <x v="1"/>
    <m/>
    <s v="EU"/>
    <x v="1"/>
    <s v="FUR-CH-10002830"/>
    <x v="2"/>
    <s v="Chairs"/>
    <s v="Office Star Rocking Chair, Red"/>
    <n v="507.27600000000001"/>
    <n v="4"/>
    <n v="0.1"/>
    <n v="174.636"/>
    <n v="38.340000000000003"/>
    <s v="High"/>
    <m/>
    <m/>
  </r>
  <r>
    <s v="8/4/2013"/>
    <x v="31"/>
    <n v="2013"/>
    <n v="8"/>
    <n v="4"/>
    <s v="13-04-2013"/>
    <n v="2013"/>
    <n v="4"/>
    <n v="13"/>
    <s v="Standard Class"/>
    <s v="GD-14590"/>
    <s v="Giulietta Dortch"/>
    <s v="Corporate"/>
    <x v="402"/>
    <x v="68"/>
    <x v="28"/>
    <m/>
    <s v="EU"/>
    <x v="3"/>
    <s v="OFF-LA-10003058"/>
    <x v="0"/>
    <s v="Labels"/>
    <s v="Novimex Legal Exhibit Labels, Adjustable"/>
    <n v="25.11"/>
    <n v="3"/>
    <n v="0"/>
    <n v="1.71"/>
    <n v="2.25"/>
    <s v="Medium"/>
    <m/>
    <m/>
  </r>
  <r>
    <s v="8/5/2013"/>
    <x v="31"/>
    <n v="2013"/>
    <n v="8"/>
    <n v="5"/>
    <s v="13-05-2013"/>
    <n v="2013"/>
    <n v="5"/>
    <n v="13"/>
    <s v="Standard Class"/>
    <s v="GH-14665"/>
    <s v="Greg Hansen"/>
    <s v="Consumer"/>
    <x v="17"/>
    <x v="3"/>
    <x v="3"/>
    <m/>
    <s v="EU"/>
    <x v="2"/>
    <s v="OFF-ST-10001222"/>
    <x v="0"/>
    <s v="Storage"/>
    <s v="Eldon Shelving, Single Width"/>
    <n v="261.63"/>
    <n v="6"/>
    <n v="0.1"/>
    <n v="-29.07"/>
    <n v="23.16"/>
    <s v="Medium"/>
    <m/>
    <m/>
  </r>
  <r>
    <s v="8/5/2013"/>
    <x v="31"/>
    <n v="2013"/>
    <n v="8"/>
    <n v="5"/>
    <s v="9/5/2013"/>
    <n v="2013"/>
    <n v="9"/>
    <n v="5"/>
    <s v="First Class"/>
    <s v="ND-18370"/>
    <s v="Natalie DeCherney"/>
    <s v="Consumer"/>
    <x v="403"/>
    <x v="38"/>
    <x v="21"/>
    <m/>
    <s v="APAC"/>
    <x v="9"/>
    <s v="OFF-SU-10001731"/>
    <x v="0"/>
    <s v="Supplies"/>
    <s v="Acme Letter Opener, Serrated"/>
    <n v="26.91"/>
    <n v="1"/>
    <n v="0"/>
    <n v="10.199999999999999"/>
    <n v="4.3"/>
    <s v="High"/>
    <m/>
    <m/>
  </r>
  <r>
    <s v="8/6/2013"/>
    <x v="31"/>
    <n v="2013"/>
    <n v="8"/>
    <n v="6"/>
    <s v="10/6/2013"/>
    <n v="2013"/>
    <n v="10"/>
    <n v="6"/>
    <s v="First Class"/>
    <s v="NF-18595"/>
    <s v="Nicole Fjeld"/>
    <s v="Home Office"/>
    <x v="404"/>
    <x v="272"/>
    <x v="83"/>
    <m/>
    <s v="APAC"/>
    <x v="6"/>
    <s v="OFF-PA-10004946"/>
    <x v="0"/>
    <s v="Paper"/>
    <s v="SanDisk Note Cards, Multicolor"/>
    <n v="169.8"/>
    <n v="5"/>
    <n v="0"/>
    <n v="37.35"/>
    <n v="24.56"/>
    <s v="High"/>
    <m/>
    <m/>
  </r>
  <r>
    <s v="8/6/2013"/>
    <x v="31"/>
    <n v="2013"/>
    <n v="8"/>
    <n v="6"/>
    <s v="12/6/2013"/>
    <n v="2013"/>
    <n v="12"/>
    <n v="6"/>
    <s v="Standard Class"/>
    <s v="AH-30"/>
    <s v="Aaron Hawkins"/>
    <s v="Corporate"/>
    <x v="405"/>
    <x v="273"/>
    <x v="84"/>
    <m/>
    <s v="Africa"/>
    <x v="0"/>
    <s v="OFF-CAR-10001746"/>
    <x v="0"/>
    <s v="Binders"/>
    <s v="Cardinal Index Tab, Clear"/>
    <n v="6.72"/>
    <n v="1"/>
    <n v="0"/>
    <n v="2.82"/>
    <n v="0.36"/>
    <s v="Medium"/>
    <m/>
    <m/>
  </r>
  <r>
    <s v="8/7/2013"/>
    <x v="31"/>
    <n v="2013"/>
    <n v="8"/>
    <n v="7"/>
    <s v="13-07-2013"/>
    <n v="2013"/>
    <n v="7"/>
    <n v="13"/>
    <s v="Standard Class"/>
    <s v="EH-13765"/>
    <s v="Edward Hooks"/>
    <s v="Corporate"/>
    <x v="406"/>
    <x v="274"/>
    <x v="27"/>
    <m/>
    <s v="LATAM"/>
    <x v="3"/>
    <s v="TEC-AC-10001948"/>
    <x v="1"/>
    <s v="Accessories"/>
    <s v="Belkin Numeric Keypad, USB"/>
    <n v="74.08"/>
    <n v="2"/>
    <n v="0"/>
    <n v="11.08"/>
    <n v="10.55"/>
    <s v="High"/>
    <m/>
    <m/>
  </r>
  <r>
    <s v="8/7/2013"/>
    <x v="31"/>
    <n v="2013"/>
    <n v="8"/>
    <n v="7"/>
    <s v="14-07-2013"/>
    <n v="2013"/>
    <n v="7"/>
    <n v="14"/>
    <s v="Standard Class"/>
    <s v="CA-1965"/>
    <s v="Carol Adams"/>
    <s v="Corporate"/>
    <x v="407"/>
    <x v="21"/>
    <x v="18"/>
    <m/>
    <s v="EMEA"/>
    <x v="5"/>
    <s v="OFF-BIC-10004557"/>
    <x v="0"/>
    <s v="Art"/>
    <s v="BIC Canvas, Blue"/>
    <n v="21.48"/>
    <n v="1"/>
    <n v="0.6"/>
    <n v="-27.93"/>
    <n v="1.35"/>
    <s v="Medium"/>
    <m/>
    <m/>
  </r>
  <r>
    <s v="8/8/2013"/>
    <x v="31"/>
    <n v="2013"/>
    <n v="8"/>
    <n v="8"/>
    <s v="12/8/2013"/>
    <n v="2013"/>
    <n v="12"/>
    <n v="8"/>
    <s v="Standard Class"/>
    <s v="KH-6360"/>
    <s v="Katherine Hughes"/>
    <s v="Consumer"/>
    <x v="408"/>
    <x v="275"/>
    <x v="85"/>
    <m/>
    <s v="EMEA"/>
    <x v="5"/>
    <s v="OFF-HAM-10003628"/>
    <x v="0"/>
    <s v="Appliances"/>
    <s v="Hamilton Beach Coffee Grinder, Red"/>
    <n v="170.64"/>
    <n v="4"/>
    <n v="0"/>
    <n v="20.399999999999999"/>
    <n v="24.74"/>
    <s v="High"/>
    <m/>
    <m/>
  </r>
  <r>
    <s v="8/8/2013"/>
    <x v="31"/>
    <n v="2013"/>
    <n v="8"/>
    <n v="8"/>
    <s v="12/8/2013"/>
    <n v="2013"/>
    <n v="12"/>
    <n v="8"/>
    <s v="Standard Class"/>
    <s v="AH-10075"/>
    <s v="Adam Hart"/>
    <s v="Corporate"/>
    <x v="409"/>
    <x v="276"/>
    <x v="86"/>
    <m/>
    <s v="EU"/>
    <x v="1"/>
    <s v="OFF-BI-10002083"/>
    <x v="0"/>
    <s v="Binders"/>
    <s v="Acco Hole Reinforcements, Economy"/>
    <n v="26.64"/>
    <n v="4"/>
    <n v="0"/>
    <n v="2.2799999999999998"/>
    <n v="4.37"/>
    <s v="High"/>
    <m/>
    <m/>
  </r>
  <r>
    <s v="8/10/2013"/>
    <x v="31"/>
    <n v="2013"/>
    <n v="8"/>
    <n v="10"/>
    <s v="11/10/2013"/>
    <n v="2013"/>
    <n v="11"/>
    <n v="10"/>
    <s v="First Class"/>
    <s v="DK-13375"/>
    <s v="Dennis Kane"/>
    <s v="Consumer"/>
    <x v="298"/>
    <x v="71"/>
    <x v="34"/>
    <m/>
    <s v="EU"/>
    <x v="3"/>
    <s v="OFF-PA-10001497"/>
    <x v="0"/>
    <s v="Paper"/>
    <s v="Xerox Note Cards, 8.5 x 11"/>
    <n v="122.04"/>
    <n v="4"/>
    <n v="0"/>
    <n v="1.2"/>
    <n v="22.08"/>
    <s v="Medium"/>
    <m/>
    <m/>
  </r>
  <r>
    <s v="8/11/2013"/>
    <x v="31"/>
    <n v="2013"/>
    <n v="8"/>
    <n v="11"/>
    <s v="10/11/2013"/>
    <n v="2013"/>
    <n v="10"/>
    <n v="11"/>
    <s v="First Class"/>
    <s v="DB-13660"/>
    <s v="Duane Benoit"/>
    <s v="Consumer"/>
    <x v="74"/>
    <x v="66"/>
    <x v="36"/>
    <m/>
    <s v="LATAM"/>
    <x v="1"/>
    <s v="TEC-CO-10003655"/>
    <x v="1"/>
    <s v="Copiers"/>
    <s v="Hewlett Wireless Fax, High-Speed"/>
    <n v="452.55444"/>
    <n v="3"/>
    <n v="0.40200000000000002"/>
    <n v="-77.245559999999998"/>
    <n v="125.59"/>
    <s v="Critical"/>
    <m/>
    <m/>
  </r>
  <r>
    <s v="8/11/2013"/>
    <x v="31"/>
    <n v="2013"/>
    <n v="8"/>
    <n v="11"/>
    <s v="15-11-2013"/>
    <n v="2013"/>
    <n v="11"/>
    <n v="15"/>
    <s v="Standard Class"/>
    <s v="NP-18670"/>
    <s v="Nora Paige"/>
    <s v="Consumer"/>
    <x v="410"/>
    <x v="277"/>
    <x v="32"/>
    <m/>
    <s v="LATAM"/>
    <x v="2"/>
    <s v="TEC-CO-10001264"/>
    <x v="1"/>
    <s v="Copiers"/>
    <s v="Canon Ink, Color"/>
    <n v="197.72376"/>
    <n v="2"/>
    <n v="2E-3"/>
    <n v="88.723759999999999"/>
    <n v="17.57"/>
    <s v="Low"/>
    <m/>
    <m/>
  </r>
  <r>
    <s v="8/11/2013"/>
    <x v="31"/>
    <n v="2013"/>
    <n v="8"/>
    <n v="11"/>
    <s v="10/11/2013"/>
    <n v="2013"/>
    <n v="10"/>
    <n v="11"/>
    <s v="Second Class"/>
    <s v="GB-4575"/>
    <s v="Giulietta Baptist"/>
    <s v="Consumer"/>
    <x v="363"/>
    <x v="250"/>
    <x v="60"/>
    <m/>
    <s v="Africa"/>
    <x v="0"/>
    <s v="OFF-BOS-10002558"/>
    <x v="0"/>
    <s v="Art"/>
    <s v="Boston Pencil Sharpener, Easy-Erase"/>
    <n v="60.42"/>
    <n v="2"/>
    <n v="0"/>
    <n v="9.66"/>
    <n v="5.07"/>
    <s v="Medium"/>
    <m/>
    <m/>
  </r>
  <r>
    <s v="8/11/2013"/>
    <x v="31"/>
    <n v="2013"/>
    <n v="8"/>
    <n v="11"/>
    <s v="13-11-2013"/>
    <n v="2013"/>
    <n v="11"/>
    <n v="13"/>
    <s v="Standard Class"/>
    <s v="JL-15235"/>
    <s v="Janet Lee"/>
    <s v="Consumer"/>
    <x v="411"/>
    <x v="278"/>
    <x v="23"/>
    <m/>
    <s v="APAC"/>
    <x v="11"/>
    <s v="OFF-FA-10001596"/>
    <x v="0"/>
    <s v="Fasteners"/>
    <s v="Stockwell Clamps, 12 Pack"/>
    <n v="130.62"/>
    <n v="7"/>
    <n v="0"/>
    <n v="10.29"/>
    <n v="1"/>
    <s v="Medium"/>
    <m/>
    <m/>
  </r>
  <r>
    <s v="9/1/2013"/>
    <x v="32"/>
    <n v="2013"/>
    <n v="9"/>
    <n v="1"/>
    <s v="15-01-2013"/>
    <n v="2013"/>
    <n v="1"/>
    <n v="15"/>
    <s v="Standard Class"/>
    <s v="LA-16780"/>
    <s v="Laura Armstrong"/>
    <s v="Corporate"/>
    <x v="412"/>
    <x v="14"/>
    <x v="12"/>
    <n v="93727"/>
    <s v="US"/>
    <x v="10"/>
    <s v="TEC-AC-10000420"/>
    <x v="1"/>
    <s v="Accessories"/>
    <s v="Logitech G500s Laser Gaming Mouse with Adjustable Weight Tuning"/>
    <n v="349.95"/>
    <n v="5"/>
    <n v="0"/>
    <n v="118.983"/>
    <n v="22.1"/>
    <s v="Medium"/>
    <m/>
    <m/>
  </r>
  <r>
    <s v="9/2/2013"/>
    <x v="32"/>
    <n v="2013"/>
    <n v="9"/>
    <n v="2"/>
    <s v="14-02-2013"/>
    <n v="2013"/>
    <n v="2"/>
    <n v="14"/>
    <s v="Second Class"/>
    <s v="HM-14860"/>
    <s v="Harry Marie"/>
    <s v="Corporate"/>
    <x v="121"/>
    <x v="102"/>
    <x v="24"/>
    <m/>
    <s v="APAC"/>
    <x v="4"/>
    <s v="OFF-FA-10002790"/>
    <x v="0"/>
    <s v="Fasteners"/>
    <s v="Stockwell Push Pins, 12 Pack"/>
    <n v="80.459999999999994"/>
    <n v="6"/>
    <n v="0"/>
    <n v="40.14"/>
    <n v="11.83"/>
    <s v="Medium"/>
    <m/>
    <m/>
  </r>
  <r>
    <s v="9/3/2013"/>
    <x v="32"/>
    <n v="2013"/>
    <n v="9"/>
    <n v="3"/>
    <s v="9/3/2013"/>
    <n v="2013"/>
    <n v="9"/>
    <n v="3"/>
    <s v="Same Day"/>
    <s v="PG-18820"/>
    <s v="Patrick Gardner"/>
    <s v="Consumer"/>
    <x v="413"/>
    <x v="132"/>
    <x v="12"/>
    <n v="85301"/>
    <s v="US"/>
    <x v="10"/>
    <s v="OFF-BI-10003676"/>
    <x v="0"/>
    <s v="Binders"/>
    <s v="GBC Standard Recycled Report Covers, Clear Plastic Sheets"/>
    <n v="9.702"/>
    <n v="3"/>
    <n v="0.7"/>
    <n v="-7.1147999999999998"/>
    <n v="1.19"/>
    <s v="Medium"/>
    <m/>
    <m/>
  </r>
  <r>
    <s v="9/4/2013"/>
    <x v="32"/>
    <n v="2013"/>
    <n v="9"/>
    <n v="4"/>
    <s v="16-04-2013"/>
    <n v="2013"/>
    <n v="4"/>
    <n v="16"/>
    <s v="Standard Class"/>
    <s v="CK-12325"/>
    <s v="Christine Kargatis"/>
    <s v="Home Office"/>
    <x v="414"/>
    <x v="279"/>
    <x v="12"/>
    <n v="71901"/>
    <s v="US"/>
    <x v="3"/>
    <s v="FUR-FU-10003268"/>
    <x v="2"/>
    <s v="Furnishings"/>
    <s v="Eldon Radial Chair Mat for Low to Medium Pile Carpets"/>
    <n v="159.91999999999999"/>
    <n v="4"/>
    <n v="0"/>
    <n v="31.984000000000002"/>
    <n v="17.93"/>
    <s v="Low"/>
    <m/>
    <m/>
  </r>
  <r>
    <s v="9/4/2013"/>
    <x v="32"/>
    <n v="2013"/>
    <n v="9"/>
    <n v="4"/>
    <s v="13-04-2013"/>
    <n v="2013"/>
    <n v="4"/>
    <n v="13"/>
    <s v="Standard Class"/>
    <s v="LC-17140"/>
    <s v="Logan Currie"/>
    <s v="Consumer"/>
    <x v="14"/>
    <x v="14"/>
    <x v="12"/>
    <n v="90032"/>
    <s v="US"/>
    <x v="10"/>
    <s v="OFF-PA-10000019"/>
    <x v="0"/>
    <s v="Paper"/>
    <s v="Xerox 1931"/>
    <n v="12.96"/>
    <n v="2"/>
    <n v="0"/>
    <n v="6.2207999999999997"/>
    <n v="2.2799999999999998"/>
    <s v="High"/>
    <m/>
    <m/>
  </r>
  <r>
    <s v="9/5/2013"/>
    <x v="32"/>
    <n v="2013"/>
    <n v="9"/>
    <n v="5"/>
    <s v="13-05-2013"/>
    <n v="2013"/>
    <n v="5"/>
    <n v="13"/>
    <s v="Standard Class"/>
    <s v="CS-12490"/>
    <s v="Cindy Schnelling"/>
    <s v="Corporate"/>
    <x v="415"/>
    <x v="130"/>
    <x v="21"/>
    <m/>
    <s v="APAC"/>
    <x v="9"/>
    <s v="OFF-ST-10001631"/>
    <x v="0"/>
    <s v="Storage"/>
    <s v="Tenex Trays, Blue"/>
    <n v="108.42"/>
    <n v="2"/>
    <n v="0"/>
    <n v="47.7"/>
    <n v="13.67"/>
    <s v="High"/>
    <m/>
    <m/>
  </r>
  <r>
    <s v="9/5/2013"/>
    <x v="32"/>
    <n v="2013"/>
    <n v="9"/>
    <n v="5"/>
    <s v="13-05-2013"/>
    <n v="2013"/>
    <n v="5"/>
    <n v="13"/>
    <s v="Standard Class"/>
    <s v="AG-10765"/>
    <s v="Anthony Garverick"/>
    <s v="Home Office"/>
    <x v="185"/>
    <x v="148"/>
    <x v="41"/>
    <m/>
    <s v="LATAM"/>
    <x v="8"/>
    <s v="OFF-FA-10001199"/>
    <x v="0"/>
    <s v="Fasteners"/>
    <s v="Advantus Thumb Tacks, 12 Pack"/>
    <n v="27.776"/>
    <n v="4"/>
    <n v="0.2"/>
    <n v="2.016"/>
    <n v="2.44"/>
    <s v="Medium"/>
    <m/>
    <m/>
  </r>
  <r>
    <s v="9/7/2013"/>
    <x v="32"/>
    <n v="2013"/>
    <n v="9"/>
    <n v="7"/>
    <s v="13-07-2013"/>
    <n v="2013"/>
    <n v="7"/>
    <n v="13"/>
    <s v="Second Class"/>
    <s v="SG-20890"/>
    <s v="Susan Gilcrest"/>
    <s v="Corporate"/>
    <x v="17"/>
    <x v="3"/>
    <x v="3"/>
    <m/>
    <s v="EU"/>
    <x v="2"/>
    <s v="TEC-AC-10004054"/>
    <x v="1"/>
    <s v="Accessories"/>
    <s v="Memorex Memory Card, Erganomic"/>
    <n v="360.28800000000001"/>
    <n v="4"/>
    <n v="0.1"/>
    <n v="31.968"/>
    <n v="33.130000000000003"/>
    <s v="Medium"/>
    <m/>
    <m/>
  </r>
  <r>
    <s v="9/7/2013"/>
    <x v="32"/>
    <n v="2013"/>
    <n v="9"/>
    <n v="7"/>
    <s v="14-07-2013"/>
    <n v="2013"/>
    <n v="7"/>
    <n v="14"/>
    <s v="Standard Class"/>
    <s v="SM-20005"/>
    <s v="Sally Matthias"/>
    <s v="Consumer"/>
    <x v="416"/>
    <x v="208"/>
    <x v="32"/>
    <m/>
    <s v="LATAM"/>
    <x v="2"/>
    <s v="FUR-CH-10001282"/>
    <x v="2"/>
    <s v="Chairs"/>
    <s v="Hon Bag Chairs, Adjustable"/>
    <n v="50.816000000000003"/>
    <n v="2"/>
    <n v="0.2"/>
    <n v="1.8959999999999999"/>
    <n v="3.18"/>
    <s v="Medium"/>
    <m/>
    <m/>
  </r>
  <r>
    <s v="9/8/2013"/>
    <x v="32"/>
    <n v="2013"/>
    <n v="9"/>
    <n v="8"/>
    <s v="12/8/2013"/>
    <n v="2013"/>
    <n v="12"/>
    <n v="8"/>
    <s v="Second Class"/>
    <s v="TB-21355"/>
    <s v="Todd Boyes"/>
    <s v="Corporate"/>
    <x v="307"/>
    <x v="220"/>
    <x v="36"/>
    <m/>
    <s v="LATAM"/>
    <x v="1"/>
    <s v="TEC-PH-10002127"/>
    <x v="1"/>
    <s v="Phones"/>
    <s v="Cisco Smart Phone, Cordless"/>
    <n v="521.18399999999997"/>
    <n v="2"/>
    <n v="0.4"/>
    <n v="-321.416"/>
    <n v="57.69"/>
    <s v="Medium"/>
    <m/>
    <m/>
  </r>
  <r>
    <s v="9/8/2013"/>
    <x v="32"/>
    <n v="2013"/>
    <n v="9"/>
    <n v="8"/>
    <s v="12/8/2013"/>
    <n v="2013"/>
    <n v="12"/>
    <n v="8"/>
    <s v="First Class"/>
    <s v="AR-10345"/>
    <s v="Alex Russell"/>
    <s v="Corporate"/>
    <x v="241"/>
    <x v="178"/>
    <x v="15"/>
    <m/>
    <s v="APAC"/>
    <x v="6"/>
    <s v="OFF-SU-10000649"/>
    <x v="0"/>
    <s v="Supplies"/>
    <s v="Fiskars Box Cutter, High Speed"/>
    <n v="56.476799999999997"/>
    <n v="3"/>
    <n v="0.47"/>
    <n v="-49.093200000000003"/>
    <n v="7.56"/>
    <s v="High"/>
    <m/>
    <m/>
  </r>
  <r>
    <s v="9/8/2013"/>
    <x v="32"/>
    <n v="2013"/>
    <n v="9"/>
    <n v="8"/>
    <s v="15-08-2013"/>
    <n v="2013"/>
    <n v="8"/>
    <n v="15"/>
    <s v="Standard Class"/>
    <s v="CC-12145"/>
    <s v="Charles Crestani"/>
    <s v="Consumer"/>
    <x v="417"/>
    <x v="280"/>
    <x v="12"/>
    <n v="73120"/>
    <s v="US"/>
    <x v="1"/>
    <s v="OFF-PA-10003270"/>
    <x v="0"/>
    <s v="Paper"/>
    <s v="Xerox 1954"/>
    <n v="10.56"/>
    <n v="2"/>
    <n v="0"/>
    <n v="4.7519999999999998"/>
    <n v="1.1399999999999999"/>
    <s v="Medium"/>
    <m/>
    <m/>
  </r>
  <r>
    <s v="9/9/2013"/>
    <x v="32"/>
    <n v="2013"/>
    <n v="9"/>
    <n v="9"/>
    <s v="15-09-2013"/>
    <n v="2013"/>
    <n v="9"/>
    <n v="15"/>
    <s v="Standard Class"/>
    <s v="SE-20110"/>
    <s v="Sanjit Engle"/>
    <s v="Consumer"/>
    <x v="418"/>
    <x v="39"/>
    <x v="12"/>
    <n v="60090"/>
    <s v="US"/>
    <x v="1"/>
    <s v="FUR-TA-10003569"/>
    <x v="2"/>
    <s v="Tables"/>
    <s v="Bretford CR8500 Series Meeting Room Furniture"/>
    <n v="601.47"/>
    <n v="3"/>
    <n v="0.5"/>
    <n v="-300.73500000000001"/>
    <n v="51.4"/>
    <s v="Medium"/>
    <m/>
    <m/>
  </r>
  <r>
    <s v="9/9/2013"/>
    <x v="32"/>
    <n v="2013"/>
    <n v="9"/>
    <n v="9"/>
    <s v="13-09-2013"/>
    <n v="2013"/>
    <n v="9"/>
    <n v="13"/>
    <s v="Standard Class"/>
    <s v="GM-14500"/>
    <s v="Gene McClure"/>
    <s v="Consumer"/>
    <x v="419"/>
    <x v="248"/>
    <x v="32"/>
    <m/>
    <s v="LATAM"/>
    <x v="2"/>
    <s v="TEC-PH-10001424"/>
    <x v="1"/>
    <s v="Phones"/>
    <s v="Nokia Signal Booster, Full Size"/>
    <n v="183.72"/>
    <n v="2"/>
    <n v="0"/>
    <n v="29.36"/>
    <n v="13.08"/>
    <s v="Medium"/>
    <m/>
    <m/>
  </r>
  <r>
    <s v="9/9/2013"/>
    <x v="32"/>
    <n v="2013"/>
    <n v="9"/>
    <n v="9"/>
    <s v="13-09-2013"/>
    <n v="2013"/>
    <n v="9"/>
    <n v="13"/>
    <s v="Standard Class"/>
    <s v="KB-16585"/>
    <s v="Ken Black"/>
    <s v="Corporate"/>
    <x v="41"/>
    <x v="30"/>
    <x v="12"/>
    <n v="75081"/>
    <s v="US"/>
    <x v="1"/>
    <s v="OFF-AR-10001953"/>
    <x v="0"/>
    <s v="Art"/>
    <s v="Boston 1645 Deluxe Heavier-Duty Electric Pencil Sharpener"/>
    <n v="70.367999999999995"/>
    <n v="2"/>
    <n v="0.2"/>
    <n v="6.1571999999999996"/>
    <n v="3.58"/>
    <s v="Medium"/>
    <m/>
    <m/>
  </r>
  <r>
    <s v="9/9/2013"/>
    <x v="32"/>
    <n v="2013"/>
    <n v="9"/>
    <n v="9"/>
    <s v="15-09-2013"/>
    <n v="2013"/>
    <n v="9"/>
    <n v="15"/>
    <s v="Standard Class"/>
    <s v="SE-20110"/>
    <s v="Sanjit Engle"/>
    <s v="Consumer"/>
    <x v="418"/>
    <x v="39"/>
    <x v="12"/>
    <n v="60090"/>
    <s v="US"/>
    <x v="1"/>
    <s v="FUR-FU-10004671"/>
    <x v="2"/>
    <s v="Furnishings"/>
    <s v="Executive Impressions 12&quot; Wall Clock"/>
    <n v="14.135999999999999"/>
    <n v="2"/>
    <n v="0.6"/>
    <n v="-7.7747999999999999"/>
    <n v="0.96"/>
    <s v="Medium"/>
    <m/>
    <m/>
  </r>
  <r>
    <s v="9/10/2013"/>
    <x v="32"/>
    <n v="2013"/>
    <n v="9"/>
    <n v="10"/>
    <s v="14-10-2013"/>
    <n v="2013"/>
    <n v="10"/>
    <n v="14"/>
    <s v="Standard Class"/>
    <s v="AG-10330"/>
    <s v="Alex Grayson"/>
    <s v="Consumer"/>
    <x v="420"/>
    <x v="3"/>
    <x v="3"/>
    <m/>
    <s v="EU"/>
    <x v="2"/>
    <s v="FUR-BO-10003881"/>
    <x v="2"/>
    <s v="Bookcases"/>
    <s v="Sauder Floating Shelf Set, Mobile"/>
    <n v="394.2"/>
    <n v="2"/>
    <n v="0"/>
    <n v="145.80000000000001"/>
    <n v="20.85"/>
    <s v="Medium"/>
    <m/>
    <m/>
  </r>
  <r>
    <s v="9/10/2013"/>
    <x v="32"/>
    <n v="2013"/>
    <n v="9"/>
    <n v="10"/>
    <s v="11/10/2013"/>
    <n v="2013"/>
    <n v="11"/>
    <n v="10"/>
    <s v="Second Class"/>
    <s v="JC-16105"/>
    <s v="Julie Creighton"/>
    <s v="Corporate"/>
    <x v="421"/>
    <x v="281"/>
    <x v="10"/>
    <m/>
    <s v="LATAM"/>
    <x v="8"/>
    <s v="OFF-FA-10000467"/>
    <x v="0"/>
    <s v="Fasteners"/>
    <s v="Stockwell Push Pins, 12 Pack"/>
    <n v="36.799999999999997"/>
    <n v="4"/>
    <n v="0"/>
    <n v="11.76"/>
    <n v="2.78"/>
    <s v="High"/>
    <m/>
    <m/>
  </r>
  <r>
    <s v="9/11/2013"/>
    <x v="32"/>
    <n v="2013"/>
    <n v="9"/>
    <n v="11"/>
    <s v="13-11-2013"/>
    <n v="2013"/>
    <n v="11"/>
    <n v="13"/>
    <s v="Standard Class"/>
    <s v="VP-11760"/>
    <s v="Victoria Pisteka"/>
    <s v="Corporate"/>
    <x v="422"/>
    <x v="282"/>
    <x v="39"/>
    <m/>
    <s v="EMEA"/>
    <x v="5"/>
    <s v="FUR-TEN-10000407"/>
    <x v="2"/>
    <s v="Furnishings"/>
    <s v="Tenex Door Stop, Erganomic"/>
    <n v="255.06"/>
    <n v="6"/>
    <n v="0"/>
    <n v="40.68"/>
    <n v="24.01"/>
    <s v="High"/>
    <m/>
    <m/>
  </r>
  <r>
    <s v="9/11/2013"/>
    <x v="32"/>
    <n v="2013"/>
    <n v="9"/>
    <n v="11"/>
    <s v="10/11/2013"/>
    <n v="2013"/>
    <n v="10"/>
    <n v="11"/>
    <s v="First Class"/>
    <s v="KM-16375"/>
    <s v="Katherine Murray"/>
    <s v="Home Office"/>
    <x v="270"/>
    <x v="198"/>
    <x v="36"/>
    <m/>
    <s v="LATAM"/>
    <x v="1"/>
    <s v="FUR-CH-10001616"/>
    <x v="2"/>
    <s v="Chairs"/>
    <s v="Harbour Creations Bag Chairs, Red"/>
    <n v="49.295999999999999"/>
    <n v="2"/>
    <n v="0.4"/>
    <n v="-10.704000000000001"/>
    <n v="2.2799999999999998"/>
    <s v="Medium"/>
    <m/>
    <m/>
  </r>
  <r>
    <s v="9/12/2013"/>
    <x v="32"/>
    <n v="2013"/>
    <n v="9"/>
    <n v="12"/>
    <s v="13-12-2013"/>
    <n v="2013"/>
    <n v="12"/>
    <n v="13"/>
    <s v="Standard Class"/>
    <s v="AG-10900"/>
    <s v="Arthur Gainer"/>
    <s v="Consumer"/>
    <x v="423"/>
    <x v="78"/>
    <x v="12"/>
    <n v="54703"/>
    <s v="US"/>
    <x v="1"/>
    <s v="FUR-CH-10002335"/>
    <x v="2"/>
    <s v="Chairs"/>
    <s v="Hon GuestStacker Chair"/>
    <n v="680.01"/>
    <n v="3"/>
    <n v="0"/>
    <n v="176.80260000000001"/>
    <n v="39.74"/>
    <s v="Medium"/>
    <m/>
    <m/>
  </r>
  <r>
    <s v="9/12/2013"/>
    <x v="32"/>
    <n v="2013"/>
    <n v="9"/>
    <n v="12"/>
    <s v="15-12-2013"/>
    <n v="2013"/>
    <n v="12"/>
    <n v="15"/>
    <s v="Standard Class"/>
    <s v="PF-19225"/>
    <s v="Phillip Flathmann"/>
    <s v="Consumer"/>
    <x v="424"/>
    <x v="67"/>
    <x v="24"/>
    <m/>
    <s v="APAC"/>
    <x v="4"/>
    <s v="OFF-AR-10000293"/>
    <x v="0"/>
    <s v="Art"/>
    <s v="BIC Sketch Pad, Water Color"/>
    <n v="103.68"/>
    <n v="2"/>
    <n v="0"/>
    <n v="47.64"/>
    <n v="10.79"/>
    <s v="Medium"/>
    <m/>
    <m/>
  </r>
  <r>
    <s v="9/12/2013"/>
    <x v="32"/>
    <n v="2013"/>
    <n v="9"/>
    <n v="12"/>
    <s v="12/12/2013"/>
    <n v="2013"/>
    <n v="12"/>
    <n v="12"/>
    <s v="First Class"/>
    <s v="AH-10195"/>
    <s v="Alan Haines"/>
    <s v="Corporate"/>
    <x v="3"/>
    <x v="3"/>
    <x v="3"/>
    <m/>
    <s v="EU"/>
    <x v="2"/>
    <s v="OFF-BI-10004541"/>
    <x v="0"/>
    <s v="Binders"/>
    <s v="Wilson Jones Binder, Durable"/>
    <n v="43.56"/>
    <n v="3"/>
    <n v="0"/>
    <n v="1.71"/>
    <n v="3.45"/>
    <s v="Medium"/>
    <m/>
    <m/>
  </r>
  <r>
    <s v="10/1/2013"/>
    <x v="33"/>
    <n v="2013"/>
    <n v="10"/>
    <n v="1"/>
    <s v="14-01-2013"/>
    <n v="2013"/>
    <n v="1"/>
    <n v="14"/>
    <s v="Standard Class"/>
    <s v="NK-18490"/>
    <s v="Neil Knudson"/>
    <s v="Home Office"/>
    <x v="98"/>
    <x v="84"/>
    <x v="40"/>
    <m/>
    <s v="APAC"/>
    <x v="6"/>
    <s v="OFF-ST-10001755"/>
    <x v="0"/>
    <s v="Storage"/>
    <s v="Smead Lockers, Single Width"/>
    <n v="823.5675"/>
    <n v="5"/>
    <n v="0.17"/>
    <n v="277.71749999999997"/>
    <n v="52.65"/>
    <s v="Medium"/>
    <m/>
    <m/>
  </r>
  <r>
    <s v="10/1/2013"/>
    <x v="33"/>
    <n v="2013"/>
    <n v="10"/>
    <n v="1"/>
    <s v="14-01-2013"/>
    <n v="2013"/>
    <n v="1"/>
    <n v="14"/>
    <s v="Standard Class"/>
    <s v="NG-8430"/>
    <s v="Nathan Gelder"/>
    <s v="Consumer"/>
    <x v="425"/>
    <x v="283"/>
    <x v="64"/>
    <m/>
    <s v="EMEA"/>
    <x v="5"/>
    <s v="OFF-ACC-10003713"/>
    <x v="0"/>
    <s v="Fasteners"/>
    <s v="Accos Clamps, Assorted Sizes"/>
    <n v="100.98"/>
    <n v="6"/>
    <n v="0"/>
    <n v="30.24"/>
    <n v="4.0199999999999996"/>
    <s v="Medium"/>
    <m/>
    <m/>
  </r>
  <r>
    <s v="10/3/2013"/>
    <x v="33"/>
    <n v="2013"/>
    <n v="10"/>
    <n v="3"/>
    <s v="13-03-2013"/>
    <n v="2013"/>
    <n v="3"/>
    <n v="13"/>
    <s v="First Class"/>
    <s v="PS-18760"/>
    <s v="Pamela Stobb"/>
    <s v="Consumer"/>
    <x v="426"/>
    <x v="95"/>
    <x v="12"/>
    <n v="1810"/>
    <s v="US"/>
    <x v="12"/>
    <s v="OFF-ST-10004634"/>
    <x v="0"/>
    <s v="Storage"/>
    <s v="Personal Folder Holder, Ebony"/>
    <n v="11.21"/>
    <n v="1"/>
    <n v="0"/>
    <n v="3.363"/>
    <n v="0.82"/>
    <s v="High"/>
    <m/>
    <m/>
  </r>
  <r>
    <s v="10/4/2013"/>
    <x v="33"/>
    <n v="2013"/>
    <n v="10"/>
    <n v="4"/>
    <s v="14-04-2013"/>
    <n v="2013"/>
    <n v="4"/>
    <n v="14"/>
    <s v="Standard Class"/>
    <s v="ME-7725"/>
    <s v="Max Engle"/>
    <s v="Consumer"/>
    <x v="427"/>
    <x v="284"/>
    <x v="63"/>
    <m/>
    <s v="Africa"/>
    <x v="0"/>
    <s v="OFF-SAN-10004706"/>
    <x v="0"/>
    <s v="Paper"/>
    <s v="SanDisk Note Cards, Premium"/>
    <n v="59.64"/>
    <n v="2"/>
    <n v="0"/>
    <n v="17.88"/>
    <n v="7.16"/>
    <s v="High"/>
    <m/>
    <m/>
  </r>
  <r>
    <s v="10/4/2013"/>
    <x v="33"/>
    <n v="2013"/>
    <n v="10"/>
    <n v="4"/>
    <s v="15-04-2013"/>
    <n v="2013"/>
    <n v="4"/>
    <n v="15"/>
    <s v="Second Class"/>
    <s v="SW-20350"/>
    <s v="Sean Wendt"/>
    <s v="Home Office"/>
    <x v="428"/>
    <x v="285"/>
    <x v="12"/>
    <n v="48227"/>
    <s v="US"/>
    <x v="1"/>
    <s v="OFF-BI-10000831"/>
    <x v="0"/>
    <s v="Binders"/>
    <s v="Storex Flexible Poly Binders with Double Pockets"/>
    <n v="5.28"/>
    <n v="2"/>
    <n v="0"/>
    <n v="2.4287999999999998"/>
    <n v="0.39"/>
    <s v="Medium"/>
    <m/>
    <m/>
  </r>
  <r>
    <s v="10/5/2013"/>
    <x v="33"/>
    <n v="2013"/>
    <n v="10"/>
    <n v="5"/>
    <s v="15-05-2013"/>
    <n v="2013"/>
    <n v="5"/>
    <n v="15"/>
    <s v="Standard Class"/>
    <s v="FW-14395"/>
    <s v="Fred Wasserman"/>
    <s v="Corporate"/>
    <x v="16"/>
    <x v="16"/>
    <x v="14"/>
    <m/>
    <s v="LATAM"/>
    <x v="1"/>
    <s v="OFF-BI-10002455"/>
    <x v="0"/>
    <s v="Binders"/>
    <s v="Acco 3-Hole Punch, Durable"/>
    <n v="105.4"/>
    <n v="5"/>
    <n v="0"/>
    <n v="15.8"/>
    <n v="5.9"/>
    <s v="Medium"/>
    <m/>
    <m/>
  </r>
  <r>
    <s v="10/6/2013"/>
    <x v="33"/>
    <n v="2013"/>
    <n v="10"/>
    <n v="6"/>
    <s v="10/6/2013"/>
    <n v="2013"/>
    <n v="10"/>
    <n v="6"/>
    <s v="Same Day"/>
    <s v="NM-18445"/>
    <s v="Nathan Mautz"/>
    <s v="Home Office"/>
    <x v="39"/>
    <x v="38"/>
    <x v="21"/>
    <m/>
    <s v="APAC"/>
    <x v="9"/>
    <s v="FUR-CH-10003616"/>
    <x v="2"/>
    <s v="Chairs"/>
    <s v="Novimex Executive Leather Armchair, Adjustable"/>
    <n v="1381.32"/>
    <n v="3"/>
    <n v="0"/>
    <n v="593.91"/>
    <n v="403.15"/>
    <s v="Critical"/>
    <m/>
    <m/>
  </r>
  <r>
    <s v="10/6/2013"/>
    <x v="33"/>
    <n v="2013"/>
    <n v="10"/>
    <n v="6"/>
    <s v="16-06-2013"/>
    <n v="2013"/>
    <n v="6"/>
    <n v="16"/>
    <s v="Standard Class"/>
    <s v="TB-21520"/>
    <s v="Tracy Blumstein"/>
    <s v="Consumer"/>
    <x v="177"/>
    <x v="141"/>
    <x v="15"/>
    <m/>
    <s v="APAC"/>
    <x v="6"/>
    <s v="TEC-CO-10000269"/>
    <x v="1"/>
    <s v="Copiers"/>
    <s v="HP Ink, Laser"/>
    <n v="478.76400000000001"/>
    <n v="4"/>
    <n v="7.0000000000000007E-2"/>
    <n v="-3.5999999999999997E-2"/>
    <n v="19.93"/>
    <s v="Medium"/>
    <m/>
    <m/>
  </r>
  <r>
    <s v="10/6/2013"/>
    <x v="33"/>
    <n v="2013"/>
    <n v="10"/>
    <n v="6"/>
    <s v="17-06-2013"/>
    <n v="2013"/>
    <n v="6"/>
    <n v="17"/>
    <s v="Standard Class"/>
    <s v="NH-18610"/>
    <s v="Nicole Hansen"/>
    <s v="Corporate"/>
    <x v="429"/>
    <x v="1"/>
    <x v="1"/>
    <m/>
    <s v="EU"/>
    <x v="1"/>
    <s v="OFF-PA-10001212"/>
    <x v="0"/>
    <s v="Paper"/>
    <s v="Xerox Message Books, Recycled"/>
    <n v="60.84"/>
    <n v="3"/>
    <n v="0"/>
    <n v="18.809999999999999"/>
    <n v="4.5599999999999996"/>
    <s v="Medium"/>
    <m/>
    <m/>
  </r>
  <r>
    <s v="10/6/2013"/>
    <x v="33"/>
    <n v="2013"/>
    <n v="10"/>
    <n v="6"/>
    <s v="15-06-2013"/>
    <n v="2013"/>
    <n v="6"/>
    <n v="15"/>
    <s v="Standard Class"/>
    <s v="AS-630"/>
    <s v="Ann Steele"/>
    <s v="Home Office"/>
    <x v="430"/>
    <x v="286"/>
    <x v="87"/>
    <m/>
    <s v="Africa"/>
    <x v="0"/>
    <s v="OFF-WIL-10001069"/>
    <x v="0"/>
    <s v="Binders"/>
    <s v="Wilson Jones Hole Reinforcements, Clear"/>
    <n v="7.98"/>
    <n v="2"/>
    <n v="0"/>
    <n v="0.84"/>
    <n v="0.66"/>
    <s v="Medium"/>
    <m/>
    <m/>
  </r>
  <r>
    <s v="10/7/2013"/>
    <x v="33"/>
    <n v="2013"/>
    <n v="10"/>
    <n v="7"/>
    <s v="13-07-2013"/>
    <n v="2013"/>
    <n v="7"/>
    <n v="13"/>
    <s v="First Class"/>
    <s v="KC-6255"/>
    <s v="Karen Carlisle"/>
    <s v="Corporate"/>
    <x v="431"/>
    <x v="287"/>
    <x v="20"/>
    <m/>
    <s v="Africa"/>
    <x v="0"/>
    <s v="FUR-BUS-10003368"/>
    <x v="2"/>
    <s v="Bookcases"/>
    <s v="Bush Floating Shelf Set, Mobile"/>
    <n v="104.274"/>
    <n v="2"/>
    <n v="0.7"/>
    <n v="-156.42599999999999"/>
    <n v="14.24"/>
    <s v="Medium"/>
    <m/>
    <m/>
  </r>
  <r>
    <s v="10/8/2013"/>
    <x v="33"/>
    <n v="2013"/>
    <n v="10"/>
    <n v="8"/>
    <s v="13-08-2013"/>
    <n v="2013"/>
    <n v="8"/>
    <n v="13"/>
    <s v="Second Class"/>
    <s v="MM-17260"/>
    <s v="Magdelene Morse"/>
    <s v="Consumer"/>
    <x v="432"/>
    <x v="174"/>
    <x v="17"/>
    <m/>
    <s v="EU"/>
    <x v="1"/>
    <s v="FUR-FU-10004137"/>
    <x v="2"/>
    <s v="Furnishings"/>
    <s v="Tenex Light Bulb, Erganomic"/>
    <n v="84.24"/>
    <n v="6"/>
    <n v="0.2"/>
    <n v="-15.84"/>
    <n v="7"/>
    <s v="Medium"/>
    <m/>
    <m/>
  </r>
  <r>
    <s v="10/9/2013"/>
    <x v="33"/>
    <n v="2013"/>
    <n v="10"/>
    <n v="9"/>
    <s v="15-09-2013"/>
    <n v="2013"/>
    <n v="9"/>
    <n v="15"/>
    <s v="Second Class"/>
    <s v="RD-19720"/>
    <s v="Roger Demir"/>
    <s v="Consumer"/>
    <x v="433"/>
    <x v="3"/>
    <x v="3"/>
    <m/>
    <s v="EU"/>
    <x v="2"/>
    <s v="FUR-BO-10000786"/>
    <x v="2"/>
    <s v="Bookcases"/>
    <s v="Sauder Stackable Bookrack, Pine"/>
    <n v="1037.19"/>
    <n v="7"/>
    <n v="0"/>
    <n v="373.38"/>
    <n v="48.94"/>
    <s v="Medium"/>
    <m/>
    <m/>
  </r>
  <r>
    <s v="10/9/2013"/>
    <x v="33"/>
    <n v="2013"/>
    <n v="10"/>
    <n v="9"/>
    <s v="13-09-2013"/>
    <n v="2013"/>
    <n v="9"/>
    <n v="13"/>
    <s v="First Class"/>
    <s v="DG-3300"/>
    <s v="Deirdre Greer"/>
    <s v="Corporate"/>
    <x v="26"/>
    <x v="25"/>
    <x v="22"/>
    <m/>
    <s v="Africa"/>
    <x v="0"/>
    <s v="OFF-ACC-10004538"/>
    <x v="0"/>
    <s v="Binders"/>
    <s v="Acco Binder Covers, Recycled"/>
    <n v="109.44"/>
    <n v="8"/>
    <n v="0"/>
    <n v="32.64"/>
    <n v="11.8"/>
    <s v="Medium"/>
    <m/>
    <m/>
  </r>
  <r>
    <s v="10/9/2013"/>
    <x v="33"/>
    <n v="2013"/>
    <n v="10"/>
    <n v="9"/>
    <s v="15-09-2013"/>
    <n v="2013"/>
    <n v="9"/>
    <n v="15"/>
    <s v="Standard Class"/>
    <s v="AB-10060"/>
    <s v="Adam Bellavance"/>
    <s v="Home Office"/>
    <x v="434"/>
    <x v="288"/>
    <x v="21"/>
    <m/>
    <s v="APAC"/>
    <x v="9"/>
    <s v="OFF-PA-10003407"/>
    <x v="0"/>
    <s v="Paper"/>
    <s v="Enermax Memo Slips, Recycled"/>
    <n v="46.71"/>
    <n v="3"/>
    <n v="0"/>
    <n v="19.53"/>
    <n v="4.41"/>
    <s v="High"/>
    <m/>
    <m/>
  </r>
  <r>
    <s v="10/9/2013"/>
    <x v="33"/>
    <n v="2013"/>
    <n v="10"/>
    <n v="9"/>
    <s v="15-09-2013"/>
    <n v="2013"/>
    <n v="9"/>
    <n v="15"/>
    <s v="Second Class"/>
    <s v="DB-12910"/>
    <s v="Daniel Byrd"/>
    <s v="Home Office"/>
    <x v="41"/>
    <x v="30"/>
    <x v="12"/>
    <n v="75220"/>
    <s v="US"/>
    <x v="1"/>
    <s v="FUR-FU-10003832"/>
    <x v="2"/>
    <s v="Furnishings"/>
    <s v="Eldon Expressions Punched Metal &amp; Wood Desk Accessories, Black &amp; Cherry"/>
    <n v="15.007999999999999"/>
    <n v="4"/>
    <n v="0.6"/>
    <n v="-12.006399999999999"/>
    <n v="0.57999999999999996"/>
    <s v="Medium"/>
    <m/>
    <m/>
  </r>
  <r>
    <s v="10/10/2013"/>
    <x v="33"/>
    <n v="2013"/>
    <n v="10"/>
    <n v="10"/>
    <s v="13-10-2013"/>
    <n v="2013"/>
    <n v="10"/>
    <n v="13"/>
    <s v="Second Class"/>
    <s v="AB-10150"/>
    <s v="Aimee Bixby"/>
    <s v="Consumer"/>
    <x v="396"/>
    <x v="77"/>
    <x v="38"/>
    <m/>
    <s v="LATAM"/>
    <x v="1"/>
    <s v="OFF-LA-10002883"/>
    <x v="0"/>
    <s v="Labels"/>
    <s v="Avery Removable Labels, Alphabetical"/>
    <n v="35.200000000000003"/>
    <n v="5"/>
    <n v="0"/>
    <n v="10.199999999999999"/>
    <n v="7.5"/>
    <s v="Critical"/>
    <m/>
    <m/>
  </r>
  <r>
    <s v="10/12/2013"/>
    <x v="33"/>
    <n v="2013"/>
    <n v="10"/>
    <n v="12"/>
    <s v="12/12/2013"/>
    <n v="2013"/>
    <n v="12"/>
    <n v="12"/>
    <s v="First Class"/>
    <s v="PM-18940"/>
    <s v="Paul MacIntyre"/>
    <s v="Consumer"/>
    <x v="263"/>
    <x v="18"/>
    <x v="12"/>
    <n v="22153"/>
    <s v="US"/>
    <x v="3"/>
    <s v="FUR-TA-10002530"/>
    <x v="2"/>
    <s v="Tables"/>
    <s v="Iceberg OfficeWorks 42&quot; Round Tables"/>
    <n v="1056.8599999999999"/>
    <n v="7"/>
    <n v="0"/>
    <n v="158.529"/>
    <n v="97.45"/>
    <s v="Medium"/>
    <m/>
    <m/>
  </r>
  <r>
    <s v="10/12/2013"/>
    <x v="33"/>
    <n v="2013"/>
    <n v="10"/>
    <n v="12"/>
    <s v="17-12-2013"/>
    <n v="2013"/>
    <n v="12"/>
    <n v="17"/>
    <s v="Standard Class"/>
    <s v="RD-9810"/>
    <s v="Ross DeVincentis"/>
    <s v="Home Office"/>
    <x v="329"/>
    <x v="189"/>
    <x v="66"/>
    <m/>
    <s v="Africa"/>
    <x v="0"/>
    <s v="FUR-TEN-10000986"/>
    <x v="2"/>
    <s v="Furnishings"/>
    <s v="Tenex Frame, Duo Pack"/>
    <n v="440.16"/>
    <n v="4"/>
    <n v="0"/>
    <n v="35.159999999999997"/>
    <n v="21.47"/>
    <s v="Medium"/>
    <m/>
    <m/>
  </r>
  <r>
    <s v="10/12/2013"/>
    <x v="33"/>
    <n v="2013"/>
    <n v="10"/>
    <n v="12"/>
    <s v="15-12-2013"/>
    <n v="2013"/>
    <n v="12"/>
    <n v="15"/>
    <s v="Standard Class"/>
    <s v="MY-17380"/>
    <s v="Maribeth Yedwab"/>
    <s v="Corporate"/>
    <x v="435"/>
    <x v="289"/>
    <x v="88"/>
    <m/>
    <s v="EU"/>
    <x v="3"/>
    <s v="OFF-AP-10001882"/>
    <x v="0"/>
    <s v="Appliances"/>
    <s v="Breville Coffee Grinder, Silver"/>
    <n v="93.915000000000006"/>
    <n v="3"/>
    <n v="0.5"/>
    <n v="-18.855"/>
    <n v="4.32"/>
    <s v="Medium"/>
    <m/>
    <m/>
  </r>
  <r>
    <s v="10/12/2013"/>
    <x v="33"/>
    <n v="2013"/>
    <n v="10"/>
    <n v="12"/>
    <s v="15-12-2013"/>
    <n v="2013"/>
    <n v="12"/>
    <n v="15"/>
    <s v="Standard Class"/>
    <s v="MG-18205"/>
    <s v="Mitch Gastineau"/>
    <s v="Corporate"/>
    <x v="436"/>
    <x v="29"/>
    <x v="2"/>
    <m/>
    <s v="EU"/>
    <x v="1"/>
    <s v="OFF-LA-10003233"/>
    <x v="0"/>
    <s v="Labels"/>
    <s v="Avery Removable Labels, Alphabetical"/>
    <n v="21.12"/>
    <n v="2"/>
    <n v="0"/>
    <n v="3.96"/>
    <n v="0.92"/>
    <s v="Medium"/>
    <m/>
    <m/>
  </r>
  <r>
    <s v="11/1/2013"/>
    <x v="34"/>
    <n v="2013"/>
    <n v="11"/>
    <n v="1"/>
    <s v="15-01-2013"/>
    <n v="2013"/>
    <n v="1"/>
    <n v="15"/>
    <s v="Standard Class"/>
    <s v="BE-11455"/>
    <s v="Brad Eason"/>
    <s v="Home Office"/>
    <x v="437"/>
    <x v="290"/>
    <x v="10"/>
    <m/>
    <s v="LATAM"/>
    <x v="8"/>
    <s v="OFF-ST-10003184"/>
    <x v="0"/>
    <s v="Storage"/>
    <s v="Eldon Trays, Wire Frame"/>
    <n v="188.16"/>
    <n v="6"/>
    <n v="0"/>
    <n v="37.56"/>
    <n v="17.84"/>
    <s v="Medium"/>
    <m/>
    <m/>
  </r>
  <r>
    <s v="11/2/2013"/>
    <x v="34"/>
    <n v="2013"/>
    <n v="11"/>
    <n v="2"/>
    <s v="15-02-2013"/>
    <n v="2013"/>
    <n v="2"/>
    <n v="15"/>
    <s v="Standard Class"/>
    <s v="MG-7680"/>
    <s v="Maureen Gastineau"/>
    <s v="Home Office"/>
    <x v="26"/>
    <x v="25"/>
    <x v="22"/>
    <m/>
    <s v="Africa"/>
    <x v="0"/>
    <s v="OFF-FEL-10001865"/>
    <x v="0"/>
    <s v="Storage"/>
    <s v="Fellowes File Cart, Wire Frame"/>
    <n v="1091.04"/>
    <n v="8"/>
    <n v="0"/>
    <n v="228.96"/>
    <n v="114.02"/>
    <s v="High"/>
    <m/>
    <m/>
  </r>
  <r>
    <s v="11/2/2013"/>
    <x v="34"/>
    <n v="2013"/>
    <n v="11"/>
    <n v="2"/>
    <s v="17-02-2013"/>
    <n v="2013"/>
    <n v="2"/>
    <n v="17"/>
    <s v="Standard Class"/>
    <s v="GG-14650"/>
    <s v="Greg Guthrie"/>
    <s v="Corporate"/>
    <x v="296"/>
    <x v="1"/>
    <x v="1"/>
    <m/>
    <s v="EU"/>
    <x v="1"/>
    <s v="OFF-BI-10001685"/>
    <x v="0"/>
    <s v="Binders"/>
    <s v="Avery Index Tab, Durable"/>
    <n v="13.38"/>
    <n v="2"/>
    <n v="0"/>
    <n v="3.42"/>
    <n v="1.37"/>
    <s v="Medium"/>
    <m/>
    <m/>
  </r>
  <r>
    <s v="11/3/2013"/>
    <x v="34"/>
    <n v="2013"/>
    <n v="11"/>
    <n v="3"/>
    <s v="16-03-2013"/>
    <n v="2013"/>
    <n v="3"/>
    <n v="16"/>
    <s v="Standard Class"/>
    <s v="DO-13645"/>
    <s v="Doug O'Connell"/>
    <s v="Consumer"/>
    <x v="438"/>
    <x v="57"/>
    <x v="5"/>
    <m/>
    <s v="APAC"/>
    <x v="4"/>
    <s v="OFF-PA-10001258"/>
    <x v="0"/>
    <s v="Paper"/>
    <s v="Green Bar Cards &amp; Envelopes, Multicolor"/>
    <n v="358.56"/>
    <n v="8"/>
    <n v="0.1"/>
    <n v="-4.08"/>
    <n v="24.76"/>
    <s v="Medium"/>
    <m/>
    <m/>
  </r>
  <r>
    <s v="11/3/2013"/>
    <x v="34"/>
    <n v="2013"/>
    <n v="11"/>
    <n v="3"/>
    <s v="12/3/2013"/>
    <n v="2013"/>
    <n v="12"/>
    <n v="3"/>
    <s v="First Class"/>
    <s v="KF-16285"/>
    <s v="Karen Ferguson"/>
    <s v="Home Office"/>
    <x v="14"/>
    <x v="14"/>
    <x v="12"/>
    <n v="90008"/>
    <s v="US"/>
    <x v="10"/>
    <s v="OFF-PA-10004405"/>
    <x v="0"/>
    <s v="Paper"/>
    <s v="Rediform Voice Mail Log Books"/>
    <n v="14.9"/>
    <n v="5"/>
    <n v="0"/>
    <n v="7.1520000000000001"/>
    <n v="2.67"/>
    <s v="High"/>
    <m/>
    <m/>
  </r>
  <r>
    <s v="11/4/2013"/>
    <x v="34"/>
    <n v="2013"/>
    <n v="11"/>
    <n v="4"/>
    <s v="18-04-2013"/>
    <n v="2013"/>
    <n v="4"/>
    <n v="18"/>
    <s v="Standard Class"/>
    <s v="BT-11680"/>
    <s v="Brian Thompson"/>
    <s v="Consumer"/>
    <x v="140"/>
    <x v="14"/>
    <x v="12"/>
    <n v="94122"/>
    <s v="US"/>
    <x v="10"/>
    <s v="OFF-AP-10004980"/>
    <x v="0"/>
    <s v="Appliances"/>
    <s v="3M Replacement Filter for Office Air Cleaner for 20' x 33' Room"/>
    <n v="113.76"/>
    <n v="3"/>
    <n v="0"/>
    <n v="44.366399999999999"/>
    <n v="10.27"/>
    <s v="Medium"/>
    <m/>
    <m/>
  </r>
  <r>
    <s v="11/5/2013"/>
    <x v="34"/>
    <n v="2013"/>
    <n v="11"/>
    <n v="5"/>
    <s v="17-05-2013"/>
    <n v="2013"/>
    <n v="5"/>
    <n v="17"/>
    <s v="Standard Class"/>
    <s v="KN-16450"/>
    <s v="Kean Nguyen"/>
    <s v="Corporate"/>
    <x v="439"/>
    <x v="291"/>
    <x v="32"/>
    <m/>
    <s v="LATAM"/>
    <x v="2"/>
    <s v="FUR-BO-10000567"/>
    <x v="2"/>
    <s v="Bookcases"/>
    <s v="Sauder Classic Bookcase, Traditional"/>
    <n v="697.58399999999995"/>
    <n v="3"/>
    <n v="0.2"/>
    <n v="17.423999999999999"/>
    <n v="83.04"/>
    <s v="Low"/>
    <m/>
    <m/>
  </r>
  <r>
    <s v="11/6/2013"/>
    <x v="34"/>
    <n v="2013"/>
    <n v="11"/>
    <n v="6"/>
    <s v="15-06-2013"/>
    <n v="2013"/>
    <n v="6"/>
    <n v="15"/>
    <s v="Standard Class"/>
    <s v="AD-10180"/>
    <s v="Alan Dominguez"/>
    <s v="Home Office"/>
    <x v="241"/>
    <x v="178"/>
    <x v="15"/>
    <m/>
    <s v="APAC"/>
    <x v="6"/>
    <s v="FUR-TA-10001386"/>
    <x v="2"/>
    <s v="Tables"/>
    <s v="Lesro Conference Table, Fully Assembled"/>
    <n v="2276.4825000000001"/>
    <n v="5"/>
    <n v="0.47"/>
    <n v="-472.5675"/>
    <n v="111.63"/>
    <s v="High"/>
    <m/>
    <m/>
  </r>
  <r>
    <s v="11/6/2013"/>
    <x v="34"/>
    <n v="2013"/>
    <n v="11"/>
    <n v="6"/>
    <s v="17-06-2013"/>
    <n v="2013"/>
    <n v="6"/>
    <n v="17"/>
    <s v="Standard Class"/>
    <s v="KN-16390"/>
    <s v="Katherine Nockton"/>
    <s v="Corporate"/>
    <x v="440"/>
    <x v="292"/>
    <x v="38"/>
    <m/>
    <s v="LATAM"/>
    <x v="1"/>
    <s v="OFF-ST-10002070"/>
    <x v="0"/>
    <s v="Storage"/>
    <s v="Tenex Trays, Wire Frame"/>
    <n v="248.64"/>
    <n v="7"/>
    <n v="0"/>
    <n v="12.32"/>
    <n v="18.96"/>
    <s v="Medium"/>
    <m/>
    <m/>
  </r>
  <r>
    <s v="11/6/2013"/>
    <x v="34"/>
    <n v="2013"/>
    <n v="11"/>
    <n v="6"/>
    <s v="16-06-2013"/>
    <n v="2013"/>
    <n v="6"/>
    <n v="16"/>
    <s v="Standard Class"/>
    <s v="SC-20845"/>
    <s v="Sung Chung"/>
    <s v="Consumer"/>
    <x v="441"/>
    <x v="77"/>
    <x v="38"/>
    <m/>
    <s v="LATAM"/>
    <x v="1"/>
    <s v="OFF-ST-10001729"/>
    <x v="0"/>
    <s v="Storage"/>
    <s v="Tenex Lockers, Single Width"/>
    <n v="136.12"/>
    <n v="1"/>
    <n v="0"/>
    <n v="25.86"/>
    <n v="6.97"/>
    <s v="Medium"/>
    <m/>
    <m/>
  </r>
  <r>
    <s v="11/6/2013"/>
    <x v="34"/>
    <n v="2013"/>
    <n v="11"/>
    <n v="6"/>
    <s v="15-06-2013"/>
    <n v="2013"/>
    <n v="6"/>
    <n v="15"/>
    <s v="Standard Class"/>
    <s v="PK-19075"/>
    <s v="Pete Kriz"/>
    <s v="Consumer"/>
    <x v="442"/>
    <x v="3"/>
    <x v="3"/>
    <m/>
    <s v="EU"/>
    <x v="2"/>
    <s v="OFF-BI-10000115"/>
    <x v="0"/>
    <s v="Binders"/>
    <s v="Acco Hole Reinforcements, Clear"/>
    <n v="12.24"/>
    <n v="2"/>
    <n v="0"/>
    <n v="0.48"/>
    <n v="1.44"/>
    <s v="High"/>
    <m/>
    <m/>
  </r>
  <r>
    <s v="11/7/2013"/>
    <x v="34"/>
    <n v="2013"/>
    <n v="11"/>
    <n v="7"/>
    <s v="11/7/2013"/>
    <n v="2013"/>
    <n v="11"/>
    <n v="7"/>
    <s v="Same Day"/>
    <s v="EA-14035"/>
    <s v="Erin Ashbrook"/>
    <s v="Corporate"/>
    <x v="178"/>
    <x v="110"/>
    <x v="12"/>
    <n v="19143"/>
    <s v="US"/>
    <x v="12"/>
    <s v="TEC-MA-10000904"/>
    <x v="1"/>
    <s v="Machines"/>
    <s v="Brother MFC-9340CDW LED All-In-One Printer, Copier Scanner"/>
    <n v="341.99099999999999"/>
    <n v="3"/>
    <n v="0.7"/>
    <n v="-319.19159999999999"/>
    <n v="27.22"/>
    <s v="Medium"/>
    <m/>
    <m/>
  </r>
  <r>
    <s v="11/8/2013"/>
    <x v="34"/>
    <n v="2013"/>
    <n v="11"/>
    <n v="8"/>
    <s v="14-08-2013"/>
    <n v="2013"/>
    <n v="8"/>
    <n v="14"/>
    <s v="Second Class"/>
    <s v="KH-16690"/>
    <s v="Kristen Hastings"/>
    <s v="Corporate"/>
    <x v="81"/>
    <x v="71"/>
    <x v="34"/>
    <m/>
    <s v="EU"/>
    <x v="3"/>
    <s v="OFF-BI-10000323"/>
    <x v="0"/>
    <s v="Binders"/>
    <s v="Wilson Jones 3-Hole Punch, Clear"/>
    <n v="109.8"/>
    <n v="4"/>
    <n v="0"/>
    <n v="30.72"/>
    <n v="14.61"/>
    <s v="High"/>
    <m/>
    <m/>
  </r>
  <r>
    <s v="11/9/2013"/>
    <x v="34"/>
    <n v="2013"/>
    <n v="11"/>
    <n v="9"/>
    <s v="16-09-2013"/>
    <n v="2013"/>
    <n v="9"/>
    <n v="16"/>
    <s v="Standard Class"/>
    <s v="DP-13105"/>
    <s v="Dave Poirier"/>
    <s v="Corporate"/>
    <x v="359"/>
    <x v="248"/>
    <x v="32"/>
    <m/>
    <s v="LATAM"/>
    <x v="2"/>
    <s v="OFF-ST-10003750"/>
    <x v="0"/>
    <s v="Storage"/>
    <s v="Tenex Shelving, Wire Frame"/>
    <n v="250.74"/>
    <n v="7"/>
    <n v="0"/>
    <n v="27.58"/>
    <n v="22.74"/>
    <s v="Medium"/>
    <m/>
    <m/>
  </r>
  <r>
    <s v="11/9/2013"/>
    <x v="34"/>
    <n v="2013"/>
    <n v="11"/>
    <n v="9"/>
    <s v="15-09-2013"/>
    <n v="2013"/>
    <n v="9"/>
    <n v="15"/>
    <s v="Second Class"/>
    <s v="PN-18775"/>
    <s v="Parhena Norris"/>
    <s v="Home Office"/>
    <x v="43"/>
    <x v="41"/>
    <x v="12"/>
    <n v="10011"/>
    <s v="US"/>
    <x v="12"/>
    <s v="OFF-ST-10000352"/>
    <x v="0"/>
    <s v="Storage"/>
    <s v="Acco Perma 2700 Stacking Storage Drawers"/>
    <n v="59.48"/>
    <n v="2"/>
    <n v="0"/>
    <n v="8.9220000000000006"/>
    <n v="5.9"/>
    <s v="High"/>
    <m/>
    <m/>
  </r>
  <r>
    <s v="11/10/2013"/>
    <x v="34"/>
    <n v="2013"/>
    <n v="11"/>
    <n v="10"/>
    <s v="15-10-2013"/>
    <n v="2013"/>
    <n v="10"/>
    <n v="15"/>
    <s v="Standard Class"/>
    <s v="AS-135"/>
    <s v="Adrian Shami"/>
    <s v="Home Office"/>
    <x v="297"/>
    <x v="215"/>
    <x v="71"/>
    <m/>
    <s v="EMEA"/>
    <x v="5"/>
    <s v="OFF-TEN-10000433"/>
    <x v="0"/>
    <s v="Storage"/>
    <s v="Tenex Lockers, Wire Frame"/>
    <n v="1625.76"/>
    <n v="8"/>
    <n v="0"/>
    <n v="503.76"/>
    <n v="145.21"/>
    <s v="Medium"/>
    <m/>
    <m/>
  </r>
  <r>
    <s v="11/10/2013"/>
    <x v="34"/>
    <n v="2013"/>
    <n v="11"/>
    <n v="10"/>
    <s v="11/10/2013"/>
    <n v="2013"/>
    <n v="11"/>
    <n v="10"/>
    <s v="Same Day"/>
    <s v="DL-3315"/>
    <s v="Delfina Latchford"/>
    <s v="Consumer"/>
    <x v="443"/>
    <x v="293"/>
    <x v="76"/>
    <m/>
    <s v="Africa"/>
    <x v="0"/>
    <s v="OFF-SME-10001745"/>
    <x v="0"/>
    <s v="Storage"/>
    <s v="Smead Shelving, Blue"/>
    <n v="48.93"/>
    <n v="1"/>
    <n v="0"/>
    <n v="14.67"/>
    <n v="13.04"/>
    <s v="Critical"/>
    <m/>
    <m/>
  </r>
  <r>
    <s v="11/10/2013"/>
    <x v="34"/>
    <n v="2013"/>
    <n v="11"/>
    <n v="10"/>
    <s v="16-10-2013"/>
    <n v="2013"/>
    <n v="10"/>
    <n v="16"/>
    <s v="Standard Class"/>
    <s v="RB-9570"/>
    <s v="Rob Beeghly"/>
    <s v="Consumer"/>
    <x v="444"/>
    <x v="294"/>
    <x v="89"/>
    <m/>
    <s v="EMEA"/>
    <x v="5"/>
    <s v="OFF-SAN-10001862"/>
    <x v="0"/>
    <s v="Art"/>
    <s v="Sanford Highlighters, Easy-Erase"/>
    <n v="9.6120000000000001"/>
    <n v="2"/>
    <n v="0.7"/>
    <n v="-21.167999999999999"/>
    <n v="0.64"/>
    <s v="Medium"/>
    <m/>
    <m/>
  </r>
  <r>
    <s v="11/11/2013"/>
    <x v="34"/>
    <n v="2013"/>
    <n v="11"/>
    <n v="11"/>
    <s v="13-11-2013"/>
    <n v="2013"/>
    <n v="11"/>
    <n v="13"/>
    <s v="First Class"/>
    <s v="AB-10015"/>
    <s v="Aaron Bergman"/>
    <s v="Consumer"/>
    <x v="417"/>
    <x v="280"/>
    <x v="12"/>
    <n v="73120"/>
    <s v="US"/>
    <x v="1"/>
    <s v="TEC-PH-10000562"/>
    <x v="1"/>
    <s v="Phones"/>
    <s v="Samsung Convoy 3"/>
    <n v="221.98"/>
    <n v="2"/>
    <n v="0"/>
    <n v="62.154400000000003"/>
    <n v="40.770000000000003"/>
    <s v="High"/>
    <m/>
    <m/>
  </r>
  <r>
    <s v="11/11/2013"/>
    <x v="34"/>
    <n v="2013"/>
    <n v="11"/>
    <n v="11"/>
    <s v="14-11-2013"/>
    <n v="2013"/>
    <n v="11"/>
    <n v="14"/>
    <s v="First Class"/>
    <s v="SC-20800"/>
    <s v="Stuart Calhoun"/>
    <s v="Consumer"/>
    <x v="218"/>
    <x v="165"/>
    <x v="32"/>
    <m/>
    <s v="LATAM"/>
    <x v="2"/>
    <s v="OFF-ST-10000028"/>
    <x v="0"/>
    <s v="Storage"/>
    <s v="Rogers Shelving, Blue"/>
    <n v="165.68"/>
    <n v="4"/>
    <n v="0"/>
    <n v="43.04"/>
    <n v="14.7"/>
    <s v="Critical"/>
    <m/>
    <m/>
  </r>
  <r>
    <s v="11/11/2013"/>
    <x v="34"/>
    <n v="2013"/>
    <n v="11"/>
    <n v="11"/>
    <s v="16-11-2013"/>
    <n v="2013"/>
    <n v="11"/>
    <n v="16"/>
    <s v="Standard Class"/>
    <s v="BN-11515"/>
    <s v="Bradley Nguyen"/>
    <s v="Consumer"/>
    <x v="154"/>
    <x v="125"/>
    <x v="51"/>
    <m/>
    <s v="APAC"/>
    <x v="6"/>
    <s v="OFF-ST-10003159"/>
    <x v="0"/>
    <s v="Storage"/>
    <s v="Smead Trays, Single Width"/>
    <n v="201.31649999999999"/>
    <n v="5"/>
    <n v="0.17"/>
    <n v="2.4165000000000001"/>
    <n v="7.88"/>
    <s v="Medium"/>
    <m/>
    <m/>
  </r>
  <r>
    <s v="11/11/2013"/>
    <x v="34"/>
    <n v="2013"/>
    <n v="11"/>
    <n v="11"/>
    <s v="16-11-2013"/>
    <n v="2013"/>
    <n v="11"/>
    <n v="16"/>
    <s v="Standard Class"/>
    <s v="DD-13570"/>
    <s v="Dorothy Dickinson"/>
    <s v="Consumer"/>
    <x v="445"/>
    <x v="1"/>
    <x v="1"/>
    <m/>
    <s v="EU"/>
    <x v="1"/>
    <s v="OFF-ST-10000154"/>
    <x v="0"/>
    <s v="Storage"/>
    <s v="Smead Box, Single Width"/>
    <n v="48.6"/>
    <n v="5"/>
    <n v="0.1"/>
    <n v="8.5500000000000007"/>
    <n v="2.92"/>
    <s v="Medium"/>
    <m/>
    <m/>
  </r>
  <r>
    <s v="11/11/2013"/>
    <x v="34"/>
    <n v="2013"/>
    <n v="11"/>
    <n v="11"/>
    <s v="15-11-2013"/>
    <n v="2013"/>
    <n v="11"/>
    <n v="15"/>
    <s v="Standard Class"/>
    <s v="PP-18955"/>
    <s v="Paul Prost"/>
    <s v="Home Office"/>
    <x v="263"/>
    <x v="28"/>
    <x v="12"/>
    <n v="45503"/>
    <s v="US"/>
    <x v="12"/>
    <s v="OFF-LA-10001613"/>
    <x v="0"/>
    <s v="Labels"/>
    <s v="Avery File Folder Labels"/>
    <n v="9.2159999999999993"/>
    <n v="4"/>
    <n v="0.2"/>
    <n v="3.3408000000000002"/>
    <n v="0.85"/>
    <s v="Medium"/>
    <m/>
    <m/>
  </r>
  <r>
    <s v="11/12/2013"/>
    <x v="34"/>
    <n v="2013"/>
    <n v="11"/>
    <n v="12"/>
    <s v="15-12-2013"/>
    <n v="2013"/>
    <n v="12"/>
    <n v="15"/>
    <s v="Standard Class"/>
    <s v="RA-19285"/>
    <s v="Ralph Arnett"/>
    <s v="Consumer"/>
    <x v="446"/>
    <x v="295"/>
    <x v="10"/>
    <m/>
    <s v="LATAM"/>
    <x v="8"/>
    <s v="FUR-CH-10000777"/>
    <x v="2"/>
    <s v="Chairs"/>
    <s v="Harbour Creations Executive Leather Armchair, Adjustable"/>
    <n v="942.36"/>
    <n v="3"/>
    <n v="0"/>
    <n v="292.08"/>
    <n v="49.45"/>
    <s v="Medium"/>
    <m/>
    <m/>
  </r>
  <r>
    <s v="11/12/2013"/>
    <x v="34"/>
    <n v="2013"/>
    <n v="11"/>
    <n v="12"/>
    <s v="14-12-2013"/>
    <n v="2013"/>
    <n v="12"/>
    <n v="14"/>
    <s v="Second Class"/>
    <s v="JK-15325"/>
    <s v="Jason Klamczynski"/>
    <s v="Corporate"/>
    <x v="64"/>
    <x v="57"/>
    <x v="5"/>
    <m/>
    <s v="APAC"/>
    <x v="4"/>
    <s v="OFF-LA-10000590"/>
    <x v="0"/>
    <s v="Labels"/>
    <s v="Smead Color Coded Labels, 5000 Label Set"/>
    <n v="36.287999999999997"/>
    <n v="3"/>
    <n v="0.1"/>
    <n v="14.507999999999999"/>
    <n v="10.050000000000001"/>
    <s v="Critical"/>
    <m/>
    <m/>
  </r>
  <r>
    <s v="11/12/2013"/>
    <x v="34"/>
    <n v="2013"/>
    <n v="11"/>
    <n v="12"/>
    <s v="14-12-2013"/>
    <n v="2013"/>
    <n v="12"/>
    <n v="14"/>
    <s v="Second Class"/>
    <s v="BT-11530"/>
    <s v="Bradley Talbott"/>
    <s v="Home Office"/>
    <x v="10"/>
    <x v="10"/>
    <x v="10"/>
    <m/>
    <s v="LATAM"/>
    <x v="8"/>
    <s v="FUR-FU-10002659"/>
    <x v="2"/>
    <s v="Furnishings"/>
    <s v="Tenex Door Stop, Erganomic"/>
    <n v="28.34"/>
    <n v="1"/>
    <n v="0"/>
    <n v="1.7"/>
    <n v="3.04"/>
    <s v="Medium"/>
    <m/>
    <m/>
  </r>
  <r>
    <s v="12/1/2013"/>
    <x v="35"/>
    <n v="2013"/>
    <n v="12"/>
    <n v="1"/>
    <s v="17-01-2013"/>
    <n v="2013"/>
    <n v="1"/>
    <n v="17"/>
    <s v="Standard Class"/>
    <s v="RC-19825"/>
    <s v="Roy Collins"/>
    <s v="Consumer"/>
    <x v="447"/>
    <x v="227"/>
    <x v="32"/>
    <m/>
    <s v="LATAM"/>
    <x v="2"/>
    <s v="FUR-BO-10003159"/>
    <x v="2"/>
    <s v="Bookcases"/>
    <s v="Dania Stackable Bookrack, Pine"/>
    <n v="458.976"/>
    <n v="7"/>
    <n v="0.2"/>
    <n v="-11.564"/>
    <n v="25.24"/>
    <s v="Medium"/>
    <m/>
    <m/>
  </r>
  <r>
    <s v="12/2/2013"/>
    <x v="35"/>
    <n v="2013"/>
    <n v="12"/>
    <n v="2"/>
    <s v="17-02-2013"/>
    <n v="2013"/>
    <n v="2"/>
    <n v="17"/>
    <s v="Standard Class"/>
    <s v="DW-13540"/>
    <s v="Don Weiss"/>
    <s v="Consumer"/>
    <x v="448"/>
    <x v="296"/>
    <x v="1"/>
    <m/>
    <s v="EU"/>
    <x v="1"/>
    <s v="OFF-AR-10003012"/>
    <x v="0"/>
    <s v="Art"/>
    <s v="Sanford Markers, Easy-Erase"/>
    <n v="188.16"/>
    <n v="8"/>
    <n v="0"/>
    <n v="3.6"/>
    <n v="9.3699999999999992"/>
    <s v="Medium"/>
    <m/>
    <m/>
  </r>
  <r>
    <s v="12/3/2013"/>
    <x v="35"/>
    <n v="2013"/>
    <n v="12"/>
    <n v="3"/>
    <s v="12/3/2013"/>
    <n v="2013"/>
    <n v="12"/>
    <n v="3"/>
    <s v="Same Day"/>
    <s v="CC-12370"/>
    <s v="Christopher Conant"/>
    <s v="Consumer"/>
    <x v="449"/>
    <x v="297"/>
    <x v="23"/>
    <m/>
    <s v="APAC"/>
    <x v="11"/>
    <s v="TEC-MA-10002148"/>
    <x v="1"/>
    <s v="Machines"/>
    <s v="Epson Printer, Durable"/>
    <n v="788.22"/>
    <n v="3"/>
    <n v="0"/>
    <n v="102.42"/>
    <n v="167.66"/>
    <s v="High"/>
    <m/>
    <m/>
  </r>
  <r>
    <s v="12/3/2013"/>
    <x v="35"/>
    <n v="2013"/>
    <n v="12"/>
    <n v="3"/>
    <s v="17-03-2013"/>
    <n v="2013"/>
    <n v="3"/>
    <n v="17"/>
    <s v="Second Class"/>
    <s v="TZ-11445"/>
    <s v="Tom Zandusky"/>
    <s v="Corporate"/>
    <x v="354"/>
    <x v="245"/>
    <x v="76"/>
    <m/>
    <s v="Africa"/>
    <x v="0"/>
    <s v="OFF-ELD-10001293"/>
    <x v="0"/>
    <s v="Storage"/>
    <s v="Eldon Box, Wire Frame"/>
    <n v="18.66"/>
    <n v="2"/>
    <n v="0"/>
    <n v="5.94"/>
    <n v="1.58"/>
    <s v="Medium"/>
    <m/>
    <m/>
  </r>
  <r>
    <s v="12/4/2013"/>
    <x v="35"/>
    <n v="2013"/>
    <n v="12"/>
    <n v="4"/>
    <s v="12/4/2013"/>
    <n v="2013"/>
    <n v="12"/>
    <n v="4"/>
    <s v="Same Day"/>
    <s v="AS-10630"/>
    <s v="Ann Steele"/>
    <s v="Home Office"/>
    <x v="450"/>
    <x v="298"/>
    <x v="90"/>
    <m/>
    <s v="LATAM"/>
    <x v="3"/>
    <s v="TEC-AC-10004044"/>
    <x v="1"/>
    <s v="Accessories"/>
    <s v="SanDisk Mouse, Programmable"/>
    <n v="79.62"/>
    <n v="3"/>
    <n v="0"/>
    <n v="22.26"/>
    <n v="8.19"/>
    <s v="Medium"/>
    <m/>
    <m/>
  </r>
  <r>
    <s v="12/5/2013"/>
    <x v="35"/>
    <n v="2013"/>
    <n v="12"/>
    <n v="5"/>
    <s v="13-05-2013"/>
    <n v="2013"/>
    <n v="5"/>
    <n v="13"/>
    <s v="First Class"/>
    <s v="SD-10485"/>
    <s v="Shirley Daniels"/>
    <s v="Home Office"/>
    <x v="451"/>
    <x v="299"/>
    <x v="18"/>
    <m/>
    <s v="EMEA"/>
    <x v="5"/>
    <s v="OFF-IBI-10001640"/>
    <x v="0"/>
    <s v="Binders"/>
    <s v="Ibico Hole Reinforcements, Economy"/>
    <n v="5.5919999999999996"/>
    <n v="2"/>
    <n v="0.6"/>
    <n v="-1.548"/>
    <n v="0.94"/>
    <s v="High"/>
    <m/>
    <m/>
  </r>
  <r>
    <s v="12/6/2013"/>
    <x v="35"/>
    <n v="2013"/>
    <n v="12"/>
    <n v="6"/>
    <s v="16-06-2013"/>
    <n v="2013"/>
    <n v="6"/>
    <n v="16"/>
    <s v="Standard Class"/>
    <s v="CC-12145"/>
    <s v="Charles Crestani"/>
    <s v="Consumer"/>
    <x v="452"/>
    <x v="29"/>
    <x v="2"/>
    <m/>
    <s v="EU"/>
    <x v="1"/>
    <s v="FUR-BO-10001287"/>
    <x v="2"/>
    <s v="Bookcases"/>
    <s v="Dania Floating Shelf Set, Metal"/>
    <n v="151.929"/>
    <n v="1"/>
    <n v="0.1"/>
    <n v="47.259"/>
    <n v="19.82"/>
    <s v="High"/>
    <m/>
    <m/>
  </r>
  <r>
    <s v="12/6/2013"/>
    <x v="35"/>
    <n v="2013"/>
    <n v="12"/>
    <n v="6"/>
    <s v="16-06-2013"/>
    <n v="2013"/>
    <n v="6"/>
    <n v="16"/>
    <s v="Second Class"/>
    <s v="CG-12520"/>
    <s v="Claire Gute"/>
    <s v="Consumer"/>
    <x v="248"/>
    <x v="17"/>
    <x v="15"/>
    <m/>
    <s v="APAC"/>
    <x v="6"/>
    <s v="OFF-LA-10002139"/>
    <x v="0"/>
    <s v="Labels"/>
    <s v="Novimex Color Coded Labels, Alphabetical"/>
    <n v="45.410400000000003"/>
    <n v="7"/>
    <n v="0.47"/>
    <n v="-24.939599999999999"/>
    <n v="5.75"/>
    <s v="High"/>
    <m/>
    <m/>
  </r>
  <r>
    <s v="12/6/2013"/>
    <x v="35"/>
    <n v="2013"/>
    <n v="12"/>
    <n v="6"/>
    <s v="14-06-2013"/>
    <n v="2013"/>
    <n v="6"/>
    <n v="14"/>
    <s v="First Class"/>
    <s v="ME-17725"/>
    <s v="Max Engle"/>
    <s v="Consumer"/>
    <x v="453"/>
    <x v="127"/>
    <x v="32"/>
    <m/>
    <s v="LATAM"/>
    <x v="2"/>
    <s v="OFF-BI-10002296"/>
    <x v="0"/>
    <s v="Binders"/>
    <s v="Acco Binder Covers, Economy"/>
    <n v="17.760000000000002"/>
    <n v="2"/>
    <n v="0"/>
    <n v="1.56"/>
    <n v="0.55000000000000004"/>
    <s v="Medium"/>
    <m/>
    <m/>
  </r>
  <r>
    <s v="12/7/2013"/>
    <x v="35"/>
    <n v="2013"/>
    <n v="12"/>
    <n v="7"/>
    <s v="14-07-2013"/>
    <n v="2013"/>
    <n v="7"/>
    <n v="14"/>
    <s v="Second Class"/>
    <s v="AS-10135"/>
    <s v="Adrian Shami"/>
    <s v="Home Office"/>
    <x v="454"/>
    <x v="36"/>
    <x v="21"/>
    <m/>
    <s v="APAC"/>
    <x v="9"/>
    <s v="FUR-CH-10004089"/>
    <x v="2"/>
    <s v="Chairs"/>
    <s v="Harbour Creations Bag Chairs, Set of Two"/>
    <n v="191.61"/>
    <n v="3"/>
    <n v="0"/>
    <n v="55.53"/>
    <n v="16.510000000000002"/>
    <s v="Medium"/>
    <m/>
    <m/>
  </r>
  <r>
    <s v="12/8/2013"/>
    <x v="35"/>
    <n v="2013"/>
    <n v="12"/>
    <n v="8"/>
    <s v="17-08-2013"/>
    <n v="2013"/>
    <n v="8"/>
    <n v="17"/>
    <s v="Standard Class"/>
    <s v="DK-12985"/>
    <s v="Darren Koutras"/>
    <s v="Consumer"/>
    <x v="280"/>
    <x v="204"/>
    <x v="23"/>
    <m/>
    <s v="APAC"/>
    <x v="11"/>
    <s v="TEC-PH-10002936"/>
    <x v="1"/>
    <s v="Phones"/>
    <s v="Nokia Smart Phone, Full Size"/>
    <n v="3180.3"/>
    <n v="5"/>
    <n v="0"/>
    <n v="381.6"/>
    <n v="209.29"/>
    <s v="Medium"/>
    <m/>
    <m/>
  </r>
  <r>
    <s v="12/8/2013"/>
    <x v="35"/>
    <n v="2013"/>
    <n v="12"/>
    <n v="8"/>
    <s v="16-08-2013"/>
    <n v="2013"/>
    <n v="8"/>
    <n v="16"/>
    <s v="Standard Class"/>
    <s v="DL-13330"/>
    <s v="Denise Leinenbach"/>
    <s v="Consumer"/>
    <x v="455"/>
    <x v="40"/>
    <x v="23"/>
    <m/>
    <s v="APAC"/>
    <x v="11"/>
    <s v="OFF-AR-10002727"/>
    <x v="0"/>
    <s v="Art"/>
    <s v="Stanley Pencil Sharpener, Fluorescent"/>
    <n v="173.46"/>
    <n v="7"/>
    <n v="0"/>
    <n v="48.51"/>
    <n v="18.53"/>
    <s v="High"/>
    <m/>
    <m/>
  </r>
  <r>
    <s v="12/8/2013"/>
    <x v="35"/>
    <n v="2013"/>
    <n v="12"/>
    <n v="8"/>
    <s v="16-08-2013"/>
    <n v="2013"/>
    <n v="8"/>
    <n v="16"/>
    <s v="Standard Class"/>
    <s v="RO-19780"/>
    <s v="Rose O'Brian"/>
    <s v="Consumer"/>
    <x v="237"/>
    <x v="175"/>
    <x v="1"/>
    <m/>
    <s v="EU"/>
    <x v="1"/>
    <s v="OFF-AR-10002116"/>
    <x v="0"/>
    <s v="Art"/>
    <s v="BIC Pens, Fluorescent"/>
    <n v="108.78"/>
    <n v="7"/>
    <n v="0"/>
    <n v="35.700000000000003"/>
    <n v="3.38"/>
    <s v="Medium"/>
    <m/>
    <m/>
  </r>
  <r>
    <s v="12/8/2013"/>
    <x v="35"/>
    <n v="2013"/>
    <n v="12"/>
    <n v="8"/>
    <s v="16-08-2013"/>
    <n v="2013"/>
    <n v="8"/>
    <n v="16"/>
    <s v="Standard Class"/>
    <s v="GZ-4470"/>
    <s v="Gary Zandusky"/>
    <s v="Consumer"/>
    <x v="456"/>
    <x v="300"/>
    <x v="18"/>
    <m/>
    <s v="EMEA"/>
    <x v="5"/>
    <s v="OFF-KLE-10001644"/>
    <x v="0"/>
    <s v="Supplies"/>
    <s v="Kleencut Trimmer, Steel"/>
    <n v="16.332000000000001"/>
    <n v="1"/>
    <n v="0.6"/>
    <n v="-17.988"/>
    <n v="1.82"/>
    <s v="High"/>
    <m/>
    <m/>
  </r>
  <r>
    <s v="12/9/2013"/>
    <x v="35"/>
    <n v="2013"/>
    <n v="12"/>
    <n v="9"/>
    <s v="16-09-2013"/>
    <n v="2013"/>
    <n v="9"/>
    <n v="16"/>
    <s v="Standard Class"/>
    <s v="GH-14665"/>
    <s v="Greg Hansen"/>
    <s v="Consumer"/>
    <x v="457"/>
    <x v="301"/>
    <x v="91"/>
    <m/>
    <s v="APAC"/>
    <x v="9"/>
    <s v="FUR-CH-10002207"/>
    <x v="2"/>
    <s v="Chairs"/>
    <s v="Hon Chairmat, Set of Two"/>
    <n v="520.02"/>
    <n v="9"/>
    <n v="0"/>
    <n v="228.69"/>
    <n v="40.33"/>
    <s v="High"/>
    <m/>
    <m/>
  </r>
  <r>
    <s v="12/9/2013"/>
    <x v="35"/>
    <n v="2013"/>
    <n v="12"/>
    <n v="9"/>
    <s v="18-09-2013"/>
    <n v="2013"/>
    <n v="9"/>
    <n v="18"/>
    <s v="Standard Class"/>
    <s v="SE-20110"/>
    <s v="Sanjit Engle"/>
    <s v="Consumer"/>
    <x v="458"/>
    <x v="252"/>
    <x v="32"/>
    <m/>
    <s v="LATAM"/>
    <x v="2"/>
    <s v="OFF-BI-10001533"/>
    <x v="0"/>
    <s v="Binders"/>
    <s v="Wilson Jones Binding Machine, Recycled"/>
    <n v="131.52000000000001"/>
    <n v="4"/>
    <n v="0"/>
    <n v="9.1999999999999993"/>
    <n v="7.81"/>
    <s v="Medium"/>
    <m/>
    <m/>
  </r>
  <r>
    <s v="12/9/2013"/>
    <x v="35"/>
    <n v="2013"/>
    <n v="12"/>
    <n v="9"/>
    <s v="18-09-2013"/>
    <n v="2013"/>
    <n v="9"/>
    <n v="18"/>
    <s v="Standard Class"/>
    <s v="SE-20110"/>
    <s v="Sanjit Engle"/>
    <s v="Consumer"/>
    <x v="458"/>
    <x v="252"/>
    <x v="32"/>
    <m/>
    <s v="LATAM"/>
    <x v="2"/>
    <s v="FUR-CH-10000105"/>
    <x v="2"/>
    <s v="Chairs"/>
    <s v="Novimex Bag Chairs, Black"/>
    <n v="116.08"/>
    <n v="5"/>
    <n v="0.2"/>
    <n v="34.78"/>
    <n v="3.57"/>
    <s v="Medium"/>
    <m/>
    <m/>
  </r>
  <r>
    <s v="12/9/2013"/>
    <x v="35"/>
    <n v="2013"/>
    <n v="12"/>
    <n v="9"/>
    <s v="17-09-2013"/>
    <n v="2013"/>
    <n v="9"/>
    <n v="17"/>
    <s v="Standard Class"/>
    <s v="AS-10090"/>
    <s v="Adam Shillingsburg"/>
    <s v="Consumer"/>
    <x v="112"/>
    <x v="39"/>
    <x v="12"/>
    <n v="60653"/>
    <s v="US"/>
    <x v="1"/>
    <s v="OFF-BI-10004141"/>
    <x v="0"/>
    <s v="Binders"/>
    <s v="Insertable Tab Indexes For Data Binders"/>
    <n v="1.9079999999999999"/>
    <n v="3"/>
    <n v="0.8"/>
    <n v="-3.2435999999999998"/>
    <n v="0.11"/>
    <s v="High"/>
    <m/>
    <m/>
  </r>
  <r>
    <s v="12/10/2013"/>
    <x v="35"/>
    <n v="2013"/>
    <n v="12"/>
    <n v="10"/>
    <s v="14-10-2013"/>
    <n v="2013"/>
    <n v="10"/>
    <n v="14"/>
    <s v="Second Class"/>
    <s v="GM-4695"/>
    <s v="Greg Maxwell"/>
    <s v="Corporate"/>
    <x v="459"/>
    <x v="302"/>
    <x v="52"/>
    <m/>
    <s v="EMEA"/>
    <x v="5"/>
    <s v="OFF-ACC-10001028"/>
    <x v="0"/>
    <s v="Fasteners"/>
    <s v="Accos Push Pins, Metal"/>
    <n v="14.64"/>
    <n v="1"/>
    <n v="0"/>
    <n v="2.46"/>
    <n v="1.45"/>
    <s v="High"/>
    <m/>
    <m/>
  </r>
  <r>
    <s v="12/11/2013"/>
    <x v="35"/>
    <n v="2013"/>
    <n v="12"/>
    <n v="11"/>
    <s v="13-11-2013"/>
    <n v="2013"/>
    <n v="11"/>
    <n v="13"/>
    <s v="First Class"/>
    <s v="GZ-14545"/>
    <s v="George Zrebassa"/>
    <s v="Corporate"/>
    <x v="249"/>
    <x v="183"/>
    <x v="1"/>
    <m/>
    <s v="EU"/>
    <x v="1"/>
    <s v="TEC-AC-10001441"/>
    <x v="1"/>
    <s v="Accessories"/>
    <s v="SanDisk Mouse, Erganomic"/>
    <n v="325.08"/>
    <n v="9"/>
    <n v="0"/>
    <n v="64.8"/>
    <n v="9.75"/>
    <s v="High"/>
    <m/>
    <m/>
  </r>
  <r>
    <s v="12/11/2013"/>
    <x v="35"/>
    <n v="2013"/>
    <n v="12"/>
    <n v="11"/>
    <s v="17-11-2013"/>
    <n v="2013"/>
    <n v="11"/>
    <n v="17"/>
    <s v="Standard Class"/>
    <s v="EB-13750"/>
    <s v="Edward Becker"/>
    <s v="Corporate"/>
    <x v="43"/>
    <x v="41"/>
    <x v="12"/>
    <n v="10011"/>
    <s v="US"/>
    <x v="12"/>
    <s v="OFF-BI-10004236"/>
    <x v="0"/>
    <s v="Binders"/>
    <s v="XtraLife ClearVue Slant-D Ring Binder, White, 3&quot;"/>
    <n v="35.231999999999999"/>
    <n v="3"/>
    <n v="0.2"/>
    <n v="11.4504"/>
    <n v="3.09"/>
    <s v="Medium"/>
    <m/>
    <m/>
  </r>
  <r>
    <s v="12/12/2013"/>
    <x v="35"/>
    <n v="2013"/>
    <n v="12"/>
    <n v="12"/>
    <s v="14-12-2013"/>
    <n v="2013"/>
    <n v="12"/>
    <n v="14"/>
    <s v="First Class"/>
    <s v="BS-11380"/>
    <s v="Bill Stewart"/>
    <s v="Corporate"/>
    <x v="460"/>
    <x v="85"/>
    <x v="92"/>
    <m/>
    <s v="LATAM"/>
    <x v="3"/>
    <s v="TEC-CO-10004701"/>
    <x v="1"/>
    <s v="Copiers"/>
    <s v="Sharp Copy Machine, High-Speed"/>
    <n v="477.8424"/>
    <n v="3"/>
    <n v="2E-3"/>
    <n v="142.6824"/>
    <n v="148.19"/>
    <s v="High"/>
    <m/>
    <m/>
  </r>
  <r>
    <s v="12/12/2013"/>
    <x v="35"/>
    <n v="2013"/>
    <n v="12"/>
    <n v="12"/>
    <s v="14-12-2013"/>
    <n v="2013"/>
    <n v="12"/>
    <n v="14"/>
    <s v="First Class"/>
    <s v="JM-15250"/>
    <s v="Janet Martin"/>
    <s v="Consumer"/>
    <x v="89"/>
    <x v="130"/>
    <x v="21"/>
    <m/>
    <s v="APAC"/>
    <x v="9"/>
    <s v="OFF-EN-10000904"/>
    <x v="0"/>
    <s v="Envelopes"/>
    <s v="Ames Mailers, with clear poly window"/>
    <n v="157.56"/>
    <n v="4"/>
    <n v="0"/>
    <n v="34.56"/>
    <n v="26.37"/>
    <s v="High"/>
    <m/>
    <m/>
  </r>
  <r>
    <s v="12/12/2013"/>
    <x v="35"/>
    <n v="2013"/>
    <n v="12"/>
    <n v="12"/>
    <s v="12/12/2013"/>
    <n v="2013"/>
    <n v="12"/>
    <n v="12"/>
    <s v="Same Day"/>
    <s v="WB-21850"/>
    <s v="William Brown"/>
    <s v="Consumer"/>
    <x v="461"/>
    <x v="14"/>
    <x v="12"/>
    <n v="92804"/>
    <s v="US"/>
    <x v="10"/>
    <s v="OFF-BI-10002824"/>
    <x v="0"/>
    <s v="Binders"/>
    <s v="Recycled Easel Ring Binders"/>
    <n v="35.808"/>
    <n v="3"/>
    <n v="0.2"/>
    <n v="11.19"/>
    <n v="9.17"/>
    <s v="Critical"/>
    <m/>
    <m/>
  </r>
  <r>
    <s v="12/12/2013"/>
    <x v="35"/>
    <n v="2013"/>
    <n v="12"/>
    <n v="12"/>
    <s v="14-12-2013"/>
    <n v="2013"/>
    <n v="12"/>
    <n v="14"/>
    <s v="First Class"/>
    <s v="JM-15250"/>
    <s v="Janet Martin"/>
    <s v="Consumer"/>
    <x v="89"/>
    <x v="130"/>
    <x v="21"/>
    <m/>
    <s v="APAC"/>
    <x v="9"/>
    <s v="OFF-LA-10003971"/>
    <x v="0"/>
    <s v="Labels"/>
    <s v="Novimex Color Coded Labels, Laser Printer Compatible"/>
    <n v="12.42"/>
    <n v="1"/>
    <n v="0"/>
    <n v="2.97"/>
    <n v="3.09"/>
    <s v="High"/>
    <m/>
    <m/>
  </r>
  <r>
    <s v="1/1/2014"/>
    <x v="36"/>
    <n v="2014"/>
    <n v="1"/>
    <n v="1"/>
    <s v="3/1/2014"/>
    <n v="2014"/>
    <n v="3"/>
    <n v="1"/>
    <s v="Second Class"/>
    <s v="AS-10240"/>
    <s v="Alan Shonely"/>
    <s v="Consumer"/>
    <x v="462"/>
    <x v="29"/>
    <x v="2"/>
    <m/>
    <s v="EU"/>
    <x v="1"/>
    <s v="TEC-PH-10002586"/>
    <x v="1"/>
    <s v="Phones"/>
    <s v="Nokia Office Telephone, with Caller ID"/>
    <n v="332.16300000000001"/>
    <n v="6"/>
    <n v="0.15"/>
    <n v="-43.137"/>
    <n v="37.85"/>
    <s v="Critical"/>
    <m/>
    <m/>
  </r>
  <r>
    <s v="1/1/2014"/>
    <x v="36"/>
    <n v="2014"/>
    <n v="1"/>
    <n v="1"/>
    <s v="3/1/2014"/>
    <n v="2014"/>
    <n v="3"/>
    <n v="1"/>
    <s v="Second Class"/>
    <s v="FH-14350"/>
    <s v="Fred Harton"/>
    <s v="Consumer"/>
    <x v="463"/>
    <x v="29"/>
    <x v="2"/>
    <m/>
    <s v="EU"/>
    <x v="1"/>
    <s v="OFF-LA-10003132"/>
    <x v="0"/>
    <s v="Labels"/>
    <s v="Smead Round Labels, Laser Printer Compatible"/>
    <n v="13.8"/>
    <n v="2"/>
    <n v="0"/>
    <n v="4.92"/>
    <n v="1.25"/>
    <s v="High"/>
    <m/>
    <m/>
  </r>
  <r>
    <s v="1/3/2014"/>
    <x v="36"/>
    <n v="2014"/>
    <n v="1"/>
    <n v="3"/>
    <s v="5/3/2014"/>
    <n v="2014"/>
    <n v="5"/>
    <n v="3"/>
    <s v="Standard Class"/>
    <s v="CS-2130"/>
    <s v="Chad Sievert"/>
    <s v="Consumer"/>
    <x v="464"/>
    <x v="303"/>
    <x v="68"/>
    <m/>
    <s v="Africa"/>
    <x v="0"/>
    <s v="OFF-BIC-10001211"/>
    <x v="0"/>
    <s v="Art"/>
    <s v="BIC Highlighters, Water Color"/>
    <n v="22.11"/>
    <n v="1"/>
    <n v="0"/>
    <n v="3.96"/>
    <n v="1.29"/>
    <s v="Medium"/>
    <m/>
    <m/>
  </r>
  <r>
    <s v="1/4/2014"/>
    <x v="36"/>
    <n v="2014"/>
    <n v="1"/>
    <n v="4"/>
    <s v="5/4/2014"/>
    <n v="2014"/>
    <n v="5"/>
    <n v="4"/>
    <s v="Standard Class"/>
    <s v="RA-19915"/>
    <s v="Russell Applegate"/>
    <s v="Consumer"/>
    <x v="4"/>
    <x v="4"/>
    <x v="4"/>
    <m/>
    <s v="LATAM"/>
    <x v="3"/>
    <s v="OFF-ST-10002902"/>
    <x v="0"/>
    <s v="Storage"/>
    <s v="Fellowes Lockers, Wire Frame"/>
    <n v="330.24"/>
    <n v="4"/>
    <n v="0.4"/>
    <n v="22"/>
    <n v="7.28"/>
    <s v="Medium"/>
    <m/>
    <m/>
  </r>
  <r>
    <s v="1/4/2014"/>
    <x v="36"/>
    <n v="2014"/>
    <n v="1"/>
    <n v="4"/>
    <s v="1/4/2014"/>
    <n v="2014"/>
    <n v="1"/>
    <n v="4"/>
    <s v="Same Day"/>
    <s v="MW-18220"/>
    <s v="Mitch Webber"/>
    <s v="Consumer"/>
    <x v="465"/>
    <x v="45"/>
    <x v="27"/>
    <m/>
    <s v="LATAM"/>
    <x v="3"/>
    <s v="OFF-FA-10002708"/>
    <x v="0"/>
    <s v="Fasteners"/>
    <s v="Stockwell Staples, 12 Pack"/>
    <n v="5.4560000000000004"/>
    <n v="2"/>
    <n v="0.6"/>
    <n v="-4.7839999999999998"/>
    <n v="0.72"/>
    <s v="High"/>
    <m/>
    <m/>
  </r>
  <r>
    <s v="1/5/2014"/>
    <x v="36"/>
    <n v="2014"/>
    <n v="1"/>
    <n v="5"/>
    <s v="4/5/2014"/>
    <n v="2014"/>
    <n v="4"/>
    <n v="5"/>
    <s v="Second Class"/>
    <s v="DJ-13630"/>
    <s v="Doug Jacobs"/>
    <s v="Consumer"/>
    <x v="466"/>
    <x v="304"/>
    <x v="21"/>
    <m/>
    <s v="APAC"/>
    <x v="9"/>
    <s v="OFF-ST-10000107"/>
    <x v="0"/>
    <s v="Storage"/>
    <s v="Eldon File Cart, Industrial"/>
    <n v="767.34"/>
    <n v="6"/>
    <n v="0"/>
    <n v="22.86"/>
    <n v="19.68"/>
    <s v="Medium"/>
    <m/>
    <m/>
  </r>
  <r>
    <s v="1/5/2014"/>
    <x v="36"/>
    <n v="2014"/>
    <n v="1"/>
    <n v="5"/>
    <s v="6/5/2014"/>
    <n v="2014"/>
    <n v="6"/>
    <n v="5"/>
    <s v="Standard Class"/>
    <s v="TC-21475"/>
    <s v="Tony Chapman"/>
    <s v="Home Office"/>
    <x v="467"/>
    <x v="39"/>
    <x v="12"/>
    <n v="61832"/>
    <s v="US"/>
    <x v="1"/>
    <s v="OFF-BI-10001575"/>
    <x v="0"/>
    <s v="Binders"/>
    <s v="GBC Linen Binding Covers"/>
    <n v="43.372"/>
    <n v="7"/>
    <n v="0.8"/>
    <n v="-69.395200000000003"/>
    <n v="3.19"/>
    <s v="Medium"/>
    <m/>
    <m/>
  </r>
  <r>
    <s v="1/6/2014"/>
    <x v="36"/>
    <n v="2014"/>
    <n v="1"/>
    <n v="6"/>
    <s v="8/6/2014"/>
    <n v="2014"/>
    <n v="8"/>
    <n v="6"/>
    <s v="Standard Class"/>
    <s v="BV-11245"/>
    <s v="Benjamin Venier"/>
    <s v="Corporate"/>
    <x v="60"/>
    <x v="54"/>
    <x v="30"/>
    <m/>
    <s v="APAC"/>
    <x v="6"/>
    <s v="FUR-CH-10000026"/>
    <x v="2"/>
    <s v="Chairs"/>
    <s v="SAFCO Rocking Chair, Black"/>
    <n v="290.13119999999998"/>
    <n v="3"/>
    <n v="0.27"/>
    <n v="-91.468800000000002"/>
    <n v="25.55"/>
    <s v="Low"/>
    <m/>
    <m/>
  </r>
  <r>
    <s v="1/7/2014"/>
    <x v="36"/>
    <n v="2014"/>
    <n v="1"/>
    <n v="7"/>
    <s v="6/7/2014"/>
    <n v="2014"/>
    <n v="6"/>
    <n v="7"/>
    <s v="Standard Class"/>
    <s v="KD-16615"/>
    <s v="Ken Dana"/>
    <s v="Corporate"/>
    <x v="249"/>
    <x v="183"/>
    <x v="1"/>
    <m/>
    <s v="EU"/>
    <x v="1"/>
    <s v="OFF-ST-10000643"/>
    <x v="0"/>
    <s v="Storage"/>
    <s v="Eldon Trays, Industrial"/>
    <n v="174.42"/>
    <n v="4"/>
    <n v="0.1"/>
    <n v="71.7"/>
    <n v="12.33"/>
    <s v="Medium"/>
    <m/>
    <m/>
  </r>
  <r>
    <s v="1/7/2014"/>
    <x v="36"/>
    <n v="2014"/>
    <n v="1"/>
    <n v="7"/>
    <s v="6/7/2014"/>
    <n v="2014"/>
    <n v="6"/>
    <n v="7"/>
    <s v="Standard Class"/>
    <s v="CA-12265"/>
    <s v="Christina Anderson"/>
    <s v="Consumer"/>
    <x v="468"/>
    <x v="165"/>
    <x v="32"/>
    <m/>
    <s v="LATAM"/>
    <x v="2"/>
    <s v="OFF-LA-10004239"/>
    <x v="0"/>
    <s v="Labels"/>
    <s v="Smead Color Coded Labels, Adjustable"/>
    <n v="21.9"/>
    <n v="3"/>
    <n v="0"/>
    <n v="5.88"/>
    <n v="1.01"/>
    <s v="Medium"/>
    <m/>
    <m/>
  </r>
  <r>
    <s v="1/8/2014"/>
    <x v="36"/>
    <n v="2014"/>
    <n v="1"/>
    <n v="8"/>
    <s v="5/8/2014"/>
    <n v="2014"/>
    <n v="5"/>
    <n v="8"/>
    <s v="Second Class"/>
    <s v="EB-13705"/>
    <s v="Ed Braxton"/>
    <s v="Corporate"/>
    <x v="469"/>
    <x v="305"/>
    <x v="72"/>
    <m/>
    <s v="APAC"/>
    <x v="6"/>
    <s v="FUR-FU-10002665"/>
    <x v="2"/>
    <s v="Furnishings"/>
    <s v="Advantus Light Bulb, Erganomic"/>
    <n v="168.21"/>
    <n v="9"/>
    <n v="0"/>
    <n v="65.34"/>
    <n v="17.11"/>
    <s v="Medium"/>
    <m/>
    <m/>
  </r>
  <r>
    <s v="1/8/2014"/>
    <x v="36"/>
    <n v="2014"/>
    <n v="1"/>
    <n v="8"/>
    <s v="5/8/2014"/>
    <n v="2014"/>
    <n v="5"/>
    <n v="8"/>
    <s v="Standard Class"/>
    <s v="EH-14125"/>
    <s v="Eugene Hildebrand"/>
    <s v="Home Office"/>
    <x v="470"/>
    <x v="176"/>
    <x v="12"/>
    <n v="33311"/>
    <s v="US"/>
    <x v="3"/>
    <s v="TEC-AC-10003590"/>
    <x v="1"/>
    <s v="Accessories"/>
    <s v="TRENDnet 56K USB 2.0 Phone, Internet and Fax Modem"/>
    <n v="41.423999999999999"/>
    <n v="2"/>
    <n v="0.2"/>
    <n v="8.2848000000000006"/>
    <n v="2.96"/>
    <s v="Medium"/>
    <m/>
    <m/>
  </r>
  <r>
    <s v="1/8/2014"/>
    <x v="36"/>
    <n v="2014"/>
    <n v="1"/>
    <n v="8"/>
    <s v="5/8/2014"/>
    <n v="2014"/>
    <n v="5"/>
    <n v="8"/>
    <s v="Standard Class"/>
    <s v="KC-6255"/>
    <s v="Karen Carlisle"/>
    <s v="Corporate"/>
    <x v="471"/>
    <x v="306"/>
    <x v="89"/>
    <m/>
    <s v="EMEA"/>
    <x v="5"/>
    <s v="OFF-AVE-10002102"/>
    <x v="0"/>
    <s v="Binders"/>
    <s v="Avery 3-Hole Punch, Economy"/>
    <n v="8.3610000000000007"/>
    <n v="1"/>
    <n v="0.7"/>
    <n v="-5.5890000000000004"/>
    <n v="0.16"/>
    <s v="Medium"/>
    <m/>
    <m/>
  </r>
  <r>
    <s v="1/9/2014"/>
    <x v="36"/>
    <n v="2014"/>
    <n v="1"/>
    <n v="9"/>
    <s v="5/9/2014"/>
    <n v="2014"/>
    <n v="5"/>
    <n v="9"/>
    <s v="Standard Class"/>
    <s v="RD-19810"/>
    <s v="Ross DeVincentis"/>
    <s v="Home Office"/>
    <x v="16"/>
    <x v="16"/>
    <x v="14"/>
    <m/>
    <s v="LATAM"/>
    <x v="1"/>
    <s v="FUR-FU-10004015"/>
    <x v="2"/>
    <s v="Furnishings"/>
    <s v="Tenex Clock, Durable"/>
    <n v="252.16"/>
    <n v="8"/>
    <n v="0"/>
    <n v="90.72"/>
    <n v="12.58"/>
    <s v="High"/>
    <m/>
    <m/>
  </r>
  <r>
    <s v="1/9/2014"/>
    <x v="36"/>
    <n v="2014"/>
    <n v="1"/>
    <n v="9"/>
    <s v="4/9/2014"/>
    <n v="2014"/>
    <n v="4"/>
    <n v="9"/>
    <s v="Second Class"/>
    <s v="SM-20950"/>
    <s v="Suzanne McNair"/>
    <s v="Corporate"/>
    <x v="472"/>
    <x v="3"/>
    <x v="3"/>
    <m/>
    <s v="EU"/>
    <x v="2"/>
    <s v="OFF-PA-10000876"/>
    <x v="0"/>
    <s v="Paper"/>
    <s v="Eaton Computer Printout Paper, Multicolor"/>
    <n v="55.92"/>
    <n v="2"/>
    <n v="0"/>
    <n v="8.34"/>
    <n v="4.6399999999999997"/>
    <s v="Medium"/>
    <m/>
    <m/>
  </r>
  <r>
    <s v="1/9/2014"/>
    <x v="36"/>
    <n v="2014"/>
    <n v="1"/>
    <n v="9"/>
    <s v="6/9/2014"/>
    <n v="2014"/>
    <n v="6"/>
    <n v="9"/>
    <s v="Standard Class"/>
    <s v="JG-5115"/>
    <s v="Jack Garza"/>
    <s v="Consumer"/>
    <x v="473"/>
    <x v="307"/>
    <x v="42"/>
    <m/>
    <s v="EMEA"/>
    <x v="5"/>
    <s v="OFF-WIL-10000986"/>
    <x v="0"/>
    <s v="Binders"/>
    <s v="Wilson Jones Binder Covers, Economy"/>
    <n v="11.19"/>
    <n v="1"/>
    <n v="0"/>
    <n v="2.88"/>
    <n v="0.7"/>
    <s v="Medium"/>
    <m/>
    <m/>
  </r>
  <r>
    <s v="1/10/2014"/>
    <x v="36"/>
    <n v="2014"/>
    <n v="1"/>
    <n v="10"/>
    <s v="3/10/2014"/>
    <n v="2014"/>
    <n v="3"/>
    <n v="10"/>
    <s v="Second Class"/>
    <s v="CC-12475"/>
    <s v="Cindy Chapman"/>
    <s v="Consumer"/>
    <x v="274"/>
    <x v="201"/>
    <x v="12"/>
    <n v="21215"/>
    <s v="US"/>
    <x v="12"/>
    <s v="OFF-PA-10000062"/>
    <x v="0"/>
    <s v="Paper"/>
    <s v="Green Bar Computer Printout Paper"/>
    <n v="164.88"/>
    <n v="3"/>
    <n v="0"/>
    <n v="80.791200000000003"/>
    <n v="18.82"/>
    <s v="High"/>
    <m/>
    <m/>
  </r>
  <r>
    <s v="1/10/2014"/>
    <x v="36"/>
    <n v="2014"/>
    <n v="1"/>
    <n v="10"/>
    <s v="6/10/2014"/>
    <n v="2014"/>
    <n v="6"/>
    <n v="10"/>
    <s v="Standard Class"/>
    <s v="MC-17575"/>
    <s v="Matt Collins"/>
    <s v="Consumer"/>
    <x v="60"/>
    <x v="54"/>
    <x v="30"/>
    <m/>
    <s v="APAC"/>
    <x v="6"/>
    <s v="OFF-FA-10003604"/>
    <x v="0"/>
    <s v="Fasteners"/>
    <s v="Stockwell Paper Clips, Assorted Sizes"/>
    <n v="36.061199999999999"/>
    <n v="6"/>
    <n v="0.47"/>
    <n v="-22.6188"/>
    <n v="1.82"/>
    <s v="Medium"/>
    <m/>
    <m/>
  </r>
  <r>
    <s v="1/11/2014"/>
    <x v="36"/>
    <n v="2014"/>
    <n v="1"/>
    <n v="11"/>
    <s v="6/11/2014"/>
    <n v="2014"/>
    <n v="6"/>
    <n v="11"/>
    <s v="Standard Class"/>
    <s v="RB-19435"/>
    <s v="Richard Bierner"/>
    <s v="Consumer"/>
    <x v="474"/>
    <x v="164"/>
    <x v="57"/>
    <m/>
    <s v="LATAM"/>
    <x v="1"/>
    <s v="FUR-FU-10000936"/>
    <x v="2"/>
    <s v="Furnishings"/>
    <s v="Eldon Photo Frame, Durable"/>
    <n v="73.52"/>
    <n v="2"/>
    <n v="0"/>
    <n v="20.56"/>
    <n v="4.18"/>
    <s v="Medium"/>
    <m/>
    <m/>
  </r>
  <r>
    <s v="1/12/2014"/>
    <x v="36"/>
    <n v="2014"/>
    <n v="1"/>
    <n v="12"/>
    <s v="5/12/2014"/>
    <n v="2014"/>
    <n v="5"/>
    <n v="12"/>
    <s v="Standard Class"/>
    <s v="EB-3930"/>
    <s v="Eric Barreto"/>
    <s v="Consumer"/>
    <x v="475"/>
    <x v="308"/>
    <x v="93"/>
    <m/>
    <s v="Africa"/>
    <x v="0"/>
    <s v="TEC-SAM-10001985"/>
    <x v="1"/>
    <s v="Phones"/>
    <s v="Samsung Headset, Cordless"/>
    <n v="912.6"/>
    <n v="12"/>
    <n v="0"/>
    <n v="428.76"/>
    <n v="21.9"/>
    <s v="Medium"/>
    <m/>
    <m/>
  </r>
  <r>
    <s v="1/12/2014"/>
    <x v="36"/>
    <n v="2014"/>
    <n v="1"/>
    <n v="12"/>
    <s v="1/12/2014"/>
    <n v="2014"/>
    <n v="1"/>
    <n v="12"/>
    <s v="Same Day"/>
    <s v="DM-3015"/>
    <s v="Darrin Martin"/>
    <s v="Consumer"/>
    <x v="476"/>
    <x v="309"/>
    <x v="42"/>
    <m/>
    <s v="EMEA"/>
    <x v="5"/>
    <s v="OFF-STA-10001747"/>
    <x v="0"/>
    <s v="Art"/>
    <s v="Stanley Pencil Sharpener, Water Color"/>
    <n v="50.1"/>
    <n v="2"/>
    <n v="0"/>
    <n v="3"/>
    <n v="8.33"/>
    <s v="High"/>
    <m/>
    <m/>
  </r>
  <r>
    <s v="1/12/2014"/>
    <x v="36"/>
    <n v="2014"/>
    <n v="1"/>
    <n v="12"/>
    <s v="5/12/2014"/>
    <n v="2014"/>
    <n v="5"/>
    <n v="12"/>
    <s v="Standard Class"/>
    <s v="NM-18445"/>
    <s v="Nathan Mautz"/>
    <s v="Home Office"/>
    <x v="193"/>
    <x v="129"/>
    <x v="32"/>
    <m/>
    <s v="LATAM"/>
    <x v="2"/>
    <s v="OFF-PA-10002563"/>
    <x v="0"/>
    <s v="Paper"/>
    <s v="Enermax Memo Slips, Premium"/>
    <n v="31.32"/>
    <n v="3"/>
    <n v="0"/>
    <n v="0.3"/>
    <n v="2.6"/>
    <s v="High"/>
    <m/>
    <m/>
  </r>
  <r>
    <s v="2/1/2014"/>
    <x v="37"/>
    <n v="2014"/>
    <n v="2"/>
    <n v="1"/>
    <s v="3/1/2014"/>
    <n v="2014"/>
    <n v="3"/>
    <n v="1"/>
    <s v="First Class"/>
    <s v="BP-11050"/>
    <s v="Barry Pond"/>
    <s v="Corporate"/>
    <x v="477"/>
    <x v="31"/>
    <x v="24"/>
    <m/>
    <s v="APAC"/>
    <x v="4"/>
    <s v="TEC-AC-10003262"/>
    <x v="1"/>
    <s v="Accessories"/>
    <s v="Belkin Router, Erganomic"/>
    <n v="307.87200000000001"/>
    <n v="2"/>
    <n v="0.4"/>
    <n v="-118.068"/>
    <n v="56.19"/>
    <s v="Medium"/>
    <m/>
    <m/>
  </r>
  <r>
    <s v="2/1/2014"/>
    <x v="37"/>
    <n v="2014"/>
    <n v="2"/>
    <n v="1"/>
    <s v="6/1/2014"/>
    <n v="2014"/>
    <n v="6"/>
    <n v="1"/>
    <s v="Standard Class"/>
    <s v="JM-5250"/>
    <s v="Janet Martin"/>
    <s v="Consumer"/>
    <x v="478"/>
    <x v="310"/>
    <x v="94"/>
    <m/>
    <s v="Africa"/>
    <x v="0"/>
    <s v="OFF-STO-10004779"/>
    <x v="0"/>
    <s v="Fasteners"/>
    <s v="Stockwell Push Pins, Bulk Pack"/>
    <n v="14.37"/>
    <n v="1"/>
    <n v="0"/>
    <n v="3"/>
    <n v="1.18"/>
    <s v="Medium"/>
    <m/>
    <m/>
  </r>
  <r>
    <s v="2/3/2014"/>
    <x v="37"/>
    <n v="2014"/>
    <n v="2"/>
    <n v="3"/>
    <s v="7/3/2014"/>
    <n v="2014"/>
    <n v="7"/>
    <n v="3"/>
    <s v="Standard Class"/>
    <s v="AC-420"/>
    <s v="Alyssa Crouse"/>
    <s v="Corporate"/>
    <x v="479"/>
    <x v="311"/>
    <x v="0"/>
    <m/>
    <s v="Africa"/>
    <x v="0"/>
    <s v="OFF-STO-10004363"/>
    <x v="0"/>
    <s v="Fasteners"/>
    <s v="Stockwell Paper Clips, Bulk Pack"/>
    <n v="27.24"/>
    <n v="2"/>
    <n v="0"/>
    <n v="13.02"/>
    <n v="1.97"/>
    <s v="Medium"/>
    <m/>
    <m/>
  </r>
  <r>
    <s v="2/4/2014"/>
    <x v="37"/>
    <n v="2014"/>
    <n v="2"/>
    <n v="4"/>
    <s v="7/4/2014"/>
    <n v="2014"/>
    <n v="7"/>
    <n v="4"/>
    <s v="Standard Class"/>
    <s v="TA-21385"/>
    <s v="Tom Ashbrook"/>
    <s v="Home Office"/>
    <x v="448"/>
    <x v="296"/>
    <x v="1"/>
    <m/>
    <s v="EU"/>
    <x v="1"/>
    <s v="TEC-PH-10000494"/>
    <x v="1"/>
    <s v="Phones"/>
    <s v="Apple Speaker Phone, Cordless"/>
    <n v="252.3"/>
    <n v="2"/>
    <n v="0"/>
    <n v="55.5"/>
    <n v="15.06"/>
    <s v="Medium"/>
    <m/>
    <m/>
  </r>
  <r>
    <s v="2/4/2014"/>
    <x v="37"/>
    <n v="2014"/>
    <n v="2"/>
    <n v="4"/>
    <s v="7/4/2014"/>
    <n v="2014"/>
    <n v="7"/>
    <n v="4"/>
    <s v="Standard Class"/>
    <s v="IL-15100"/>
    <s v="Ivan Liston"/>
    <s v="Consumer"/>
    <x v="480"/>
    <x v="192"/>
    <x v="65"/>
    <m/>
    <s v="EU"/>
    <x v="2"/>
    <s v="OFF-ST-10002659"/>
    <x v="0"/>
    <s v="Storage"/>
    <s v="Smead Shelving, Wire Frame"/>
    <n v="72"/>
    <n v="3"/>
    <n v="0.5"/>
    <n v="-5.76"/>
    <n v="4.5"/>
    <s v="Medium"/>
    <m/>
    <m/>
  </r>
  <r>
    <s v="2/4/2014"/>
    <x v="37"/>
    <n v="2014"/>
    <n v="2"/>
    <n v="4"/>
    <s v="9/4/2014"/>
    <n v="2014"/>
    <n v="9"/>
    <n v="4"/>
    <s v="Standard Class"/>
    <s v="KM-16720"/>
    <s v="Kunst Miller"/>
    <s v="Consumer"/>
    <x v="465"/>
    <x v="45"/>
    <x v="27"/>
    <m/>
    <s v="LATAM"/>
    <x v="3"/>
    <s v="OFF-BI-10001546"/>
    <x v="0"/>
    <s v="Binders"/>
    <s v="Acco Index Tab, Clear"/>
    <n v="4.5759999999999996"/>
    <n v="2"/>
    <n v="0.6"/>
    <n v="-3.7839999999999998"/>
    <n v="0.76"/>
    <s v="Low"/>
    <m/>
    <m/>
  </r>
  <r>
    <s v="2/5/2014"/>
    <x v="37"/>
    <n v="2014"/>
    <n v="2"/>
    <n v="5"/>
    <s v="6/5/2014"/>
    <n v="2014"/>
    <n v="6"/>
    <n v="5"/>
    <s v="Standard Class"/>
    <s v="MS-17530"/>
    <s v="MaryBeth Skach"/>
    <s v="Consumer"/>
    <x v="254"/>
    <x v="91"/>
    <x v="5"/>
    <m/>
    <s v="APAC"/>
    <x v="4"/>
    <s v="OFF-BI-10002881"/>
    <x v="0"/>
    <s v="Binders"/>
    <s v="Wilson Jones Binding Machine, Economy"/>
    <n v="88.128"/>
    <n v="2"/>
    <n v="0.1"/>
    <n v="-7.8719999999999999"/>
    <n v="12.42"/>
    <s v="High"/>
    <m/>
    <m/>
  </r>
  <r>
    <s v="2/5/2014"/>
    <x v="37"/>
    <n v="2014"/>
    <n v="2"/>
    <n v="5"/>
    <s v="8/5/2014"/>
    <n v="2014"/>
    <n v="8"/>
    <n v="5"/>
    <s v="Standard Class"/>
    <s v="LR-17035"/>
    <s v="Lisa Ryan"/>
    <s v="Corporate"/>
    <x v="481"/>
    <x v="312"/>
    <x v="62"/>
    <m/>
    <s v="LATAM"/>
    <x v="3"/>
    <s v="OFF-ST-10002343"/>
    <x v="0"/>
    <s v="Storage"/>
    <s v="Smead Trays, Blue"/>
    <n v="38.783999999999999"/>
    <n v="2"/>
    <n v="0.4"/>
    <n v="2.5840000000000001"/>
    <n v="1.62"/>
    <s v="Medium"/>
    <m/>
    <m/>
  </r>
  <r>
    <s v="2/6/2014"/>
    <x v="37"/>
    <n v="2014"/>
    <n v="2"/>
    <n v="6"/>
    <s v="6/6/2014"/>
    <n v="2014"/>
    <n v="6"/>
    <n v="6"/>
    <s v="Standard Class"/>
    <s v="RA-9945"/>
    <s v="Ryan Akin"/>
    <s v="Consumer"/>
    <x v="482"/>
    <x v="46"/>
    <x v="16"/>
    <m/>
    <s v="EMEA"/>
    <x v="5"/>
    <s v="TEC-APP-10001389"/>
    <x v="1"/>
    <s v="Phones"/>
    <s v="Apple Audio Dock, with Caller ID"/>
    <n v="333.78"/>
    <n v="2"/>
    <n v="0"/>
    <n v="50.04"/>
    <n v="27.39"/>
    <s v="Medium"/>
    <m/>
    <m/>
  </r>
  <r>
    <s v="2/6/2014"/>
    <x v="37"/>
    <n v="2014"/>
    <n v="2"/>
    <n v="6"/>
    <s v="4/6/2014"/>
    <n v="2014"/>
    <n v="4"/>
    <n v="6"/>
    <s v="Second Class"/>
    <s v="HW-14935"/>
    <s v="Helen Wasserman"/>
    <s v="Corporate"/>
    <x v="483"/>
    <x v="242"/>
    <x v="12"/>
    <n v="46203"/>
    <s v="US"/>
    <x v="1"/>
    <s v="TEC-AC-10004568"/>
    <x v="1"/>
    <s v="Accessories"/>
    <s v="Maxell燣TO Ultrium - 800 GB"/>
    <n v="83.97"/>
    <n v="3"/>
    <n v="0"/>
    <n v="15.9543"/>
    <n v="8.89"/>
    <s v="High"/>
    <m/>
    <m/>
  </r>
  <r>
    <s v="2/6/2014"/>
    <x v="37"/>
    <n v="2014"/>
    <n v="2"/>
    <n v="6"/>
    <s v="3/6/2014"/>
    <n v="2014"/>
    <n v="3"/>
    <n v="6"/>
    <s v="First Class"/>
    <s v="AT-435"/>
    <s v="Alyssa Tate"/>
    <s v="Home Office"/>
    <x v="484"/>
    <x v="313"/>
    <x v="95"/>
    <m/>
    <s v="Africa"/>
    <x v="0"/>
    <s v="OFF-BIC-10002722"/>
    <x v="0"/>
    <s v="Art"/>
    <s v="BIC Pens, Water Color"/>
    <n v="17.46"/>
    <n v="1"/>
    <n v="0"/>
    <n v="7.14"/>
    <n v="1.29"/>
    <s v="High"/>
    <m/>
    <m/>
  </r>
  <r>
    <s v="2/7/2014"/>
    <x v="37"/>
    <n v="2014"/>
    <n v="2"/>
    <n v="7"/>
    <s v="6/7/2014"/>
    <n v="2014"/>
    <n v="6"/>
    <n v="7"/>
    <s v="Standard Class"/>
    <s v="RB-19330"/>
    <s v="Randy Bradley"/>
    <s v="Consumer"/>
    <x v="485"/>
    <x v="91"/>
    <x v="5"/>
    <m/>
    <s v="APAC"/>
    <x v="4"/>
    <s v="TEC-PH-10001961"/>
    <x v="1"/>
    <s v="Phones"/>
    <s v="Cisco Speaker Phone, Full Size"/>
    <n v="139.77000000000001"/>
    <n v="1"/>
    <n v="0"/>
    <n v="29.34"/>
    <n v="11.14"/>
    <s v="Medium"/>
    <m/>
    <m/>
  </r>
  <r>
    <s v="2/7/2014"/>
    <x v="37"/>
    <n v="2014"/>
    <n v="2"/>
    <n v="7"/>
    <s v="9/7/2014"/>
    <n v="2014"/>
    <n v="9"/>
    <n v="7"/>
    <s v="Standard Class"/>
    <s v="CJ-12010"/>
    <s v="Caroline Jumper"/>
    <s v="Consumer"/>
    <x v="486"/>
    <x v="252"/>
    <x v="32"/>
    <m/>
    <s v="LATAM"/>
    <x v="2"/>
    <s v="OFF-AR-10001659"/>
    <x v="0"/>
    <s v="Art"/>
    <s v="Boston Markers, Blue"/>
    <n v="35.159999999999997"/>
    <n v="2"/>
    <n v="0"/>
    <n v="9.1199999999999992"/>
    <n v="1.84"/>
    <s v="Medium"/>
    <m/>
    <m/>
  </r>
  <r>
    <s v="2/8/2014"/>
    <x v="37"/>
    <n v="2014"/>
    <n v="2"/>
    <n v="8"/>
    <s v="7/8/2014"/>
    <n v="2014"/>
    <n v="7"/>
    <n v="8"/>
    <s v="Standard Class"/>
    <s v="MR-17545"/>
    <s v="Mathew Reese"/>
    <s v="Home Office"/>
    <x v="487"/>
    <x v="1"/>
    <x v="1"/>
    <m/>
    <s v="EU"/>
    <x v="1"/>
    <s v="FUR-BO-10004947"/>
    <x v="2"/>
    <s v="Bookcases"/>
    <s v="Safco Stackable Bookrack, Pine"/>
    <n v="676.48500000000001"/>
    <n v="5"/>
    <n v="0.1"/>
    <n v="195.285"/>
    <n v="40.78"/>
    <s v="Medium"/>
    <m/>
    <m/>
  </r>
  <r>
    <s v="2/8/2014"/>
    <x v="37"/>
    <n v="2014"/>
    <n v="2"/>
    <n v="8"/>
    <s v="5/8/2014"/>
    <n v="2014"/>
    <n v="5"/>
    <n v="8"/>
    <s v="Second Class"/>
    <s v="GP-4740"/>
    <s v="Guy Phonely"/>
    <s v="Corporate"/>
    <x v="145"/>
    <x v="118"/>
    <x v="50"/>
    <m/>
    <s v="EMEA"/>
    <x v="5"/>
    <s v="TEC-SHA-10004874"/>
    <x v="1"/>
    <s v="Copiers"/>
    <s v="Sharp Fax Machine, High-Speed"/>
    <n v="88.155000000000001"/>
    <n v="1"/>
    <n v="0.7"/>
    <n v="-144.01499999999999"/>
    <n v="10.029999999999999"/>
    <s v="Medium"/>
    <m/>
    <m/>
  </r>
  <r>
    <s v="2/8/2014"/>
    <x v="37"/>
    <n v="2014"/>
    <n v="2"/>
    <n v="8"/>
    <s v="7/8/2014"/>
    <n v="2014"/>
    <n v="7"/>
    <n v="8"/>
    <s v="Second Class"/>
    <s v="JH-15820"/>
    <s v="John Huston"/>
    <s v="Consumer"/>
    <x v="243"/>
    <x v="180"/>
    <x v="21"/>
    <m/>
    <s v="APAC"/>
    <x v="9"/>
    <s v="OFF-BI-10004140"/>
    <x v="0"/>
    <s v="Binders"/>
    <s v="Cardinal Index Tab, Clear"/>
    <n v="13.44"/>
    <n v="2"/>
    <n v="0"/>
    <n v="6"/>
    <n v="1.66"/>
    <s v="Medium"/>
    <m/>
    <m/>
  </r>
  <r>
    <s v="2/9/2014"/>
    <x v="37"/>
    <n v="2014"/>
    <n v="2"/>
    <n v="9"/>
    <s v="2/9/2014"/>
    <n v="2014"/>
    <n v="2"/>
    <n v="9"/>
    <s v="Same Day"/>
    <s v="RW-19540"/>
    <s v="Rick Wilson"/>
    <s v="Corporate"/>
    <x v="36"/>
    <x v="35"/>
    <x v="12"/>
    <n v="98103"/>
    <s v="US"/>
    <x v="10"/>
    <s v="OFF-AP-10001005"/>
    <x v="0"/>
    <s v="Appliances"/>
    <s v="Honeywell Quietcare HEPA Air Cleaner"/>
    <n v="314.60000000000002"/>
    <n v="4"/>
    <n v="0"/>
    <n v="103.818"/>
    <n v="34.6"/>
    <s v="High"/>
    <m/>
    <m/>
  </r>
  <r>
    <s v="2/9/2014"/>
    <x v="37"/>
    <n v="2014"/>
    <n v="2"/>
    <n v="9"/>
    <s v="7/9/2014"/>
    <n v="2014"/>
    <n v="7"/>
    <n v="9"/>
    <s v="Standard Class"/>
    <s v="RL-19615"/>
    <s v="Rob Lucas"/>
    <s v="Consumer"/>
    <x v="213"/>
    <x v="160"/>
    <x v="28"/>
    <m/>
    <s v="EU"/>
    <x v="3"/>
    <s v="OFF-SU-10003209"/>
    <x v="0"/>
    <s v="Supplies"/>
    <s v="Elite Scissors, Easy Grip"/>
    <n v="48.3"/>
    <n v="2"/>
    <n v="0"/>
    <n v="22.2"/>
    <n v="4.3499999999999996"/>
    <s v="Medium"/>
    <m/>
    <m/>
  </r>
  <r>
    <s v="2/9/2014"/>
    <x v="37"/>
    <n v="2014"/>
    <n v="2"/>
    <n v="9"/>
    <s v="6/9/2014"/>
    <n v="2014"/>
    <n v="6"/>
    <n v="9"/>
    <s v="Second Class"/>
    <s v="PB-8805"/>
    <s v="Patrick Bzostek"/>
    <s v="Home Office"/>
    <x v="488"/>
    <x v="314"/>
    <x v="20"/>
    <m/>
    <s v="Africa"/>
    <x v="0"/>
    <s v="OFF-KLE-10000228"/>
    <x v="0"/>
    <s v="Supplies"/>
    <s v="Kleencut Shears, High Speed"/>
    <n v="28.062000000000001"/>
    <n v="2"/>
    <n v="0.7"/>
    <n v="-25.277999999999999"/>
    <n v="0.91"/>
    <s v="Medium"/>
    <m/>
    <m/>
  </r>
  <r>
    <s v="2/10/2014"/>
    <x v="37"/>
    <n v="2014"/>
    <n v="2"/>
    <n v="10"/>
    <s v="7/10/2014"/>
    <n v="2014"/>
    <n v="7"/>
    <n v="10"/>
    <s v="Standard Class"/>
    <s v="PO-18850"/>
    <s v="Patrick O'Brill"/>
    <s v="Consumer"/>
    <x v="489"/>
    <x v="262"/>
    <x v="32"/>
    <m/>
    <s v="LATAM"/>
    <x v="2"/>
    <s v="TEC-PH-10001264"/>
    <x v="1"/>
    <s v="Phones"/>
    <s v="Cisco Signal Booster, VoIP"/>
    <n v="405.12"/>
    <n v="4"/>
    <n v="0"/>
    <n v="52.64"/>
    <n v="45.09"/>
    <s v="Medium"/>
    <m/>
    <m/>
  </r>
  <r>
    <s v="2/10/2014"/>
    <x v="37"/>
    <n v="2014"/>
    <n v="2"/>
    <n v="10"/>
    <s v="6/10/2014"/>
    <n v="2014"/>
    <n v="6"/>
    <n v="10"/>
    <s v="Standard Class"/>
    <s v="DR-12940"/>
    <s v="Daniel Raglin"/>
    <s v="Home Office"/>
    <x v="298"/>
    <x v="71"/>
    <x v="34"/>
    <m/>
    <s v="EU"/>
    <x v="3"/>
    <s v="OFF-PA-10000450"/>
    <x v="0"/>
    <s v="Paper"/>
    <s v="Green Bar Note Cards, Multicolor"/>
    <n v="135.72"/>
    <n v="4"/>
    <n v="0"/>
    <n v="55.56"/>
    <n v="13.55"/>
    <s v="High"/>
    <m/>
    <m/>
  </r>
  <r>
    <s v="2/10/2014"/>
    <x v="37"/>
    <n v="2014"/>
    <n v="2"/>
    <n v="10"/>
    <s v="7/10/2014"/>
    <n v="2014"/>
    <n v="7"/>
    <n v="10"/>
    <s v="Standard Class"/>
    <s v="SG-20470"/>
    <s v="Sheri Gordon"/>
    <s v="Consumer"/>
    <x v="10"/>
    <x v="10"/>
    <x v="10"/>
    <m/>
    <s v="LATAM"/>
    <x v="8"/>
    <s v="OFF-BI-10000029"/>
    <x v="0"/>
    <s v="Binders"/>
    <s v="Ibico Binding Machine, Recycled"/>
    <n v="34.520000000000003"/>
    <n v="1"/>
    <n v="0"/>
    <n v="11.38"/>
    <n v="4.3499999999999996"/>
    <s v="High"/>
    <m/>
    <m/>
  </r>
  <r>
    <s v="2/10/2014"/>
    <x v="37"/>
    <n v="2014"/>
    <n v="2"/>
    <n v="10"/>
    <s v="7/10/2014"/>
    <n v="2014"/>
    <n v="7"/>
    <n v="10"/>
    <s v="Standard Class"/>
    <s v="PO-18850"/>
    <s v="Patrick O'Brill"/>
    <s v="Consumer"/>
    <x v="489"/>
    <x v="262"/>
    <x v="32"/>
    <m/>
    <s v="LATAM"/>
    <x v="2"/>
    <s v="OFF-AR-10000461"/>
    <x v="0"/>
    <s v="Art"/>
    <s v="Binney &amp; Smith Highlighters, Water Color"/>
    <n v="13.18"/>
    <n v="1"/>
    <n v="0"/>
    <n v="1.3"/>
    <n v="1"/>
    <s v="Medium"/>
    <m/>
    <m/>
  </r>
  <r>
    <s v="2/12/2014"/>
    <x v="37"/>
    <n v="2014"/>
    <n v="2"/>
    <n v="12"/>
    <s v="6/12/2014"/>
    <n v="2014"/>
    <n v="6"/>
    <n v="12"/>
    <s v="Standard Class"/>
    <s v="JB-15925"/>
    <s v="Joni Blumstein"/>
    <s v="Consumer"/>
    <x v="489"/>
    <x v="262"/>
    <x v="32"/>
    <m/>
    <s v="LATAM"/>
    <x v="2"/>
    <s v="OFF-AP-10001458"/>
    <x v="0"/>
    <s v="Appliances"/>
    <s v="KitchenAid Blender, Black"/>
    <n v="327.60000000000002"/>
    <n v="5"/>
    <n v="0"/>
    <n v="62.2"/>
    <n v="49.57"/>
    <s v="High"/>
    <m/>
    <m/>
  </r>
  <r>
    <s v="2/12/2014"/>
    <x v="37"/>
    <n v="2014"/>
    <n v="2"/>
    <n v="12"/>
    <s v="5/12/2014"/>
    <n v="2014"/>
    <n v="5"/>
    <n v="12"/>
    <s v="Second Class"/>
    <s v="RH-9555"/>
    <s v="Ritsa Hightower"/>
    <s v="Consumer"/>
    <x v="355"/>
    <x v="246"/>
    <x v="77"/>
    <m/>
    <s v="EMEA"/>
    <x v="5"/>
    <s v="OFF-STO-10004779"/>
    <x v="0"/>
    <s v="Fasteners"/>
    <s v="Stockwell Push Pins, Bulk Pack"/>
    <n v="114.96"/>
    <n v="8"/>
    <n v="0"/>
    <n v="24"/>
    <n v="15.32"/>
    <s v="High"/>
    <m/>
    <m/>
  </r>
  <r>
    <s v="2/12/2014"/>
    <x v="37"/>
    <n v="2014"/>
    <n v="2"/>
    <n v="12"/>
    <s v="5/12/2014"/>
    <n v="2014"/>
    <n v="5"/>
    <n v="12"/>
    <s v="First Class"/>
    <s v="RA-19285"/>
    <s v="Ralph Arnett"/>
    <s v="Consumer"/>
    <x v="178"/>
    <x v="110"/>
    <x v="12"/>
    <n v="19120"/>
    <s v="US"/>
    <x v="12"/>
    <s v="OFF-ST-10001228"/>
    <x v="0"/>
    <s v="Storage"/>
    <s v="Personal File Boxes with Fold-Down Carry Handle"/>
    <n v="37.392000000000003"/>
    <n v="3"/>
    <n v="0.2"/>
    <n v="2.3370000000000002"/>
    <n v="6.79"/>
    <s v="High"/>
    <m/>
    <m/>
  </r>
  <r>
    <s v="2/12/2014"/>
    <x v="37"/>
    <n v="2014"/>
    <n v="2"/>
    <n v="12"/>
    <s v="8/12/2014"/>
    <n v="2014"/>
    <n v="8"/>
    <n v="12"/>
    <s v="Standard Class"/>
    <s v="JL-15130"/>
    <s v="Jack Lebron"/>
    <s v="Consumer"/>
    <x v="2"/>
    <x v="2"/>
    <x v="2"/>
    <m/>
    <s v="EU"/>
    <x v="1"/>
    <s v="OFF-LA-10003210"/>
    <x v="0"/>
    <s v="Labels"/>
    <s v="Harbour Creations File Folder Labels, Laser Printer Compatible"/>
    <n v="43.65"/>
    <n v="5"/>
    <n v="0"/>
    <n v="13.5"/>
    <n v="3.02"/>
    <s v="Medium"/>
    <m/>
    <m/>
  </r>
  <r>
    <s v="2/12/2014"/>
    <x v="37"/>
    <n v="2014"/>
    <n v="2"/>
    <n v="12"/>
    <s v="4/12/2014"/>
    <n v="2014"/>
    <n v="4"/>
    <n v="12"/>
    <s v="First Class"/>
    <s v="MG-17650"/>
    <s v="Matthew Grinstein"/>
    <s v="Home Office"/>
    <x v="490"/>
    <x v="28"/>
    <x v="12"/>
    <n v="43302"/>
    <s v="US"/>
    <x v="12"/>
    <s v="FUR-FU-10002885"/>
    <x v="2"/>
    <s v="Furnishings"/>
    <s v="Magna Visual Magnetic Picture Hangers"/>
    <n v="7.7119999999999997"/>
    <n v="2"/>
    <n v="0.2"/>
    <n v="1.7352000000000001"/>
    <n v="0.8"/>
    <s v="High"/>
    <m/>
    <m/>
  </r>
  <r>
    <s v="3/1/2014"/>
    <x v="38"/>
    <n v="2014"/>
    <n v="3"/>
    <n v="1"/>
    <s v="5/1/2014"/>
    <n v="2014"/>
    <n v="5"/>
    <n v="1"/>
    <s v="Second Class"/>
    <s v="MH-17785"/>
    <s v="Maya Herman"/>
    <s v="Corporate"/>
    <x v="491"/>
    <x v="315"/>
    <x v="32"/>
    <m/>
    <s v="LATAM"/>
    <x v="2"/>
    <s v="OFF-AR-10000833"/>
    <x v="0"/>
    <s v="Art"/>
    <s v="Sanford Sketch Pad, Water Color"/>
    <n v="129.76"/>
    <n v="4"/>
    <n v="0"/>
    <n v="60.96"/>
    <n v="27.31"/>
    <s v="Critical"/>
    <m/>
    <m/>
  </r>
  <r>
    <s v="3/1/2014"/>
    <x v="38"/>
    <n v="2014"/>
    <n v="3"/>
    <n v="1"/>
    <s v="5/1/2014"/>
    <n v="2014"/>
    <n v="5"/>
    <n v="1"/>
    <s v="Second Class"/>
    <s v="FW-14395"/>
    <s v="Fred Wasserman"/>
    <s v="Corporate"/>
    <x v="14"/>
    <x v="14"/>
    <x v="12"/>
    <n v="90032"/>
    <s v="US"/>
    <x v="10"/>
    <s v="TEC-AC-10000682"/>
    <x v="1"/>
    <s v="Accessories"/>
    <s v="Kensington K72356US Mouse-in-a-Box USB Desktop Mouse"/>
    <n v="16.59"/>
    <n v="1"/>
    <n v="0"/>
    <n v="5.8064999999999998"/>
    <n v="4.32"/>
    <s v="Critical"/>
    <m/>
    <m/>
  </r>
  <r>
    <s v="3/2/2014"/>
    <x v="38"/>
    <n v="2014"/>
    <n v="3"/>
    <n v="2"/>
    <s v="9/2/2014"/>
    <n v="2014"/>
    <n v="9"/>
    <n v="2"/>
    <s v="Standard Class"/>
    <s v="JF-15490"/>
    <s v="Jeremy Farry"/>
    <s v="Consumer"/>
    <x v="492"/>
    <x v="253"/>
    <x v="2"/>
    <m/>
    <s v="EU"/>
    <x v="1"/>
    <s v="TEC-CO-10002244"/>
    <x v="1"/>
    <s v="Copiers"/>
    <s v="Sharp Ink, Laser"/>
    <n v="528.74249999999995"/>
    <n v="5"/>
    <n v="0.15"/>
    <n v="6.1425000000000001"/>
    <n v="22.58"/>
    <s v="Medium"/>
    <m/>
    <m/>
  </r>
  <r>
    <s v="3/2/2014"/>
    <x v="38"/>
    <n v="2014"/>
    <n v="3"/>
    <n v="2"/>
    <s v="8/2/2014"/>
    <n v="2014"/>
    <n v="8"/>
    <n v="2"/>
    <s v="Standard Class"/>
    <s v="JL-15835"/>
    <s v="John Lee"/>
    <s v="Consumer"/>
    <x v="14"/>
    <x v="14"/>
    <x v="12"/>
    <n v="90045"/>
    <s v="US"/>
    <x v="10"/>
    <s v="OFF-AP-10000252"/>
    <x v="0"/>
    <s v="Appliances"/>
    <s v="Harmony HEPA Quiet Air Purifiers"/>
    <n v="46.8"/>
    <n v="4"/>
    <n v="0"/>
    <n v="16.38"/>
    <n v="2.86"/>
    <s v="Medium"/>
    <m/>
    <m/>
  </r>
  <r>
    <s v="3/3/2014"/>
    <x v="38"/>
    <n v="2014"/>
    <n v="3"/>
    <n v="3"/>
    <s v="7/3/2014"/>
    <n v="2014"/>
    <n v="7"/>
    <n v="3"/>
    <s v="Standard Class"/>
    <s v="AJ-10795"/>
    <s v="Anthony Johnson"/>
    <s v="Corporate"/>
    <x v="158"/>
    <x v="208"/>
    <x v="32"/>
    <m/>
    <s v="LATAM"/>
    <x v="2"/>
    <s v="OFF-EN-10001832"/>
    <x v="0"/>
    <s v="Envelopes"/>
    <s v="Ames Mailers, with clear poly window"/>
    <n v="78.78"/>
    <n v="3"/>
    <n v="0"/>
    <n v="13.38"/>
    <n v="5.34"/>
    <s v="Medium"/>
    <m/>
    <m/>
  </r>
  <r>
    <s v="3/4/2014"/>
    <x v="38"/>
    <n v="2014"/>
    <n v="3"/>
    <n v="4"/>
    <s v="7/4/2014"/>
    <n v="2014"/>
    <n v="7"/>
    <n v="4"/>
    <s v="Standard Class"/>
    <s v="EM-13810"/>
    <s v="Eleni McCrary"/>
    <s v="Corporate"/>
    <x v="64"/>
    <x v="57"/>
    <x v="5"/>
    <m/>
    <s v="APAC"/>
    <x v="4"/>
    <s v="TEC-CO-10002316"/>
    <x v="1"/>
    <s v="Copiers"/>
    <s v="Brother Personal Copier, Laser"/>
    <n v="1414.6110000000001"/>
    <n v="11"/>
    <n v="0.1"/>
    <n v="235.52099999999999"/>
    <n v="131.37"/>
    <s v="Medium"/>
    <m/>
    <m/>
  </r>
  <r>
    <s v="3/4/2014"/>
    <x v="38"/>
    <n v="2014"/>
    <n v="3"/>
    <n v="4"/>
    <s v="5/4/2014"/>
    <n v="2014"/>
    <n v="5"/>
    <n v="4"/>
    <s v="First Class"/>
    <s v="MP-17965"/>
    <s v="Michael Paige"/>
    <s v="Corporate"/>
    <x v="493"/>
    <x v="146"/>
    <x v="17"/>
    <m/>
    <s v="EU"/>
    <x v="1"/>
    <s v="OFF-BI-10000267"/>
    <x v="0"/>
    <s v="Binders"/>
    <s v="Ibico Hole Reinforcements, Clear"/>
    <n v="22.574999999999999"/>
    <n v="7"/>
    <n v="0.5"/>
    <n v="-5.1449999999999996"/>
    <n v="2.34"/>
    <s v="Medium"/>
    <m/>
    <m/>
  </r>
  <r>
    <s v="3/5/2014"/>
    <x v="38"/>
    <n v="2014"/>
    <n v="3"/>
    <n v="5"/>
    <s v="5/5/2014"/>
    <n v="2014"/>
    <n v="5"/>
    <n v="5"/>
    <s v="First Class"/>
    <s v="BP-1095"/>
    <s v="Bart Pistole"/>
    <s v="Corporate"/>
    <x v="494"/>
    <x v="316"/>
    <x v="20"/>
    <m/>
    <s v="Africa"/>
    <x v="0"/>
    <s v="OFF-EAT-10000854"/>
    <x v="0"/>
    <s v="Paper"/>
    <s v="Eaton Parchment Paper, Recycled"/>
    <n v="16.056000000000001"/>
    <n v="4"/>
    <n v="0.7"/>
    <n v="-21.984000000000002"/>
    <n v="2.71"/>
    <s v="High"/>
    <m/>
    <m/>
  </r>
  <r>
    <s v="3/6/2014"/>
    <x v="38"/>
    <n v="2014"/>
    <n v="3"/>
    <n v="6"/>
    <s v="5/6/2014"/>
    <n v="2014"/>
    <n v="5"/>
    <n v="6"/>
    <s v="Second Class"/>
    <s v="ZD-11925"/>
    <s v="Zuschuss Donatelli"/>
    <s v="Consumer"/>
    <x v="354"/>
    <x v="245"/>
    <x v="76"/>
    <m/>
    <s v="Africa"/>
    <x v="0"/>
    <s v="OFF-STA-10003803"/>
    <x v="0"/>
    <s v="Art"/>
    <s v="Stanley Highlighters, Fluorescent"/>
    <n v="127.68"/>
    <n v="8"/>
    <n v="0"/>
    <n v="47.04"/>
    <n v="31.07"/>
    <s v="High"/>
    <m/>
    <m/>
  </r>
  <r>
    <s v="3/6/2014"/>
    <x v="38"/>
    <n v="2014"/>
    <n v="3"/>
    <n v="6"/>
    <s v="9/6/2014"/>
    <n v="2014"/>
    <n v="9"/>
    <n v="6"/>
    <s v="Standard Class"/>
    <s v="DK-13090"/>
    <s v="Dave Kipp"/>
    <s v="Consumer"/>
    <x v="495"/>
    <x v="62"/>
    <x v="2"/>
    <m/>
    <s v="EU"/>
    <x v="1"/>
    <s v="OFF-ST-10000710"/>
    <x v="0"/>
    <s v="Storage"/>
    <s v="Smead Shelving, Blue"/>
    <n v="88.073999999999998"/>
    <n v="2"/>
    <n v="0.1"/>
    <n v="19.553999999999998"/>
    <n v="4.88"/>
    <s v="Medium"/>
    <m/>
    <m/>
  </r>
  <r>
    <s v="3/6/2014"/>
    <x v="38"/>
    <n v="2014"/>
    <n v="3"/>
    <n v="6"/>
    <s v="8/6/2014"/>
    <n v="2014"/>
    <n v="8"/>
    <n v="6"/>
    <s v="Standard Class"/>
    <s v="SG-20605"/>
    <s v="Speros Goranitis"/>
    <s v="Consumer"/>
    <x v="496"/>
    <x v="15"/>
    <x v="13"/>
    <m/>
    <s v="APAC"/>
    <x v="9"/>
    <s v="OFF-AR-10002236"/>
    <x v="0"/>
    <s v="Art"/>
    <s v="Stanley Pencil Sharpener, Water Color"/>
    <n v="50.1"/>
    <n v="2"/>
    <n v="0"/>
    <n v="16.98"/>
    <n v="1.27"/>
    <s v="Medium"/>
    <m/>
    <m/>
  </r>
  <r>
    <s v="3/7/2014"/>
    <x v="38"/>
    <n v="2014"/>
    <n v="3"/>
    <n v="7"/>
    <s v="7/7/2014"/>
    <n v="2014"/>
    <n v="7"/>
    <n v="7"/>
    <s v="Standard Class"/>
    <s v="JC-5385"/>
    <s v="Jenna Caffey"/>
    <s v="Consumer"/>
    <x v="497"/>
    <x v="317"/>
    <x v="50"/>
    <m/>
    <s v="EMEA"/>
    <x v="5"/>
    <s v="FUR-IKE-10000649"/>
    <x v="2"/>
    <s v="Bookcases"/>
    <s v="Ikea Library with Doors, Pine"/>
    <n v="656.53200000000004"/>
    <n v="6"/>
    <n v="0.7"/>
    <n v="-809.74800000000005"/>
    <n v="76.489999999999995"/>
    <s v="High"/>
    <m/>
    <m/>
  </r>
  <r>
    <s v="3/7/2014"/>
    <x v="38"/>
    <n v="2014"/>
    <n v="3"/>
    <n v="7"/>
    <s v="7/7/2014"/>
    <n v="2014"/>
    <n v="7"/>
    <n v="7"/>
    <s v="Standard Class"/>
    <s v="SN-20560"/>
    <s v="Skye Norling"/>
    <s v="Home Office"/>
    <x v="498"/>
    <x v="1"/>
    <x v="1"/>
    <m/>
    <s v="EU"/>
    <x v="1"/>
    <s v="OFF-AR-10002433"/>
    <x v="0"/>
    <s v="Art"/>
    <s v="Stanley Pens, Easy-Erase"/>
    <n v="61.92"/>
    <n v="6"/>
    <n v="0"/>
    <n v="27.18"/>
    <n v="4.71"/>
    <s v="Medium"/>
    <m/>
    <m/>
  </r>
  <r>
    <s v="3/8/2014"/>
    <x v="38"/>
    <n v="2014"/>
    <n v="3"/>
    <n v="8"/>
    <s v="3/8/2014"/>
    <n v="2014"/>
    <n v="3"/>
    <n v="8"/>
    <s v="Same Day"/>
    <s v="VG-21790"/>
    <s v="Vivek Gonzalez"/>
    <s v="Consumer"/>
    <x v="499"/>
    <x v="5"/>
    <x v="5"/>
    <m/>
    <s v="APAC"/>
    <x v="4"/>
    <s v="TEC-PH-10002590"/>
    <x v="1"/>
    <s v="Phones"/>
    <s v="Motorola Audio Dock, Cordless"/>
    <n v="211.464"/>
    <n v="2"/>
    <n v="0.4"/>
    <n v="-66.995999999999995"/>
    <n v="40.049999999999997"/>
    <s v="Medium"/>
    <m/>
    <m/>
  </r>
  <r>
    <s v="3/9/2014"/>
    <x v="38"/>
    <n v="2014"/>
    <n v="3"/>
    <n v="9"/>
    <s v="7/9/2014"/>
    <n v="2014"/>
    <n v="7"/>
    <n v="9"/>
    <s v="Standard Class"/>
    <s v="AC-660"/>
    <s v="Anna Chung"/>
    <s v="Consumer"/>
    <x v="225"/>
    <x v="168"/>
    <x v="60"/>
    <m/>
    <s v="Africa"/>
    <x v="0"/>
    <s v="TEC-NOK-10002716"/>
    <x v="1"/>
    <s v="Phones"/>
    <s v="Nokia Audio Dock, with Caller ID"/>
    <n v="333.48"/>
    <n v="2"/>
    <n v="0"/>
    <n v="49.98"/>
    <n v="47.28"/>
    <s v="High"/>
    <m/>
    <m/>
  </r>
  <r>
    <s v="3/9/2014"/>
    <x v="38"/>
    <n v="2014"/>
    <n v="3"/>
    <n v="9"/>
    <s v="6/9/2014"/>
    <n v="2014"/>
    <n v="6"/>
    <n v="9"/>
    <s v="First Class"/>
    <s v="DC-13285"/>
    <s v="Debra Catini"/>
    <s v="Consumer"/>
    <x v="500"/>
    <x v="70"/>
    <x v="2"/>
    <m/>
    <s v="EU"/>
    <x v="1"/>
    <s v="TEC-AC-10001791"/>
    <x v="1"/>
    <s v="Accessories"/>
    <s v="Memorex Mouse, Programmable"/>
    <n v="118.68"/>
    <n v="4"/>
    <n v="0"/>
    <n v="8.2799999999999994"/>
    <n v="24.36"/>
    <s v="Medium"/>
    <m/>
    <m/>
  </r>
  <r>
    <s v="3/9/2014"/>
    <x v="38"/>
    <n v="2014"/>
    <n v="3"/>
    <n v="9"/>
    <s v="7/9/2014"/>
    <n v="2014"/>
    <n v="7"/>
    <n v="9"/>
    <s v="Standard Class"/>
    <s v="JP-15520"/>
    <s v="Jeremy Pistek"/>
    <s v="Consumer"/>
    <x v="501"/>
    <x v="318"/>
    <x v="38"/>
    <m/>
    <s v="LATAM"/>
    <x v="1"/>
    <s v="FUR-CH-10001616"/>
    <x v="2"/>
    <s v="Chairs"/>
    <s v="Harbour Creations Bag Chairs, Red"/>
    <n v="164.32"/>
    <n v="4"/>
    <n v="0"/>
    <n v="44.32"/>
    <n v="11.61"/>
    <s v="Medium"/>
    <m/>
    <m/>
  </r>
  <r>
    <s v="3/9/2014"/>
    <x v="38"/>
    <n v="2014"/>
    <n v="3"/>
    <n v="9"/>
    <s v="5/9/2014"/>
    <n v="2014"/>
    <n v="5"/>
    <n v="9"/>
    <s v="Second Class"/>
    <s v="PW-9240"/>
    <s v="Pierre Wener"/>
    <s v="Consumer"/>
    <x v="502"/>
    <x v="319"/>
    <x v="66"/>
    <m/>
    <s v="Africa"/>
    <x v="0"/>
    <s v="OFF-BIC-10004826"/>
    <x v="0"/>
    <s v="Art"/>
    <s v="BIC Canvas, Easy-Erase"/>
    <n v="53.97"/>
    <n v="1"/>
    <n v="0"/>
    <n v="18.329999999999998"/>
    <n v="4.49"/>
    <s v="High"/>
    <m/>
    <m/>
  </r>
  <r>
    <s v="3/9/2014"/>
    <x v="38"/>
    <n v="2014"/>
    <n v="3"/>
    <n v="9"/>
    <s v="7/9/2014"/>
    <n v="2014"/>
    <n v="7"/>
    <n v="9"/>
    <s v="Standard Class"/>
    <s v="TS-21205"/>
    <s v="Thomas Seio"/>
    <s v="Corporate"/>
    <x v="503"/>
    <x v="320"/>
    <x v="96"/>
    <m/>
    <s v="LATAM"/>
    <x v="3"/>
    <s v="OFF-LA-10000413"/>
    <x v="0"/>
    <s v="Labels"/>
    <s v="Hon Legal Exhibit Labels, Alphabetical"/>
    <n v="28.48"/>
    <n v="4"/>
    <n v="0"/>
    <n v="2.2400000000000002"/>
    <n v="2.25"/>
    <s v="Medium"/>
    <m/>
    <m/>
  </r>
  <r>
    <s v="3/9/2014"/>
    <x v="38"/>
    <n v="2014"/>
    <n v="3"/>
    <n v="9"/>
    <s v="9/9/2014"/>
    <n v="2014"/>
    <n v="9"/>
    <n v="9"/>
    <s v="Standard Class"/>
    <s v="JM-15580"/>
    <s v="Jill Matthias"/>
    <s v="Consumer"/>
    <x v="504"/>
    <x v="254"/>
    <x v="49"/>
    <s v="LATAM"/>
    <s v="South"/>
    <x v="21"/>
    <s v="Office Supplies"/>
    <x v="12"/>
    <s v="Sanford Pens, Water Color"/>
    <n v="19.04"/>
    <n v="2"/>
    <n v="0"/>
    <n v="6.08"/>
    <n v="1.1399999999999999"/>
    <s v="Medium"/>
    <m/>
    <m/>
    <m/>
  </r>
  <r>
    <s v="3/10/2014"/>
    <x v="38"/>
    <n v="2014"/>
    <n v="3"/>
    <n v="10"/>
    <s v="4/10/2014"/>
    <n v="2014"/>
    <n v="4"/>
    <n v="10"/>
    <s v="First Class"/>
    <s v="DB-13360"/>
    <s v="Dennis Bolton"/>
    <s v="Home Office"/>
    <x v="505"/>
    <x v="44"/>
    <x v="27"/>
    <m/>
    <s v="LATAM"/>
    <x v="3"/>
    <s v="FUR-BO-10002992"/>
    <x v="2"/>
    <s v="Bookcases"/>
    <s v="Dania Library with Doors, Traditional"/>
    <n v="483.2"/>
    <n v="2"/>
    <n v="0"/>
    <n v="57.96"/>
    <n v="108.85"/>
    <s v="High"/>
    <m/>
    <m/>
  </r>
  <r>
    <s v="3/10/2014"/>
    <x v="38"/>
    <n v="2014"/>
    <n v="3"/>
    <n v="10"/>
    <s v="6/10/2014"/>
    <n v="2014"/>
    <n v="6"/>
    <n v="10"/>
    <s v="Second Class"/>
    <s v="CH-12070"/>
    <s v="Cathy Hwang"/>
    <s v="Home Office"/>
    <x v="506"/>
    <x v="127"/>
    <x v="32"/>
    <m/>
    <s v="LATAM"/>
    <x v="2"/>
    <s v="OFF-SU-10001515"/>
    <x v="0"/>
    <s v="Supplies"/>
    <s v="Kleencut Box Cutter, Easy Grip"/>
    <n v="72.540000000000006"/>
    <n v="3"/>
    <n v="0"/>
    <n v="19.559999999999999"/>
    <n v="19.05"/>
    <s v="Critical"/>
    <m/>
    <m/>
  </r>
  <r>
    <s v="3/10/2014"/>
    <x v="38"/>
    <n v="2014"/>
    <n v="3"/>
    <n v="10"/>
    <s v="6/10/2014"/>
    <n v="2014"/>
    <n v="6"/>
    <n v="10"/>
    <s v="Second Class"/>
    <s v="RR-9525"/>
    <s v="Rick Reed"/>
    <s v="Corporate"/>
    <x v="507"/>
    <x v="321"/>
    <x v="18"/>
    <m/>
    <s v="EMEA"/>
    <x v="5"/>
    <s v="TEC-KON-10001388"/>
    <x v="1"/>
    <s v="Machines"/>
    <s v="Konica Printer, Red"/>
    <n v="105.996"/>
    <n v="1"/>
    <n v="0.6"/>
    <n v="-39.774000000000001"/>
    <n v="5.09"/>
    <s v="Medium"/>
    <m/>
    <m/>
  </r>
  <r>
    <s v="3/10/2014"/>
    <x v="38"/>
    <n v="2014"/>
    <n v="3"/>
    <n v="10"/>
    <s v="7/10/2014"/>
    <n v="2014"/>
    <n v="7"/>
    <n v="10"/>
    <s v="Second Class"/>
    <s v="EG-3900"/>
    <s v="Emily Grady"/>
    <s v="Consumer"/>
    <x v="508"/>
    <x v="322"/>
    <x v="60"/>
    <m/>
    <s v="Africa"/>
    <x v="0"/>
    <s v="OFF-XER-10002256"/>
    <x v="0"/>
    <s v="Paper"/>
    <s v="Xerox Note Cards, Recycled"/>
    <n v="26.28"/>
    <n v="1"/>
    <n v="0"/>
    <n v="5.25"/>
    <n v="1.75"/>
    <s v="Medium"/>
    <m/>
    <m/>
  </r>
  <r>
    <s v="3/11/2014"/>
    <x v="38"/>
    <n v="2014"/>
    <n v="3"/>
    <n v="11"/>
    <s v="5/11/2014"/>
    <n v="2014"/>
    <n v="5"/>
    <n v="11"/>
    <s v="Second Class"/>
    <s v="NL-18310"/>
    <s v="Nancy Lomonaco"/>
    <s v="Home Office"/>
    <x v="467"/>
    <x v="14"/>
    <x v="12"/>
    <n v="94526"/>
    <s v="US"/>
    <x v="10"/>
    <s v="OFF-BI-10003718"/>
    <x v="0"/>
    <s v="Binders"/>
    <s v="GBC Therma-A-Bind 250T Electric Binding System"/>
    <n v="590.35199999999998"/>
    <n v="6"/>
    <n v="0.2"/>
    <n v="206.6232"/>
    <n v="150.71"/>
    <s v="Critical"/>
    <m/>
    <m/>
  </r>
  <r>
    <s v="3/11/2014"/>
    <x v="38"/>
    <n v="2014"/>
    <n v="3"/>
    <n v="11"/>
    <s v="8/11/2014"/>
    <n v="2014"/>
    <n v="8"/>
    <n v="11"/>
    <s v="Standard Class"/>
    <s v="BS-11755"/>
    <s v="Bruce Stewart"/>
    <s v="Consumer"/>
    <x v="67"/>
    <x v="323"/>
    <x v="80"/>
    <m/>
    <s v="LATAM"/>
    <x v="3"/>
    <s v="FUR-BO-10004407"/>
    <x v="2"/>
    <s v="Bookcases"/>
    <s v="Ikea Floating Shelf Set, Metal"/>
    <n v="226.4"/>
    <n v="2"/>
    <n v="0"/>
    <n v="33.96"/>
    <n v="18.850000000000001"/>
    <s v="Medium"/>
    <m/>
    <m/>
  </r>
  <r>
    <s v="3/11/2014"/>
    <x v="38"/>
    <n v="2014"/>
    <n v="3"/>
    <n v="11"/>
    <s v="8/11/2014"/>
    <n v="2014"/>
    <n v="8"/>
    <n v="11"/>
    <s v="Second Class"/>
    <s v="SF-20065"/>
    <s v="Sandra Flanagan"/>
    <s v="Consumer"/>
    <x v="292"/>
    <x v="213"/>
    <x v="5"/>
    <m/>
    <s v="APAC"/>
    <x v="4"/>
    <s v="OFF-AR-10001770"/>
    <x v="0"/>
    <s v="Art"/>
    <s v="Binney &amp; Smith Markers, Water Color"/>
    <n v="32.723999999999997"/>
    <n v="2"/>
    <n v="0.4"/>
    <n v="1.044"/>
    <n v="3.84"/>
    <s v="Medium"/>
    <m/>
    <m/>
  </r>
  <r>
    <s v="3/11/2014"/>
    <x v="38"/>
    <n v="2014"/>
    <n v="3"/>
    <n v="11"/>
    <s v="7/11/2014"/>
    <n v="2014"/>
    <n v="7"/>
    <n v="11"/>
    <s v="Standard Class"/>
    <s v="HM-14980"/>
    <s v="Henry MacAllister"/>
    <s v="Consumer"/>
    <x v="133"/>
    <x v="108"/>
    <x v="21"/>
    <m/>
    <s v="APAC"/>
    <x v="9"/>
    <s v="OFF-FA-10001187"/>
    <x v="0"/>
    <s v="Fasteners"/>
    <s v="Stockwell Paper Clips, Bulk Pack"/>
    <n v="27.24"/>
    <n v="2"/>
    <n v="0"/>
    <n v="9.24"/>
    <n v="1.29"/>
    <s v="Medium"/>
    <m/>
    <m/>
  </r>
  <r>
    <s v="3/12/2014"/>
    <x v="38"/>
    <n v="2014"/>
    <n v="3"/>
    <n v="12"/>
    <s v="5/12/2014"/>
    <n v="2014"/>
    <n v="5"/>
    <n v="12"/>
    <s v="First Class"/>
    <s v="KM-16720"/>
    <s v="Kunst Miller"/>
    <s v="Consumer"/>
    <x v="111"/>
    <x v="95"/>
    <x v="12"/>
    <n v="1852"/>
    <s v="US"/>
    <x v="12"/>
    <s v="OFF-AP-10001293"/>
    <x v="0"/>
    <s v="Appliances"/>
    <s v="Belkin 8 Outlet Surge Protector"/>
    <n v="286.86"/>
    <n v="7"/>
    <n v="0"/>
    <n v="80.320800000000006"/>
    <n v="148.88999999999999"/>
    <s v="Critical"/>
    <m/>
    <m/>
  </r>
  <r>
    <s v="3/12/2014"/>
    <x v="38"/>
    <n v="2014"/>
    <n v="3"/>
    <n v="12"/>
    <s v="6/12/2014"/>
    <n v="2014"/>
    <n v="6"/>
    <n v="12"/>
    <s v="First Class"/>
    <s v="RB-19465"/>
    <s v="Rick Bensley"/>
    <s v="Home Office"/>
    <x v="337"/>
    <x v="234"/>
    <x v="57"/>
    <m/>
    <s v="LATAM"/>
    <x v="1"/>
    <s v="OFF-LA-10002609"/>
    <x v="0"/>
    <s v="Labels"/>
    <s v="Avery Color Coded Labels, Alphabetical"/>
    <n v="78.66"/>
    <n v="9"/>
    <n v="0"/>
    <n v="9.36"/>
    <n v="26.11"/>
    <s v="Critical"/>
    <m/>
    <m/>
  </r>
  <r>
    <s v="3/12/2014"/>
    <x v="38"/>
    <n v="2014"/>
    <n v="3"/>
    <n v="12"/>
    <s v="3/12/2014"/>
    <n v="2014"/>
    <n v="3"/>
    <n v="12"/>
    <s v="Same Day"/>
    <s v="ES-4020"/>
    <s v="Erica Smith"/>
    <s v="Consumer"/>
    <x v="509"/>
    <x v="324"/>
    <x v="84"/>
    <m/>
    <s v="Africa"/>
    <x v="0"/>
    <s v="OFF-GLO-10001348"/>
    <x v="0"/>
    <s v="Envelopes"/>
    <s v="GlobeWeis Manila Envelope, Security-Tint"/>
    <n v="29.79"/>
    <n v="1"/>
    <n v="0"/>
    <n v="0.27"/>
    <n v="7.94"/>
    <s v="Critical"/>
    <m/>
    <m/>
  </r>
  <r>
    <s v="3/12/2014"/>
    <x v="38"/>
    <n v="2014"/>
    <n v="3"/>
    <n v="12"/>
    <s v="9/12/2014"/>
    <n v="2014"/>
    <n v="9"/>
    <n v="12"/>
    <s v="Standard Class"/>
    <s v="BK-11260"/>
    <s v="Berenike Kampe"/>
    <s v="Consumer"/>
    <x v="510"/>
    <x v="133"/>
    <x v="21"/>
    <m/>
    <s v="APAC"/>
    <x v="9"/>
    <s v="OFF-BI-10004869"/>
    <x v="0"/>
    <s v="Binders"/>
    <s v="Avery 3-Hole Punch, Recycled"/>
    <n v="56.46"/>
    <n v="2"/>
    <n v="0"/>
    <n v="27.06"/>
    <n v="4.28"/>
    <s v="Medium"/>
    <m/>
    <m/>
  </r>
  <r>
    <s v="3/12/2014"/>
    <x v="38"/>
    <n v="2014"/>
    <n v="3"/>
    <n v="12"/>
    <s v="6/12/2014"/>
    <n v="2014"/>
    <n v="6"/>
    <n v="12"/>
    <s v="First Class"/>
    <s v="VW-21775"/>
    <s v="Victoria Wilson"/>
    <s v="Corporate"/>
    <x v="140"/>
    <x v="14"/>
    <x v="12"/>
    <n v="94122"/>
    <s v="US"/>
    <x v="10"/>
    <s v="OFF-PA-10003893"/>
    <x v="0"/>
    <s v="Paper"/>
    <s v="Xerox 1962"/>
    <n v="8.56"/>
    <n v="2"/>
    <n v="0"/>
    <n v="3.8519999999999999"/>
    <n v="1.46"/>
    <s v="High"/>
    <m/>
    <m/>
  </r>
  <r>
    <s v="4/1/2014"/>
    <x v="39"/>
    <n v="2014"/>
    <n v="4"/>
    <n v="1"/>
    <s v="7/1/2014"/>
    <n v="2014"/>
    <n v="7"/>
    <n v="1"/>
    <s v="Second Class"/>
    <s v="SC-20380"/>
    <s v="Shahid Collister"/>
    <s v="Consumer"/>
    <x v="511"/>
    <x v="288"/>
    <x v="21"/>
    <m/>
    <s v="APAC"/>
    <x v="9"/>
    <s v="FUR-CH-10001203"/>
    <x v="2"/>
    <s v="Chairs"/>
    <s v="Novimex Steel Folding Chair, Set of Two"/>
    <n v="168.96"/>
    <n v="2"/>
    <n v="0"/>
    <n v="6.72"/>
    <n v="27.59"/>
    <s v="High"/>
    <m/>
    <m/>
  </r>
  <r>
    <s v="4/2/2014"/>
    <x v="39"/>
    <n v="2014"/>
    <n v="4"/>
    <n v="2"/>
    <s v="10/2/2014"/>
    <n v="2014"/>
    <n v="10"/>
    <n v="2"/>
    <s v="Standard Class"/>
    <s v="LS-7230"/>
    <s v="Lycoris Saunders"/>
    <s v="Consumer"/>
    <x v="172"/>
    <x v="139"/>
    <x v="18"/>
    <m/>
    <s v="EMEA"/>
    <x v="5"/>
    <s v="FUR-HAR-10001374"/>
    <x v="2"/>
    <s v="Chairs"/>
    <s v="Harbour Creations Executive Leather Armchair, Red"/>
    <n v="190.34399999999999"/>
    <n v="1"/>
    <n v="0.6"/>
    <n v="-99.936000000000007"/>
    <n v="17.23"/>
    <s v="Medium"/>
    <m/>
    <m/>
  </r>
  <r>
    <s v="4/2/2014"/>
    <x v="39"/>
    <n v="2014"/>
    <n v="4"/>
    <n v="2"/>
    <s v="9/2/2014"/>
    <n v="2014"/>
    <n v="9"/>
    <n v="2"/>
    <s v="Standard Class"/>
    <s v="MC-17575"/>
    <s v="Matt Collins"/>
    <s v="Consumer"/>
    <x v="512"/>
    <x v="28"/>
    <x v="12"/>
    <n v="45231"/>
    <s v="US"/>
    <x v="12"/>
    <s v="OFF-BI-10002071"/>
    <x v="0"/>
    <s v="Binders"/>
    <s v="Fellowes Black Plastic Comb Bindings"/>
    <n v="5.2290000000000001"/>
    <n v="3"/>
    <n v="0.7"/>
    <n v="-4.1832000000000003"/>
    <n v="0.46"/>
    <s v="High"/>
    <m/>
    <m/>
  </r>
  <r>
    <s v="4/3/2014"/>
    <x v="39"/>
    <n v="2014"/>
    <n v="4"/>
    <n v="3"/>
    <s v="9/3/2014"/>
    <n v="2014"/>
    <n v="9"/>
    <n v="3"/>
    <s v="Standard Class"/>
    <s v="EJ-13720"/>
    <s v="Ed Jacobs"/>
    <s v="Consumer"/>
    <x v="14"/>
    <x v="14"/>
    <x v="12"/>
    <n v="90008"/>
    <s v="US"/>
    <x v="10"/>
    <s v="FUR-CH-10003968"/>
    <x v="2"/>
    <s v="Chairs"/>
    <s v="Novimex Turbo Task Chair"/>
    <n v="170.352"/>
    <n v="3"/>
    <n v="0.2"/>
    <n v="-17.0352"/>
    <n v="17.940000000000001"/>
    <s v="Medium"/>
    <m/>
    <m/>
  </r>
  <r>
    <s v="4/3/2014"/>
    <x v="39"/>
    <n v="2014"/>
    <n v="4"/>
    <n v="3"/>
    <s v="8/3/2014"/>
    <n v="2014"/>
    <n v="8"/>
    <n v="3"/>
    <s v="Standard Class"/>
    <s v="SB-20185"/>
    <s v="Sarah Brown"/>
    <s v="Consumer"/>
    <x v="252"/>
    <x v="184"/>
    <x v="41"/>
    <m/>
    <s v="LATAM"/>
    <x v="8"/>
    <s v="OFF-AR-10002055"/>
    <x v="0"/>
    <s v="Art"/>
    <s v="Binney &amp; Smith Markers, Blue"/>
    <n v="51.392000000000003"/>
    <n v="4"/>
    <n v="0.2"/>
    <n v="18.591999999999999"/>
    <n v="2.97"/>
    <s v="High"/>
    <m/>
    <m/>
  </r>
  <r>
    <s v="4/4/2014"/>
    <x v="39"/>
    <n v="2014"/>
    <n v="4"/>
    <n v="4"/>
    <s v="8/4/2014"/>
    <n v="2014"/>
    <n v="8"/>
    <n v="4"/>
    <s v="Standard Class"/>
    <s v="CK-12205"/>
    <s v="Chloris Kastensmidt"/>
    <s v="Consumer"/>
    <x v="74"/>
    <x v="66"/>
    <x v="36"/>
    <m/>
    <s v="LATAM"/>
    <x v="1"/>
    <s v="OFF-PA-10002944"/>
    <x v="0"/>
    <s v="Paper"/>
    <s v="SanDisk Parchment Paper, Recycled"/>
    <n v="39.887999999999998"/>
    <n v="6"/>
    <n v="0.4"/>
    <n v="-2.1120000000000001"/>
    <n v="4.8499999999999996"/>
    <s v="Medium"/>
    <m/>
    <m/>
  </r>
  <r>
    <s v="4/5/2014"/>
    <x v="39"/>
    <n v="2014"/>
    <n v="4"/>
    <n v="5"/>
    <s v="11/5/2014"/>
    <n v="2014"/>
    <n v="11"/>
    <n v="5"/>
    <s v="Standard Class"/>
    <s v="MF-17665"/>
    <s v="Maureen Fritzler"/>
    <s v="Corporate"/>
    <x v="338"/>
    <x v="5"/>
    <x v="5"/>
    <m/>
    <s v="APAC"/>
    <x v="4"/>
    <s v="OFF-SU-10002135"/>
    <x v="0"/>
    <s v="Supplies"/>
    <s v="Fiskars Shears, Easy Grip"/>
    <n v="118.224"/>
    <n v="4"/>
    <n v="0.4"/>
    <n v="-37.536000000000001"/>
    <n v="9.57"/>
    <s v="Medium"/>
    <m/>
    <m/>
  </r>
  <r>
    <s v="4/6/2014"/>
    <x v="39"/>
    <n v="2014"/>
    <n v="4"/>
    <n v="6"/>
    <s v="8/6/2014"/>
    <n v="2014"/>
    <n v="8"/>
    <n v="6"/>
    <s v="Standard Class"/>
    <s v="BE-11455"/>
    <s v="Brad Eason"/>
    <s v="Home Office"/>
    <x v="226"/>
    <x v="169"/>
    <x v="61"/>
    <s v="North"/>
    <s v="TEC-PH-10000286"/>
    <x v="22"/>
    <s v="Phones"/>
    <x v="13"/>
    <n v="381.68"/>
    <n v="4"/>
    <n v="0"/>
    <n v="141.19999999999999"/>
    <n v="33.299999999999997"/>
    <s v="Medium"/>
    <m/>
    <m/>
    <m/>
    <m/>
  </r>
  <r>
    <s v="4/6/2014"/>
    <x v="39"/>
    <n v="2014"/>
    <n v="4"/>
    <n v="6"/>
    <s v="6/6/2014"/>
    <n v="2014"/>
    <n v="6"/>
    <n v="6"/>
    <s v="First Class"/>
    <s v="JL-15130"/>
    <s v="Jack Lebron"/>
    <s v="Consumer"/>
    <x v="513"/>
    <x v="325"/>
    <x v="27"/>
    <m/>
    <s v="LATAM"/>
    <x v="3"/>
    <s v="TEC-CO-10001968"/>
    <x v="1"/>
    <s v="Copiers"/>
    <s v="Canon Personal Copier, Color"/>
    <n v="76.511520000000004"/>
    <n v="2"/>
    <n v="0.60199999999999998"/>
    <n v="-40.768479999999997"/>
    <n v="10.61"/>
    <s v="High"/>
    <m/>
    <m/>
  </r>
  <r>
    <s v="4/6/2014"/>
    <x v="39"/>
    <n v="2014"/>
    <n v="4"/>
    <n v="6"/>
    <s v="8/6/2014"/>
    <n v="2014"/>
    <n v="8"/>
    <n v="6"/>
    <s v="Standard Class"/>
    <s v="MC-17575"/>
    <s v="Matt Collins"/>
    <s v="Consumer"/>
    <x v="514"/>
    <x v="44"/>
    <x v="27"/>
    <m/>
    <s v="LATAM"/>
    <x v="3"/>
    <s v="OFF-ST-10004412"/>
    <x v="0"/>
    <s v="Storage"/>
    <s v="Smead Shelving, Wire Frame"/>
    <n v="32"/>
    <n v="1"/>
    <n v="0"/>
    <n v="1.6"/>
    <n v="2.19"/>
    <s v="Medium"/>
    <m/>
    <m/>
  </r>
  <r>
    <s v="4/6/2014"/>
    <x v="39"/>
    <n v="2014"/>
    <n v="4"/>
    <n v="6"/>
    <s v="8/6/2014"/>
    <n v="2014"/>
    <n v="8"/>
    <n v="6"/>
    <s v="Second Class"/>
    <s v="BF-1020"/>
    <s v="Barry Franz鰏isch"/>
    <s v="Corporate"/>
    <x v="515"/>
    <x v="326"/>
    <x v="18"/>
    <m/>
    <s v="EMEA"/>
    <x v="5"/>
    <s v="OFF-HAR-10001310"/>
    <x v="0"/>
    <s v="Labels"/>
    <s v="Harbour Creations File Folder Labels, 5000 Label Set"/>
    <n v="7.2960000000000003"/>
    <n v="2"/>
    <n v="0.6"/>
    <n v="-6.984"/>
    <n v="0.5"/>
    <s v="Medium"/>
    <m/>
    <m/>
  </r>
  <r>
    <s v="4/7/2014"/>
    <x v="39"/>
    <n v="2014"/>
    <n v="4"/>
    <n v="7"/>
    <s v="6/7/2014"/>
    <n v="2014"/>
    <n v="6"/>
    <n v="7"/>
    <s v="First Class"/>
    <s v="TS-21160"/>
    <s v="Theresa Swint"/>
    <s v="Corporate"/>
    <x v="458"/>
    <x v="252"/>
    <x v="32"/>
    <m/>
    <s v="LATAM"/>
    <x v="2"/>
    <s v="FUR-BO-10000268"/>
    <x v="2"/>
    <s v="Bookcases"/>
    <s v="Ikea 3-Shelf Cabinet, Traditional"/>
    <n v="151.93600000000001"/>
    <n v="2"/>
    <n v="0.2"/>
    <n v="17.056000000000001"/>
    <n v="25.58"/>
    <s v="Medium"/>
    <m/>
    <m/>
  </r>
  <r>
    <s v="4/7/2014"/>
    <x v="39"/>
    <n v="2014"/>
    <n v="4"/>
    <n v="7"/>
    <s v="8/7/2014"/>
    <n v="2014"/>
    <n v="8"/>
    <n v="7"/>
    <s v="Standard Class"/>
    <s v="SF-10965"/>
    <s v="Sylvia Foulston"/>
    <s v="Corporate"/>
    <x v="516"/>
    <x v="327"/>
    <x v="42"/>
    <m/>
    <s v="EMEA"/>
    <x v="5"/>
    <s v="OFF-BIN-10000837"/>
    <x v="0"/>
    <s v="Art"/>
    <s v="Binney &amp; Smith Markers, Easy-Erase"/>
    <n v="48.72"/>
    <n v="2"/>
    <n v="0"/>
    <n v="19.440000000000001"/>
    <n v="5.88"/>
    <s v="Medium"/>
    <m/>
    <m/>
  </r>
  <r>
    <s v="4/7/2014"/>
    <x v="39"/>
    <n v="2014"/>
    <n v="4"/>
    <n v="7"/>
    <s v="10/7/2014"/>
    <n v="2014"/>
    <n v="10"/>
    <n v="7"/>
    <s v="Standard Class"/>
    <s v="FM-14290"/>
    <s v="Frank Merwin"/>
    <s v="Home Office"/>
    <x v="517"/>
    <x v="95"/>
    <x v="12"/>
    <n v="2169"/>
    <s v="US"/>
    <x v="12"/>
    <s v="OFF-PA-10001970"/>
    <x v="0"/>
    <s v="Paper"/>
    <s v="Xerox 1881"/>
    <n v="24.56"/>
    <n v="2"/>
    <n v="0"/>
    <n v="11.543200000000001"/>
    <n v="1.26"/>
    <s v="Medium"/>
    <m/>
    <m/>
  </r>
  <r>
    <s v="4/8/2014"/>
    <x v="39"/>
    <n v="2014"/>
    <n v="4"/>
    <n v="8"/>
    <s v="7/8/2014"/>
    <n v="2014"/>
    <n v="7"/>
    <n v="8"/>
    <s v="Second Class"/>
    <s v="AA-10315"/>
    <s v="Alex Avila"/>
    <s v="Consumer"/>
    <x v="518"/>
    <x v="3"/>
    <x v="3"/>
    <m/>
    <s v="EU"/>
    <x v="2"/>
    <s v="OFF-ST-10002900"/>
    <x v="0"/>
    <s v="Storage"/>
    <s v="Smead Lockers, Wire Frame"/>
    <n v="394.98"/>
    <n v="2"/>
    <n v="0"/>
    <n v="35.520000000000003"/>
    <n v="44.36"/>
    <s v="High"/>
    <m/>
    <m/>
  </r>
  <r>
    <s v="4/8/2014"/>
    <x v="39"/>
    <n v="2014"/>
    <n v="4"/>
    <n v="8"/>
    <s v="4/8/2014"/>
    <n v="2014"/>
    <n v="4"/>
    <n v="8"/>
    <s v="Same Day"/>
    <s v="RF-9735"/>
    <s v="Roland Fjeld"/>
    <s v="Consumer"/>
    <x v="519"/>
    <x v="328"/>
    <x v="71"/>
    <m/>
    <s v="EMEA"/>
    <x v="5"/>
    <s v="OFF-STA-10000247"/>
    <x v="0"/>
    <s v="Art"/>
    <s v="Stanley Canvas, Fluorescent"/>
    <n v="101.46"/>
    <n v="2"/>
    <n v="0"/>
    <n v="32.46"/>
    <n v="10.85"/>
    <s v="High"/>
    <m/>
    <m/>
  </r>
  <r>
    <s v="4/8/2014"/>
    <x v="39"/>
    <n v="2014"/>
    <n v="4"/>
    <n v="8"/>
    <s v="7/8/2014"/>
    <n v="2014"/>
    <n v="7"/>
    <n v="8"/>
    <s v="First Class"/>
    <s v="AH-10030"/>
    <s v="Aaron Hawkins"/>
    <s v="Corporate"/>
    <x v="520"/>
    <x v="2"/>
    <x v="2"/>
    <m/>
    <s v="EU"/>
    <x v="1"/>
    <s v="OFF-LA-10000425"/>
    <x v="0"/>
    <s v="Labels"/>
    <s v="Smead Legal Exhibit Labels, Alphabetical"/>
    <n v="10.92"/>
    <n v="1"/>
    <n v="0"/>
    <n v="1.2"/>
    <n v="2.92"/>
    <s v="Critical"/>
    <m/>
    <m/>
  </r>
  <r>
    <s v="4/9/2014"/>
    <x v="39"/>
    <n v="2014"/>
    <n v="4"/>
    <n v="9"/>
    <s v="6/9/2014"/>
    <n v="2014"/>
    <n v="6"/>
    <n v="9"/>
    <s v="First Class"/>
    <s v="CV-12805"/>
    <s v="Cynthia Voltz"/>
    <s v="Corporate"/>
    <x v="521"/>
    <x v="3"/>
    <x v="3"/>
    <m/>
    <s v="EU"/>
    <x v="2"/>
    <s v="OFF-ST-10002354"/>
    <x v="0"/>
    <s v="Storage"/>
    <s v="Eldon Lockers, Wire Frame"/>
    <n v="590.94000000000005"/>
    <n v="3"/>
    <n v="0"/>
    <n v="118.17"/>
    <n v="124.48"/>
    <s v="High"/>
    <m/>
    <m/>
  </r>
  <r>
    <s v="4/9/2014"/>
    <x v="39"/>
    <n v="2014"/>
    <n v="4"/>
    <n v="9"/>
    <s v="8/9/2014"/>
    <n v="2014"/>
    <n v="8"/>
    <n v="9"/>
    <s v="Standard Class"/>
    <s v="RF-9735"/>
    <s v="Roland Fjeld"/>
    <s v="Consumer"/>
    <x v="522"/>
    <x v="327"/>
    <x v="42"/>
    <m/>
    <s v="EMEA"/>
    <x v="5"/>
    <s v="TEC-SAM-10003538"/>
    <x v="1"/>
    <s v="Phones"/>
    <s v="Samsung Speaker Phone, Full Size"/>
    <n v="124.53"/>
    <n v="1"/>
    <n v="0"/>
    <n v="29.88"/>
    <n v="20.11"/>
    <s v="High"/>
    <m/>
    <m/>
  </r>
  <r>
    <s v="4/9/2014"/>
    <x v="39"/>
    <n v="2014"/>
    <n v="4"/>
    <n v="9"/>
    <s v="9/9/2014"/>
    <n v="2014"/>
    <n v="9"/>
    <n v="9"/>
    <s v="Second Class"/>
    <s v="EP-13915"/>
    <s v="Emily Phan"/>
    <s v="Consumer"/>
    <x v="112"/>
    <x v="39"/>
    <x v="12"/>
    <n v="60653"/>
    <s v="US"/>
    <x v="1"/>
    <s v="OFF-BI-10002429"/>
    <x v="0"/>
    <s v="Binders"/>
    <s v="Premier Elliptical Ring Binder, Black"/>
    <n v="42.616"/>
    <n v="7"/>
    <n v="0.8"/>
    <n v="-68.185599999999994"/>
    <n v="9.23"/>
    <s v="High"/>
    <m/>
    <m/>
  </r>
  <r>
    <s v="4/9/2014"/>
    <x v="39"/>
    <n v="2014"/>
    <n v="4"/>
    <n v="9"/>
    <s v="9/9/2014"/>
    <n v="2014"/>
    <n v="9"/>
    <n v="9"/>
    <s v="Standard Class"/>
    <s v="TS-21610"/>
    <s v="Troy Staebel"/>
    <s v="Consumer"/>
    <x v="523"/>
    <x v="70"/>
    <x v="2"/>
    <m/>
    <s v="EU"/>
    <x v="1"/>
    <s v="OFF-ST-10002340"/>
    <x v="0"/>
    <s v="Storage"/>
    <s v="Fellowes Shelving, Industrial"/>
    <n v="157.464"/>
    <n v="3"/>
    <n v="0.1"/>
    <n v="59.454000000000001"/>
    <n v="2.63"/>
    <s v="Medium"/>
    <m/>
    <m/>
  </r>
  <r>
    <s v="4/10/2014"/>
    <x v="39"/>
    <n v="2014"/>
    <n v="4"/>
    <n v="10"/>
    <s v="8/10/2014"/>
    <n v="2014"/>
    <n v="8"/>
    <n v="10"/>
    <s v="Standard Class"/>
    <s v="AY-555"/>
    <s v="Andy Yotov"/>
    <s v="Corporate"/>
    <x v="161"/>
    <x v="131"/>
    <x v="52"/>
    <m/>
    <s v="EMEA"/>
    <x v="5"/>
    <s v="OFF-CUI-10002269"/>
    <x v="0"/>
    <s v="Appliances"/>
    <s v="Cuisinart Refrigerator, Red"/>
    <n v="496.08"/>
    <n v="1"/>
    <n v="0"/>
    <n v="124.02"/>
    <n v="25.02"/>
    <s v="Medium"/>
    <m/>
    <m/>
  </r>
  <r>
    <s v="4/10/2014"/>
    <x v="39"/>
    <n v="2014"/>
    <n v="4"/>
    <n v="10"/>
    <s v="6/10/2014"/>
    <n v="2014"/>
    <n v="6"/>
    <n v="10"/>
    <s v="Second Class"/>
    <s v="VT-21700"/>
    <s v="Valerie Takahito"/>
    <s v="Home Office"/>
    <x v="524"/>
    <x v="329"/>
    <x v="15"/>
    <m/>
    <s v="APAC"/>
    <x v="6"/>
    <s v="OFF-AR-10004138"/>
    <x v="0"/>
    <s v="Art"/>
    <s v="Stanley Pens, Easy-Erase"/>
    <n v="22.6008"/>
    <n v="3"/>
    <n v="0.27"/>
    <n v="2.4407999999999999"/>
    <n v="1.1000000000000001"/>
    <s v="High"/>
    <m/>
    <m/>
  </r>
  <r>
    <s v="4/11/2014"/>
    <x v="39"/>
    <n v="2014"/>
    <n v="4"/>
    <n v="11"/>
    <s v="8/11/2014"/>
    <n v="2014"/>
    <n v="8"/>
    <n v="11"/>
    <s v="Standard Class"/>
    <s v="NS-18640"/>
    <s v="Noel Staavos"/>
    <s v="Corporate"/>
    <x v="525"/>
    <x v="330"/>
    <x v="36"/>
    <m/>
    <s v="LATAM"/>
    <x v="1"/>
    <s v="FUR-CH-10002882"/>
    <x v="2"/>
    <s v="Chairs"/>
    <s v="Harbour Creations Bag Chairs, Adjustable"/>
    <n v="179.50800000000001"/>
    <n v="7"/>
    <n v="0.4"/>
    <n v="2.968"/>
    <n v="33.81"/>
    <s v="High"/>
    <m/>
    <m/>
  </r>
  <r>
    <s v="4/11/2014"/>
    <x v="39"/>
    <n v="2014"/>
    <n v="4"/>
    <n v="11"/>
    <s v="5/11/2014"/>
    <n v="2014"/>
    <n v="5"/>
    <n v="11"/>
    <s v="First Class"/>
    <s v="LB-16735"/>
    <s v="Larry Blacks"/>
    <s v="Consumer"/>
    <x v="185"/>
    <x v="148"/>
    <x v="41"/>
    <m/>
    <s v="LATAM"/>
    <x v="8"/>
    <s v="OFF-EN-10001870"/>
    <x v="0"/>
    <s v="Envelopes"/>
    <s v="Kraft Peel and Seal, Security-Tint"/>
    <n v="61.04"/>
    <n v="5"/>
    <n v="0.2"/>
    <n v="10.64"/>
    <n v="12.45"/>
    <s v="High"/>
    <m/>
    <m/>
  </r>
  <r>
    <s v="4/11/2014"/>
    <x v="39"/>
    <n v="2014"/>
    <n v="4"/>
    <n v="11"/>
    <s v="8/11/2014"/>
    <n v="2014"/>
    <n v="8"/>
    <n v="11"/>
    <s v="Standard Class"/>
    <s v="AR-10825"/>
    <s v="Anthony Rawles"/>
    <s v="Corporate"/>
    <x v="526"/>
    <x v="172"/>
    <x v="10"/>
    <m/>
    <s v="LATAM"/>
    <x v="8"/>
    <s v="TEC-PH-10000931"/>
    <x v="1"/>
    <s v="Phones"/>
    <s v="Motorola Speaker Phone, VoIP"/>
    <n v="173.16"/>
    <n v="2"/>
    <n v="0"/>
    <n v="13.84"/>
    <n v="4.6399999999999997"/>
    <s v="Medium"/>
    <m/>
    <m/>
  </r>
  <r>
    <s v="4/11/2014"/>
    <x v="39"/>
    <n v="2014"/>
    <n v="4"/>
    <n v="11"/>
    <s v="8/11/2014"/>
    <n v="2014"/>
    <n v="8"/>
    <n v="11"/>
    <s v="Standard Class"/>
    <s v="SP-20620"/>
    <s v="Stefania Perrino"/>
    <s v="Corporate"/>
    <x v="527"/>
    <x v="331"/>
    <x v="2"/>
    <m/>
    <s v="EU"/>
    <x v="1"/>
    <s v="OFF-BI-10003650"/>
    <x v="0"/>
    <s v="Binders"/>
    <s v="Ibico Index Tab, Clear"/>
    <n v="17.82"/>
    <n v="2"/>
    <n v="0"/>
    <n v="3.18"/>
    <n v="2.19"/>
    <s v="High"/>
    <m/>
    <m/>
  </r>
  <r>
    <s v="4/11/2014"/>
    <x v="39"/>
    <n v="2014"/>
    <n v="4"/>
    <n v="11"/>
    <s v="9/11/2014"/>
    <n v="2014"/>
    <n v="9"/>
    <n v="11"/>
    <s v="Standard Class"/>
    <s v="DM-13015"/>
    <s v="Darrin Martin"/>
    <s v="Consumer"/>
    <x v="178"/>
    <x v="110"/>
    <x v="12"/>
    <n v="19143"/>
    <s v="US"/>
    <x v="12"/>
    <s v="OFF-BI-10000216"/>
    <x v="0"/>
    <s v="Binders"/>
    <s v="Mead 1st Gear 2&quot; Zipper Binder, Asst. Colors"/>
    <n v="11.673"/>
    <n v="3"/>
    <n v="0.7"/>
    <n v="-7.782"/>
    <n v="0.35"/>
    <s v="Medium"/>
    <m/>
    <m/>
  </r>
  <r>
    <s v="4/12/2014"/>
    <x v="39"/>
    <n v="2014"/>
    <n v="4"/>
    <n v="12"/>
    <s v="7/12/2014"/>
    <n v="2014"/>
    <n v="7"/>
    <n v="12"/>
    <s v="First Class"/>
    <s v="BO-11425"/>
    <s v="Bobby Odegard"/>
    <s v="Consumer"/>
    <x v="528"/>
    <x v="241"/>
    <x v="21"/>
    <m/>
    <s v="APAC"/>
    <x v="9"/>
    <s v="OFF-PA-10003332"/>
    <x v="0"/>
    <s v="Paper"/>
    <s v="Xerox Cards &amp; Envelopes, Recycled"/>
    <n v="359.04"/>
    <n v="8"/>
    <n v="0"/>
    <n v="107.52"/>
    <n v="31.65"/>
    <s v="High"/>
    <m/>
    <m/>
  </r>
  <r>
    <s v="4/12/2014"/>
    <x v="39"/>
    <n v="2014"/>
    <n v="4"/>
    <n v="12"/>
    <s v="7/12/2014"/>
    <n v="2014"/>
    <n v="7"/>
    <n v="12"/>
    <s v="Second Class"/>
    <s v="LC-16870"/>
    <s v="Lena Cacioppo"/>
    <s v="Consumer"/>
    <x v="529"/>
    <x v="332"/>
    <x v="12"/>
    <n v="80229"/>
    <s v="US"/>
    <x v="10"/>
    <s v="TEC-AC-10002006"/>
    <x v="1"/>
    <s v="Accessories"/>
    <s v="Memorex Micro Travel Drive 16 GB"/>
    <n v="102.336"/>
    <n v="8"/>
    <n v="0.2"/>
    <n v="14.071199999999999"/>
    <n v="11.91"/>
    <s v="High"/>
    <m/>
    <m/>
  </r>
  <r>
    <s v="4/12/2014"/>
    <x v="39"/>
    <n v="2014"/>
    <n v="4"/>
    <n v="12"/>
    <s v="6/12/2014"/>
    <n v="2014"/>
    <n v="6"/>
    <n v="12"/>
    <s v="Second Class"/>
    <s v="FO-14305"/>
    <s v="Frank Olsen"/>
    <s v="Consumer"/>
    <x v="73"/>
    <x v="65"/>
    <x v="28"/>
    <m/>
    <s v="EU"/>
    <x v="3"/>
    <s v="FUR-CH-10003848"/>
    <x v="2"/>
    <s v="Chairs"/>
    <s v="Office Star Rocking Chair, Adjustable"/>
    <n v="172.08"/>
    <n v="3"/>
    <n v="0.6"/>
    <n v="-103.32"/>
    <n v="5.35"/>
    <s v="Medium"/>
    <m/>
    <m/>
  </r>
  <r>
    <s v="4/12/2014"/>
    <x v="39"/>
    <n v="2014"/>
    <n v="4"/>
    <n v="12"/>
    <s v="7/12/2014"/>
    <n v="2014"/>
    <n v="7"/>
    <n v="12"/>
    <s v="Second Class"/>
    <s v="LC-16870"/>
    <s v="Lena Cacioppo"/>
    <s v="Consumer"/>
    <x v="529"/>
    <x v="332"/>
    <x v="12"/>
    <n v="80229"/>
    <s v="US"/>
    <x v="10"/>
    <s v="TEC-AC-10002006"/>
    <x v="1"/>
    <s v="Accessories"/>
    <s v="Memorex Micro Travel Drive 16 GB"/>
    <n v="76.751999999999995"/>
    <n v="6"/>
    <n v="0.2"/>
    <n v="10.5534"/>
    <n v="2.1800000000000002"/>
    <s v="High"/>
    <m/>
    <m/>
  </r>
  <r>
    <s v="5/1/2014"/>
    <x v="40"/>
    <n v="2014"/>
    <n v="5"/>
    <n v="1"/>
    <s v="12/1/2014"/>
    <n v="2014"/>
    <n v="12"/>
    <n v="1"/>
    <s v="Standard Class"/>
    <s v="DB-13615"/>
    <s v="Doug Bickford"/>
    <s v="Consumer"/>
    <x v="530"/>
    <x v="333"/>
    <x v="10"/>
    <m/>
    <s v="LATAM"/>
    <x v="8"/>
    <s v="OFF-EN-10003507"/>
    <x v="0"/>
    <s v="Envelopes"/>
    <s v="Kraft Business Envelopes, Recycled"/>
    <n v="150.72"/>
    <n v="12"/>
    <n v="0"/>
    <n v="10.32"/>
    <n v="9.73"/>
    <s v="Medium"/>
    <m/>
    <m/>
  </r>
  <r>
    <s v="5/2/2014"/>
    <x v="40"/>
    <n v="2014"/>
    <n v="5"/>
    <n v="2"/>
    <s v="11/2/2014"/>
    <n v="2014"/>
    <n v="11"/>
    <n v="2"/>
    <s v="Standard Class"/>
    <s v="GM-14440"/>
    <s v="Gary McGarr"/>
    <s v="Consumer"/>
    <x v="531"/>
    <x v="29"/>
    <x v="2"/>
    <m/>
    <s v="EU"/>
    <x v="1"/>
    <s v="OFF-LA-10000157"/>
    <x v="0"/>
    <s v="Labels"/>
    <s v="Novimex Shipping Labels, Laser Printer Compatible"/>
    <n v="21.96"/>
    <n v="2"/>
    <n v="0"/>
    <n v="9.66"/>
    <n v="3.45"/>
    <s v="Low"/>
    <m/>
    <m/>
  </r>
  <r>
    <s v="5/3/2014"/>
    <x v="40"/>
    <n v="2014"/>
    <n v="5"/>
    <n v="3"/>
    <s v="5/3/2014"/>
    <n v="2014"/>
    <n v="5"/>
    <n v="3"/>
    <s v="Same Day"/>
    <s v="SH-20395"/>
    <s v="Shahid Hopkins"/>
    <s v="Consumer"/>
    <x v="30"/>
    <x v="29"/>
    <x v="2"/>
    <m/>
    <s v="EU"/>
    <x v="1"/>
    <s v="OFF-ST-10003414"/>
    <x v="0"/>
    <s v="Storage"/>
    <s v="Tenex Shelving, Industrial"/>
    <n v="148.87799999999999"/>
    <n v="3"/>
    <n v="0.1"/>
    <n v="14.868"/>
    <n v="13.69"/>
    <s v="High"/>
    <m/>
    <m/>
  </r>
  <r>
    <s v="5/4/2014"/>
    <x v="40"/>
    <n v="2014"/>
    <n v="5"/>
    <n v="4"/>
    <s v="6/4/2014"/>
    <n v="2014"/>
    <n v="6"/>
    <n v="4"/>
    <s v="First Class"/>
    <s v="DS-13030"/>
    <s v="Darrin Sayre"/>
    <s v="Home Office"/>
    <x v="43"/>
    <x v="41"/>
    <x v="12"/>
    <n v="10009"/>
    <s v="US"/>
    <x v="12"/>
    <s v="OFF-SU-10000646"/>
    <x v="0"/>
    <s v="Supplies"/>
    <s v="Premier Automatic Letter Opener"/>
    <n v="240.37"/>
    <n v="1"/>
    <n v="0"/>
    <n v="7.2111000000000001"/>
    <n v="49.78"/>
    <s v="Medium"/>
    <m/>
    <m/>
  </r>
  <r>
    <s v="5/5/2014"/>
    <x v="40"/>
    <n v="2014"/>
    <n v="5"/>
    <n v="5"/>
    <s v="11/5/2014"/>
    <n v="2014"/>
    <n v="11"/>
    <n v="5"/>
    <s v="Standard Class"/>
    <s v="LC-17140"/>
    <s v="Logan Currie"/>
    <s v="Consumer"/>
    <x v="460"/>
    <x v="85"/>
    <x v="92"/>
    <m/>
    <s v="LATAM"/>
    <x v="3"/>
    <s v="FUR-CH-10001819"/>
    <x v="2"/>
    <s v="Chairs"/>
    <s v="Office Star Chairmat, Set of Two"/>
    <n v="408.42"/>
    <n v="9"/>
    <n v="0"/>
    <n v="171.36"/>
    <n v="46.36"/>
    <s v="Low"/>
    <m/>
    <m/>
  </r>
  <r>
    <s v="5/5/2014"/>
    <x v="40"/>
    <n v="2014"/>
    <n v="5"/>
    <n v="5"/>
    <s v="9/5/2014"/>
    <n v="2014"/>
    <n v="9"/>
    <n v="5"/>
    <s v="Standard Class"/>
    <s v="MC-18130"/>
    <s v="Mike Caudle"/>
    <s v="Corporate"/>
    <x v="343"/>
    <x v="237"/>
    <x v="51"/>
    <m/>
    <s v="APAC"/>
    <x v="6"/>
    <s v="OFF-LA-10000688"/>
    <x v="0"/>
    <s v="Labels"/>
    <s v="Harbour Creations Shipping Labels, Laser Printer Compatible"/>
    <n v="38.047199999999997"/>
    <n v="4"/>
    <n v="0.17"/>
    <n v="9.6072000000000006"/>
    <n v="4.21"/>
    <s v="High"/>
    <m/>
    <m/>
  </r>
  <r>
    <s v="5/5/2014"/>
    <x v="40"/>
    <n v="2014"/>
    <n v="5"/>
    <n v="5"/>
    <s v="11/5/2014"/>
    <n v="2014"/>
    <n v="11"/>
    <n v="5"/>
    <s v="Standard Class"/>
    <s v="MY-18295"/>
    <s v="Muhammed Yedwab"/>
    <s v="Corporate"/>
    <x v="178"/>
    <x v="110"/>
    <x v="12"/>
    <n v="19140"/>
    <s v="US"/>
    <x v="12"/>
    <s v="OFF-BI-10002897"/>
    <x v="0"/>
    <s v="Binders"/>
    <s v="Black Avery Memo-Size 3-Ring Binder, 5 1/2&quot; x 8 1/2&quot;"/>
    <n v="2.202"/>
    <n v="2"/>
    <n v="0.7"/>
    <n v="-1.5414000000000001"/>
    <n v="0.11"/>
    <s v="Medium"/>
    <m/>
    <m/>
  </r>
  <r>
    <s v="5/6/2014"/>
    <x v="40"/>
    <n v="2014"/>
    <n v="5"/>
    <n v="6"/>
    <s v="7/6/2014"/>
    <n v="2014"/>
    <n v="7"/>
    <n v="6"/>
    <s v="Second Class"/>
    <s v="CC-12370"/>
    <s v="Christopher Conant"/>
    <s v="Consumer"/>
    <x v="532"/>
    <x v="103"/>
    <x v="23"/>
    <m/>
    <s v="APAC"/>
    <x v="11"/>
    <s v="OFF-SU-10002709"/>
    <x v="0"/>
    <s v="Supplies"/>
    <s v="Fiskars Letter Opener, Easy Grip"/>
    <n v="118.2"/>
    <n v="4"/>
    <n v="0"/>
    <n v="48.36"/>
    <n v="12.87"/>
    <s v="Medium"/>
    <m/>
    <m/>
  </r>
  <r>
    <s v="5/6/2014"/>
    <x v="40"/>
    <n v="2014"/>
    <n v="5"/>
    <n v="6"/>
    <s v="9/6/2014"/>
    <n v="2014"/>
    <n v="9"/>
    <n v="6"/>
    <s v="Second Class"/>
    <s v="SJ-20125"/>
    <s v="Sanjit Jacobs"/>
    <s v="Home Office"/>
    <x v="533"/>
    <x v="334"/>
    <x v="57"/>
    <m/>
    <s v="LATAM"/>
    <x v="1"/>
    <s v="TEC-AC-10004188"/>
    <x v="1"/>
    <s v="Accessories"/>
    <s v="Belkin Keyboard, USB"/>
    <n v="112.12"/>
    <n v="2"/>
    <n v="0"/>
    <n v="52.68"/>
    <n v="6.21"/>
    <s v="High"/>
    <m/>
    <m/>
  </r>
  <r>
    <s v="5/6/2014"/>
    <x v="40"/>
    <n v="2014"/>
    <n v="5"/>
    <n v="6"/>
    <s v="10/6/2014"/>
    <n v="2014"/>
    <n v="10"/>
    <n v="6"/>
    <s v="Second Class"/>
    <s v="TB-21400"/>
    <s v="Tom Boeckenhauer"/>
    <s v="Consumer"/>
    <x v="270"/>
    <x v="198"/>
    <x v="36"/>
    <m/>
    <s v="LATAM"/>
    <x v="1"/>
    <s v="OFF-ST-10004382"/>
    <x v="0"/>
    <s v="Storage"/>
    <s v="Smead Folders, Blue"/>
    <n v="13.992000000000001"/>
    <n v="2"/>
    <n v="0.4"/>
    <n v="-6.5679999999999996"/>
    <n v="1.52"/>
    <s v="Medium"/>
    <m/>
    <m/>
  </r>
  <r>
    <s v="5/7/2014"/>
    <x v="40"/>
    <n v="2014"/>
    <n v="5"/>
    <n v="7"/>
    <s v="10/7/2014"/>
    <n v="2014"/>
    <n v="10"/>
    <n v="7"/>
    <s v="Standard Class"/>
    <s v="PS-9045"/>
    <s v="Penelope Sewall"/>
    <s v="Home Office"/>
    <x v="534"/>
    <x v="139"/>
    <x v="18"/>
    <m/>
    <s v="EMEA"/>
    <x v="5"/>
    <s v="OFF-SME-10004553"/>
    <x v="0"/>
    <s v="Storage"/>
    <s v="Smead Lockers, Blue"/>
    <n v="158.73599999999999"/>
    <n v="2"/>
    <n v="0.6"/>
    <n v="-170.66399999999999"/>
    <n v="10.95"/>
    <s v="Medium"/>
    <m/>
    <m/>
  </r>
  <r>
    <s v="5/8/2014"/>
    <x v="40"/>
    <n v="2014"/>
    <n v="5"/>
    <n v="8"/>
    <s v="6/8/2014"/>
    <n v="2014"/>
    <n v="6"/>
    <n v="8"/>
    <s v="First Class"/>
    <s v="CM-12160"/>
    <s v="Charles McCrossin"/>
    <s v="Consumer"/>
    <x v="371"/>
    <x v="91"/>
    <x v="5"/>
    <m/>
    <s v="APAC"/>
    <x v="4"/>
    <s v="TEC-CO-10001407"/>
    <x v="1"/>
    <s v="Copiers"/>
    <s v="Canon Ink, Digital"/>
    <n v="528.44399999999996"/>
    <n v="4"/>
    <n v="0.1"/>
    <n v="88.043999999999997"/>
    <n v="92.83"/>
    <s v="Medium"/>
    <m/>
    <m/>
  </r>
  <r>
    <s v="5/8/2014"/>
    <x v="40"/>
    <n v="2014"/>
    <n v="5"/>
    <n v="8"/>
    <s v="9/8/2014"/>
    <n v="2014"/>
    <n v="9"/>
    <n v="8"/>
    <s v="Standard Class"/>
    <s v="TP-21130"/>
    <s v="Theone Pippenger"/>
    <s v="Consumer"/>
    <x v="60"/>
    <x v="54"/>
    <x v="30"/>
    <m/>
    <s v="APAC"/>
    <x v="6"/>
    <s v="OFF-AR-10000120"/>
    <x v="0"/>
    <s v="Art"/>
    <s v="BIC Canvas, Fluorescent"/>
    <n v="174.77279999999999"/>
    <n v="6"/>
    <n v="0.47"/>
    <n v="-46.267200000000003"/>
    <n v="8.0299999999999994"/>
    <s v="Medium"/>
    <m/>
    <m/>
  </r>
  <r>
    <s v="5/8/2014"/>
    <x v="40"/>
    <n v="2014"/>
    <n v="5"/>
    <n v="8"/>
    <s v="10/8/2014"/>
    <n v="2014"/>
    <n v="10"/>
    <n v="8"/>
    <s v="Standard Class"/>
    <s v="JC-5775"/>
    <s v="John Castell"/>
    <s v="Consumer"/>
    <x v="535"/>
    <x v="335"/>
    <x v="97"/>
    <m/>
    <s v="Africa"/>
    <x v="0"/>
    <s v="OFF-FEL-10002837"/>
    <x v="0"/>
    <s v="Storage"/>
    <s v="Fellowes Folders, Single Width"/>
    <n v="26.43"/>
    <n v="1"/>
    <n v="0"/>
    <n v="10.83"/>
    <n v="1.95"/>
    <s v="Medium"/>
    <m/>
    <m/>
  </r>
  <r>
    <s v="5/9/2014"/>
    <x v="40"/>
    <n v="2014"/>
    <n v="5"/>
    <n v="9"/>
    <s v="9/9/2014"/>
    <n v="2014"/>
    <n v="9"/>
    <n v="9"/>
    <s v="Standard Class"/>
    <s v="SM-10005"/>
    <s v="Sally Matthias"/>
    <s v="Consumer"/>
    <x v="536"/>
    <x v="336"/>
    <x v="98"/>
    <m/>
    <s v="EMEA"/>
    <x v="5"/>
    <s v="FUR-SAF-10004530"/>
    <x v="2"/>
    <s v="Bookcases"/>
    <s v="Safco Floating Shelf Set, Traditional"/>
    <n v="1180.44"/>
    <n v="6"/>
    <n v="0"/>
    <n v="519.29999999999995"/>
    <n v="150.03"/>
    <s v="High"/>
    <m/>
    <m/>
  </r>
  <r>
    <s v="5/9/2014"/>
    <x v="40"/>
    <n v="2014"/>
    <n v="5"/>
    <n v="9"/>
    <s v="8/9/2014"/>
    <n v="2014"/>
    <n v="8"/>
    <n v="9"/>
    <s v="First Class"/>
    <s v="VD-21670"/>
    <s v="Valerie Dominguez"/>
    <s v="Consumer"/>
    <x v="175"/>
    <x v="77"/>
    <x v="38"/>
    <m/>
    <s v="LATAM"/>
    <x v="1"/>
    <s v="OFF-AR-10001622"/>
    <x v="0"/>
    <s v="Art"/>
    <s v="BIC Markers, Easy-Erase"/>
    <n v="53.4"/>
    <n v="3"/>
    <n v="0"/>
    <n v="19.739999999999998"/>
    <n v="15.93"/>
    <s v="Critical"/>
    <m/>
    <m/>
  </r>
  <r>
    <s v="5/9/2014"/>
    <x v="40"/>
    <n v="2014"/>
    <n v="5"/>
    <n v="9"/>
    <s v="8/9/2014"/>
    <n v="2014"/>
    <n v="8"/>
    <n v="9"/>
    <s v="First Class"/>
    <s v="SK-19990"/>
    <s v="Sally Knutson"/>
    <s v="Consumer"/>
    <x v="537"/>
    <x v="212"/>
    <x v="27"/>
    <m/>
    <s v="LATAM"/>
    <x v="3"/>
    <s v="TEC-PH-10003522"/>
    <x v="1"/>
    <s v="Phones"/>
    <s v="Apple Headset, Full Size"/>
    <n v="49.7"/>
    <n v="1"/>
    <n v="0"/>
    <n v="22.36"/>
    <n v="6.2"/>
    <s v="Medium"/>
    <m/>
    <m/>
  </r>
  <r>
    <s v="5/9/2014"/>
    <x v="40"/>
    <n v="2014"/>
    <n v="5"/>
    <n v="9"/>
    <s v="11/9/2014"/>
    <n v="2014"/>
    <n v="11"/>
    <n v="9"/>
    <s v="Standard Class"/>
    <s v="MM-17920"/>
    <s v="Michael Moore"/>
    <s v="Consumer"/>
    <x v="178"/>
    <x v="110"/>
    <x v="12"/>
    <n v="19120"/>
    <s v="US"/>
    <x v="12"/>
    <s v="TEC-AC-10000199"/>
    <x v="1"/>
    <s v="Accessories"/>
    <s v="Kingston Digital DataTraveler 8GB USB 2.0"/>
    <n v="19.04"/>
    <n v="4"/>
    <n v="0.2"/>
    <n v="-1.4279999999999999"/>
    <n v="2.0699999999999998"/>
    <s v="Low"/>
    <m/>
    <m/>
  </r>
  <r>
    <s v="5/9/2014"/>
    <x v="40"/>
    <n v="2014"/>
    <n v="5"/>
    <n v="9"/>
    <s v="9/9/2014"/>
    <n v="2014"/>
    <n v="9"/>
    <n v="9"/>
    <s v="Standard Class"/>
    <s v="RA-19285"/>
    <s v="Ralph Arnett"/>
    <s v="Consumer"/>
    <x v="14"/>
    <x v="14"/>
    <x v="12"/>
    <n v="90004"/>
    <s v="US"/>
    <x v="10"/>
    <s v="TEC-PH-10002185"/>
    <x v="1"/>
    <s v="Phones"/>
    <s v="QVS USB Car Charger 2-Port 2.1Amp for iPod/iPhone/iPad/iPad 2/iPad 3"/>
    <n v="5.56"/>
    <n v="1"/>
    <n v="0.2"/>
    <n v="1.7375"/>
    <n v="0.61"/>
    <s v="High"/>
    <m/>
    <m/>
  </r>
  <r>
    <s v="5/11/2014"/>
    <x v="40"/>
    <n v="2014"/>
    <n v="5"/>
    <n v="11"/>
    <s v="5/11/2014"/>
    <n v="2014"/>
    <n v="5"/>
    <n v="11"/>
    <s v="Same Day"/>
    <s v="BW-11200"/>
    <s v="Ben Wallace"/>
    <s v="Consumer"/>
    <x v="538"/>
    <x v="331"/>
    <x v="2"/>
    <m/>
    <s v="EU"/>
    <x v="1"/>
    <s v="FUR-FU-10002539"/>
    <x v="2"/>
    <s v="Furnishings"/>
    <s v="Tenex Clock, Erganomic"/>
    <n v="342.09"/>
    <n v="7"/>
    <n v="0"/>
    <n v="153.93"/>
    <n v="104.54"/>
    <s v="High"/>
    <m/>
    <m/>
  </r>
  <r>
    <s v="5/11/2014"/>
    <x v="40"/>
    <n v="2014"/>
    <n v="5"/>
    <n v="11"/>
    <s v="11/11/2014"/>
    <n v="2014"/>
    <n v="11"/>
    <n v="11"/>
    <s v="Standard Class"/>
    <s v="MO-17950"/>
    <s v="Michael Oakman"/>
    <s v="Consumer"/>
    <x v="94"/>
    <x v="81"/>
    <x v="1"/>
    <m/>
    <s v="EU"/>
    <x v="1"/>
    <s v="TEC-AC-10002158"/>
    <x v="1"/>
    <s v="Accessories"/>
    <s v="Enermax Memory Card, Erganomic"/>
    <n v="201.96"/>
    <n v="2"/>
    <n v="0.1"/>
    <n v="82.98"/>
    <n v="18.579999999999998"/>
    <s v="Medium"/>
    <m/>
    <m/>
  </r>
  <r>
    <s v="5/11/2014"/>
    <x v="40"/>
    <n v="2014"/>
    <n v="5"/>
    <n v="11"/>
    <s v="10/11/2014"/>
    <n v="2014"/>
    <n v="10"/>
    <n v="11"/>
    <s v="Second Class"/>
    <s v="MP-17965"/>
    <s v="Michael Paige"/>
    <s v="Corporate"/>
    <x v="539"/>
    <x v="29"/>
    <x v="2"/>
    <m/>
    <s v="EU"/>
    <x v="1"/>
    <s v="OFF-PA-10004343"/>
    <x v="0"/>
    <s v="Paper"/>
    <s v="Enermax Memo Slips, Premium"/>
    <n v="46.98"/>
    <n v="3"/>
    <n v="0"/>
    <n v="0.9"/>
    <n v="5.52"/>
    <s v="Medium"/>
    <m/>
    <m/>
  </r>
  <r>
    <s v="5/11/2014"/>
    <x v="40"/>
    <n v="2014"/>
    <n v="5"/>
    <n v="11"/>
    <s v="11/11/2014"/>
    <n v="2014"/>
    <n v="11"/>
    <n v="11"/>
    <s v="Standard Class"/>
    <s v="MO-17950"/>
    <s v="Michael Oakman"/>
    <s v="Consumer"/>
    <x v="94"/>
    <x v="81"/>
    <x v="1"/>
    <m/>
    <s v="EU"/>
    <x v="1"/>
    <s v="OFF-LA-10004709"/>
    <x v="0"/>
    <s v="Labels"/>
    <s v="Avery Round Labels, Laser Printer Compatible"/>
    <n v="12.852"/>
    <n v="2"/>
    <n v="0.1"/>
    <n v="2.1120000000000001"/>
    <n v="1.24"/>
    <s v="Medium"/>
    <m/>
    <m/>
  </r>
  <r>
    <s v="5/12/2014"/>
    <x v="40"/>
    <n v="2014"/>
    <n v="5"/>
    <n v="12"/>
    <s v="10/12/2014"/>
    <n v="2014"/>
    <n v="10"/>
    <n v="12"/>
    <s v="Standard Class"/>
    <s v="LR-16915"/>
    <s v="Lena Radford"/>
    <s v="Consumer"/>
    <x v="540"/>
    <x v="337"/>
    <x v="12"/>
    <n v="37211"/>
    <s v="US"/>
    <x v="3"/>
    <s v="TEC-MA-10001856"/>
    <x v="1"/>
    <s v="Machines"/>
    <s v="Okidata C610n Printer"/>
    <n v="649"/>
    <n v="2"/>
    <n v="0.5"/>
    <n v="-272.58"/>
    <n v="31.87"/>
    <s v="Medium"/>
    <m/>
    <m/>
  </r>
  <r>
    <s v="5/12/2014"/>
    <x v="40"/>
    <n v="2014"/>
    <n v="5"/>
    <n v="12"/>
    <s v="11/12/2014"/>
    <n v="2014"/>
    <n v="11"/>
    <n v="12"/>
    <s v="Standard Class"/>
    <s v="MM-18055"/>
    <s v="Michelle Moray"/>
    <s v="Consumer"/>
    <x v="338"/>
    <x v="5"/>
    <x v="5"/>
    <m/>
    <s v="APAC"/>
    <x v="4"/>
    <s v="OFF-BI-10000006"/>
    <x v="0"/>
    <s v="Binders"/>
    <s v="Ibico Binder, Durable"/>
    <n v="91.691999999999993"/>
    <n v="6"/>
    <n v="0.1"/>
    <n v="11.052"/>
    <n v="8.7799999999999994"/>
    <s v="Medium"/>
    <m/>
    <m/>
  </r>
  <r>
    <s v="5/12/2014"/>
    <x v="40"/>
    <n v="2014"/>
    <n v="5"/>
    <n v="12"/>
    <s v="7/12/2014"/>
    <n v="2014"/>
    <n v="7"/>
    <n v="12"/>
    <s v="First Class"/>
    <s v="SB-10170"/>
    <s v="Sarah Bern"/>
    <s v="Consumer"/>
    <x v="541"/>
    <x v="139"/>
    <x v="18"/>
    <m/>
    <s v="EMEA"/>
    <x v="5"/>
    <s v="TEC-EPS-10001473"/>
    <x v="1"/>
    <s v="Machines"/>
    <s v="Epson Calculator, Durable"/>
    <n v="18.611999999999998"/>
    <n v="1"/>
    <n v="0.6"/>
    <n v="-15.378"/>
    <n v="2.94"/>
    <s v="Medium"/>
    <m/>
    <m/>
  </r>
  <r>
    <s v="5/12/2014"/>
    <x v="40"/>
    <n v="2014"/>
    <n v="5"/>
    <n v="12"/>
    <s v="11/12/2014"/>
    <n v="2014"/>
    <n v="11"/>
    <n v="12"/>
    <s v="Standard Class"/>
    <s v="RW-9540"/>
    <s v="Rick Wilson"/>
    <s v="Corporate"/>
    <x v="542"/>
    <x v="338"/>
    <x v="78"/>
    <m/>
    <s v="Africa"/>
    <x v="0"/>
    <s v="OFF-STO-10003802"/>
    <x v="0"/>
    <s v="Fasteners"/>
    <s v="Stockwell Rubber Bands, Assorted Sizes"/>
    <n v="13.98"/>
    <n v="1"/>
    <n v="0"/>
    <n v="2.64"/>
    <n v="0.85"/>
    <s v="Medium"/>
    <m/>
    <m/>
  </r>
  <r>
    <s v="6/1/2014"/>
    <x v="41"/>
    <n v="2014"/>
    <n v="6"/>
    <n v="1"/>
    <s v="10/1/2014"/>
    <n v="2014"/>
    <n v="10"/>
    <n v="1"/>
    <s v="Standard Class"/>
    <s v="RD-19585"/>
    <s v="Rob Dowd"/>
    <s v="Consumer"/>
    <x v="373"/>
    <x v="256"/>
    <x v="23"/>
    <m/>
    <s v="APAC"/>
    <x v="11"/>
    <s v="OFF-PA-10004613"/>
    <x v="0"/>
    <s v="Paper"/>
    <s v="Green Bar Note Cards, Premium"/>
    <n v="148.94999999999999"/>
    <n v="5"/>
    <n v="0"/>
    <n v="16.350000000000001"/>
    <n v="29.55"/>
    <s v="High"/>
    <m/>
    <m/>
  </r>
  <r>
    <s v="6/1/2014"/>
    <x v="41"/>
    <n v="2014"/>
    <n v="6"/>
    <n v="1"/>
    <s v="10/1/2014"/>
    <n v="2014"/>
    <n v="10"/>
    <n v="1"/>
    <s v="Standard Class"/>
    <s v="CM-12160"/>
    <s v="Charles McCrossin"/>
    <s v="Consumer"/>
    <x v="543"/>
    <x v="253"/>
    <x v="2"/>
    <m/>
    <s v="EU"/>
    <x v="1"/>
    <s v="OFF-LA-10004058"/>
    <x v="0"/>
    <s v="Labels"/>
    <s v="Hon Legal Exhibit Labels, 5000 Label Set"/>
    <n v="45"/>
    <n v="4"/>
    <n v="0"/>
    <n v="8.0399999999999991"/>
    <n v="2.0699999999999998"/>
    <s v="Medium"/>
    <m/>
    <m/>
  </r>
  <r>
    <s v="6/2/2014"/>
    <x v="41"/>
    <n v="2014"/>
    <n v="6"/>
    <n v="2"/>
    <s v="10/2/2014"/>
    <n v="2014"/>
    <n v="10"/>
    <n v="2"/>
    <s v="Standard Class"/>
    <s v="DC-12850"/>
    <s v="Dan Campbell"/>
    <s v="Consumer"/>
    <x v="544"/>
    <x v="339"/>
    <x v="57"/>
    <m/>
    <s v="LATAM"/>
    <x v="1"/>
    <s v="TEC-AC-10002749"/>
    <x v="1"/>
    <s v="Accessories"/>
    <s v="Enermax Mouse, USB"/>
    <n v="81"/>
    <n v="3"/>
    <n v="0"/>
    <n v="17.82"/>
    <n v="12.8"/>
    <s v="High"/>
    <m/>
    <m/>
  </r>
  <r>
    <s v="6/3/2014"/>
    <x v="41"/>
    <n v="2014"/>
    <n v="6"/>
    <n v="3"/>
    <s v="6/3/2014"/>
    <n v="2014"/>
    <n v="6"/>
    <n v="3"/>
    <s v="Same Day"/>
    <s v="CB-12535"/>
    <s v="Claudia Bergmann"/>
    <s v="Corporate"/>
    <x v="545"/>
    <x v="53"/>
    <x v="12"/>
    <n v="38671"/>
    <s v="US"/>
    <x v="3"/>
    <s v="OFF-BI-10002026"/>
    <x v="0"/>
    <s v="Binders"/>
    <s v="Ibico Recycled Linen-Style Covers"/>
    <n v="234.36"/>
    <n v="6"/>
    <n v="0"/>
    <n v="112.4928"/>
    <n v="28.93"/>
    <s v="Medium"/>
    <m/>
    <m/>
  </r>
  <r>
    <s v="6/3/2014"/>
    <x v="41"/>
    <n v="2014"/>
    <n v="6"/>
    <n v="3"/>
    <s v="6/3/2014"/>
    <n v="2014"/>
    <n v="6"/>
    <n v="3"/>
    <s v="Same Day"/>
    <s v="CB-12535"/>
    <s v="Claudia Bergmann"/>
    <s v="Corporate"/>
    <x v="545"/>
    <x v="53"/>
    <x v="12"/>
    <n v="38671"/>
    <s v="US"/>
    <x v="3"/>
    <s v="OFF-EN-10003862"/>
    <x v="0"/>
    <s v="Envelopes"/>
    <s v="Laser &amp; Ink Jet Business Envelopes"/>
    <n v="42.68"/>
    <n v="4"/>
    <n v="0"/>
    <n v="19.6328"/>
    <n v="5.54"/>
    <s v="Medium"/>
    <m/>
    <m/>
  </r>
  <r>
    <s v="6/3/2014"/>
    <x v="41"/>
    <n v="2014"/>
    <n v="6"/>
    <n v="3"/>
    <s v="10/3/2014"/>
    <n v="2014"/>
    <n v="10"/>
    <n v="3"/>
    <s v="Standard Class"/>
    <s v="SC-10050"/>
    <s v="Sample Company A"/>
    <s v="Home Office"/>
    <x v="546"/>
    <x v="340"/>
    <x v="39"/>
    <m/>
    <s v="EMEA"/>
    <x v="5"/>
    <s v="OFF-ELD-10000967"/>
    <x v="0"/>
    <s v="Storage"/>
    <s v="Eldon Folders, Industrial"/>
    <n v="17.46"/>
    <n v="1"/>
    <n v="0"/>
    <n v="0.51"/>
    <n v="0.81"/>
    <s v="Medium"/>
    <m/>
    <m/>
  </r>
  <r>
    <s v="6/5/2014"/>
    <x v="41"/>
    <n v="2014"/>
    <n v="6"/>
    <n v="5"/>
    <s v="7/5/2014"/>
    <n v="2014"/>
    <n v="7"/>
    <n v="5"/>
    <s v="First Class"/>
    <s v="RE-19405"/>
    <s v="Ricardo Emerson"/>
    <s v="Consumer"/>
    <x v="209"/>
    <x v="157"/>
    <x v="21"/>
    <m/>
    <s v="APAC"/>
    <x v="9"/>
    <s v="OFF-EN-10002258"/>
    <x v="0"/>
    <s v="Envelopes"/>
    <s v="Jiffy Mailers, with clear poly window"/>
    <n v="162.84"/>
    <n v="4"/>
    <n v="0"/>
    <n v="63.48"/>
    <n v="9.44"/>
    <s v="High"/>
    <m/>
    <m/>
  </r>
  <r>
    <s v="6/5/2014"/>
    <x v="41"/>
    <n v="2014"/>
    <n v="6"/>
    <n v="5"/>
    <s v="11/5/2014"/>
    <n v="2014"/>
    <n v="11"/>
    <n v="5"/>
    <s v="Standard Class"/>
    <s v="KW-6570"/>
    <s v="Kelly Williams"/>
    <s v="Consumer"/>
    <x v="547"/>
    <x v="341"/>
    <x v="18"/>
    <m/>
    <s v="EMEA"/>
    <x v="5"/>
    <s v="OFF-AME-10000244"/>
    <x v="0"/>
    <s v="Envelopes"/>
    <s v="Ames Manila Envelope, Security-Tint"/>
    <n v="10.836"/>
    <n v="1"/>
    <n v="0.6"/>
    <n v="-5.4240000000000004"/>
    <n v="0.65"/>
    <s v="Medium"/>
    <m/>
    <m/>
  </r>
  <r>
    <s v="6/6/2014"/>
    <x v="41"/>
    <n v="2014"/>
    <n v="6"/>
    <n v="6"/>
    <s v="9/6/2014"/>
    <n v="2014"/>
    <n v="9"/>
    <n v="6"/>
    <s v="Second Class"/>
    <s v="JM-15655"/>
    <s v="Jim Mitchum"/>
    <s v="Corporate"/>
    <x v="79"/>
    <x v="44"/>
    <x v="27"/>
    <m/>
    <s v="LATAM"/>
    <x v="3"/>
    <s v="OFF-AR-10000767"/>
    <x v="0"/>
    <s v="Art"/>
    <s v="Binney &amp; Smith Sketch Pad, Water Color"/>
    <n v="330"/>
    <n v="10"/>
    <n v="0"/>
    <n v="3.2"/>
    <n v="21.66"/>
    <s v="Medium"/>
    <m/>
    <m/>
  </r>
  <r>
    <s v="6/6/2014"/>
    <x v="41"/>
    <n v="2014"/>
    <n v="6"/>
    <n v="6"/>
    <s v="13-06-2014"/>
    <n v="2014"/>
    <n v="6"/>
    <n v="13"/>
    <s v="Standard Class"/>
    <s v="EM-14200"/>
    <s v="Evan Minnotte"/>
    <s v="Home Office"/>
    <x v="548"/>
    <x v="252"/>
    <x v="32"/>
    <m/>
    <s v="LATAM"/>
    <x v="2"/>
    <s v="OFF-LA-10002895"/>
    <x v="0"/>
    <s v="Labels"/>
    <s v="Avery Legal Exhibit Labels, Laser Printer Compatible"/>
    <n v="45.36"/>
    <n v="6"/>
    <n v="0"/>
    <n v="4.92"/>
    <n v="4.49"/>
    <s v="Low"/>
    <m/>
    <m/>
  </r>
  <r>
    <s v="6/6/2014"/>
    <x v="41"/>
    <n v="2014"/>
    <n v="6"/>
    <n v="6"/>
    <s v="10/6/2014"/>
    <n v="2014"/>
    <n v="10"/>
    <n v="6"/>
    <s v="Standard Class"/>
    <s v="TS-21610"/>
    <s v="Troy Staebel"/>
    <s v="Consumer"/>
    <x v="154"/>
    <x v="125"/>
    <x v="51"/>
    <m/>
    <s v="APAC"/>
    <x v="6"/>
    <s v="OFF-FA-10004606"/>
    <x v="0"/>
    <s v="Fasteners"/>
    <s v="Stockwell Staples, 12 Pack"/>
    <n v="16.9818"/>
    <n v="2"/>
    <n v="0.17"/>
    <n v="-2.4582000000000002"/>
    <n v="0.43"/>
    <s v="Medium"/>
    <m/>
    <m/>
  </r>
  <r>
    <s v="6/8/2014"/>
    <x v="41"/>
    <n v="2014"/>
    <n v="6"/>
    <n v="8"/>
    <s v="12/8/2014"/>
    <n v="2014"/>
    <n v="12"/>
    <n v="8"/>
    <s v="Standard Class"/>
    <s v="TT-21460"/>
    <s v="Tonja Turnell"/>
    <s v="Home Office"/>
    <x v="549"/>
    <x v="256"/>
    <x v="23"/>
    <m/>
    <s v="APAC"/>
    <x v="11"/>
    <s v="TEC-CO-10001410"/>
    <x v="1"/>
    <s v="Copiers"/>
    <s v="Canon Personal Copier, High-Speed"/>
    <n v="422.82"/>
    <n v="3"/>
    <n v="0"/>
    <n v="12.6"/>
    <n v="48.5"/>
    <s v="Low"/>
    <m/>
    <m/>
  </r>
  <r>
    <s v="6/8/2014"/>
    <x v="41"/>
    <n v="2014"/>
    <n v="6"/>
    <n v="8"/>
    <s v="10/8/2014"/>
    <n v="2014"/>
    <n v="10"/>
    <n v="8"/>
    <s v="Standard Class"/>
    <s v="PO-18865"/>
    <s v="Patrick O'Donnell"/>
    <s v="Consumer"/>
    <x v="483"/>
    <x v="242"/>
    <x v="12"/>
    <n v="46203"/>
    <s v="US"/>
    <x v="1"/>
    <s v="TEC-AC-10001714"/>
    <x v="1"/>
    <s v="Accessories"/>
    <s v="Logitech燤X Performance Wireless Mouse"/>
    <n v="79.78"/>
    <n v="2"/>
    <n v="0"/>
    <n v="29.518599999999999"/>
    <n v="15.04"/>
    <s v="High"/>
    <m/>
    <m/>
  </r>
  <r>
    <s v="6/8/2014"/>
    <x v="41"/>
    <n v="2014"/>
    <n v="6"/>
    <n v="8"/>
    <s v="8/8/2014"/>
    <n v="2014"/>
    <n v="8"/>
    <n v="8"/>
    <s v="Second Class"/>
    <s v="ME-18010"/>
    <s v="Michelle Ellison"/>
    <s v="Corporate"/>
    <x v="30"/>
    <x v="29"/>
    <x v="2"/>
    <m/>
    <s v="EU"/>
    <x v="1"/>
    <s v="OFF-BI-10001643"/>
    <x v="0"/>
    <s v="Binders"/>
    <s v="Acco Binder, Recycled"/>
    <n v="31.02"/>
    <n v="2"/>
    <n v="0"/>
    <n v="0.9"/>
    <n v="3.38"/>
    <s v="Medium"/>
    <m/>
    <m/>
  </r>
  <r>
    <s v="6/9/2014"/>
    <x v="41"/>
    <n v="2014"/>
    <n v="6"/>
    <n v="9"/>
    <s v="8/9/2014"/>
    <n v="2014"/>
    <n v="8"/>
    <n v="9"/>
    <s v="First Class"/>
    <s v="JP-15460"/>
    <s v="Jennifer Patt"/>
    <s v="Corporate"/>
    <x v="550"/>
    <x v="91"/>
    <x v="5"/>
    <m/>
    <s v="APAC"/>
    <x v="4"/>
    <s v="TEC-AC-10002244"/>
    <x v="1"/>
    <s v="Accessories"/>
    <s v="Enermax Router, Erganomic"/>
    <n v="461.05200000000002"/>
    <n v="2"/>
    <n v="0.1"/>
    <n v="61.451999999999998"/>
    <n v="108.84"/>
    <s v="Critical"/>
    <m/>
    <m/>
  </r>
  <r>
    <s v="6/9/2014"/>
    <x v="41"/>
    <n v="2014"/>
    <n v="6"/>
    <n v="9"/>
    <s v="8/9/2014"/>
    <n v="2014"/>
    <n v="8"/>
    <n v="9"/>
    <s v="First Class"/>
    <s v="MY-8295"/>
    <s v="Muhammed Yedwab"/>
    <s v="Corporate"/>
    <x v="204"/>
    <x v="154"/>
    <x v="53"/>
    <m/>
    <s v="Africa"/>
    <x v="0"/>
    <s v="FUR-OFF-10001661"/>
    <x v="2"/>
    <s v="Chairs"/>
    <s v="Office Star Chairmat, Red"/>
    <n v="65.819999999999993"/>
    <n v="1"/>
    <n v="0"/>
    <n v="26.31"/>
    <n v="12.23"/>
    <s v="High"/>
    <m/>
    <m/>
  </r>
  <r>
    <s v="6/9/2014"/>
    <x v="41"/>
    <n v="2014"/>
    <n v="6"/>
    <n v="9"/>
    <s v="11/9/2014"/>
    <n v="2014"/>
    <n v="11"/>
    <n v="9"/>
    <s v="Standard Class"/>
    <s v="TB-11250"/>
    <s v="Tim Brockman"/>
    <s v="Consumer"/>
    <x v="551"/>
    <x v="210"/>
    <x v="18"/>
    <m/>
    <s v="EMEA"/>
    <x v="5"/>
    <s v="OFF-CAM-10000726"/>
    <x v="0"/>
    <s v="Envelopes"/>
    <s v="Cameo Interoffice Envelope, Security-Tint"/>
    <n v="39.863999999999997"/>
    <n v="2"/>
    <n v="0.6"/>
    <n v="-49.835999999999999"/>
    <n v="2.75"/>
    <s v="Medium"/>
    <m/>
    <m/>
  </r>
  <r>
    <s v="6/10/2014"/>
    <x v="41"/>
    <n v="2014"/>
    <n v="6"/>
    <n v="10"/>
    <s v="11/10/2014"/>
    <n v="2014"/>
    <n v="11"/>
    <n v="10"/>
    <s v="Standard Class"/>
    <s v="PF-19225"/>
    <s v="Phillip Flathmann"/>
    <s v="Consumer"/>
    <x v="424"/>
    <x v="67"/>
    <x v="24"/>
    <m/>
    <s v="APAC"/>
    <x v="4"/>
    <s v="FUR-CH-10003894"/>
    <x v="2"/>
    <s v="Chairs"/>
    <s v="Harbour Creations Steel Folding Chair, Adjustable"/>
    <n v="803.04"/>
    <n v="8"/>
    <n v="0"/>
    <n v="345.12"/>
    <n v="47.86"/>
    <s v="Medium"/>
    <m/>
    <m/>
  </r>
  <r>
    <s v="6/10/2014"/>
    <x v="41"/>
    <n v="2014"/>
    <n v="6"/>
    <n v="10"/>
    <s v="10/10/2014"/>
    <n v="2014"/>
    <n v="10"/>
    <n v="10"/>
    <s v="Standard Class"/>
    <s v="EM-14200"/>
    <s v="Evan Minnotte"/>
    <s v="Home Office"/>
    <x v="552"/>
    <x v="3"/>
    <x v="3"/>
    <m/>
    <s v="EU"/>
    <x v="2"/>
    <s v="TEC-MA-10000327"/>
    <x v="1"/>
    <s v="Machines"/>
    <s v="Epson Phone, Durable"/>
    <n v="162.18"/>
    <n v="2"/>
    <n v="0"/>
    <n v="22.68"/>
    <n v="16.09"/>
    <s v="High"/>
    <m/>
    <m/>
  </r>
  <r>
    <s v="6/10/2014"/>
    <x v="41"/>
    <n v="2014"/>
    <n v="6"/>
    <n v="10"/>
    <s v="8/10/2014"/>
    <n v="2014"/>
    <n v="8"/>
    <n v="10"/>
    <s v="Second Class"/>
    <s v="SC-20380"/>
    <s v="Shahid Collister"/>
    <s v="Consumer"/>
    <x v="341"/>
    <x v="236"/>
    <x v="65"/>
    <m/>
    <s v="EU"/>
    <x v="2"/>
    <s v="OFF-ST-10004097"/>
    <x v="0"/>
    <s v="Storage"/>
    <s v="Tenex Box, Wire Frame"/>
    <n v="31.14"/>
    <n v="4"/>
    <n v="0.5"/>
    <n v="-2.58"/>
    <n v="3.95"/>
    <s v="High"/>
    <m/>
    <m/>
  </r>
  <r>
    <s v="6/10/2014"/>
    <x v="41"/>
    <n v="2014"/>
    <n v="6"/>
    <n v="10"/>
    <s v="12/10/2014"/>
    <n v="2014"/>
    <n v="12"/>
    <n v="10"/>
    <s v="Standard Class"/>
    <s v="AG-10270"/>
    <s v="Alejandro Grove"/>
    <s v="Consumer"/>
    <x v="553"/>
    <x v="342"/>
    <x v="32"/>
    <m/>
    <s v="LATAM"/>
    <x v="2"/>
    <s v="OFF-SU-10002550"/>
    <x v="0"/>
    <s v="Supplies"/>
    <s v="Kleencut Scissors, Steel"/>
    <n v="28.92"/>
    <n v="2"/>
    <n v="0"/>
    <n v="10.68"/>
    <n v="0.72"/>
    <s v="Medium"/>
    <m/>
    <m/>
  </r>
  <r>
    <s v="6/11/2014"/>
    <x v="41"/>
    <n v="2014"/>
    <n v="6"/>
    <n v="11"/>
    <s v="10/11/2014"/>
    <n v="2014"/>
    <n v="10"/>
    <n v="11"/>
    <s v="Standard Class"/>
    <s v="CS-2355"/>
    <s v="Christine Sundaresam"/>
    <s v="Consumer"/>
    <x v="261"/>
    <x v="189"/>
    <x v="66"/>
    <m/>
    <s v="Africa"/>
    <x v="0"/>
    <s v="FUR-IKE-10001539"/>
    <x v="2"/>
    <s v="Bookcases"/>
    <s v="Ikea Classic Bookcase, Pine"/>
    <n v="413.1"/>
    <n v="1"/>
    <n v="0"/>
    <n v="8.25"/>
    <n v="30.64"/>
    <s v="Medium"/>
    <m/>
    <m/>
  </r>
  <r>
    <s v="6/11/2014"/>
    <x v="41"/>
    <n v="2014"/>
    <n v="6"/>
    <n v="11"/>
    <s v="11/11/2014"/>
    <n v="2014"/>
    <n v="11"/>
    <n v="11"/>
    <s v="Standard Class"/>
    <s v="PB-18805"/>
    <s v="Patrick Bzostek"/>
    <s v="Home Office"/>
    <x v="554"/>
    <x v="96"/>
    <x v="23"/>
    <m/>
    <s v="APAC"/>
    <x v="11"/>
    <s v="FUR-CH-10002743"/>
    <x v="2"/>
    <s v="Chairs"/>
    <s v="Novimex Chairmat, Adjustable"/>
    <n v="235.32"/>
    <n v="4"/>
    <n v="0"/>
    <n v="0"/>
    <n v="10.61"/>
    <s v="Medium"/>
    <m/>
    <m/>
  </r>
  <r>
    <s v="6/11/2014"/>
    <x v="41"/>
    <n v="2014"/>
    <n v="6"/>
    <n v="11"/>
    <s v="10/11/2014"/>
    <n v="2014"/>
    <n v="10"/>
    <n v="11"/>
    <s v="Standard Class"/>
    <s v="DL-13495"/>
    <s v="Dionis Lloyd"/>
    <s v="Corporate"/>
    <x v="555"/>
    <x v="16"/>
    <x v="14"/>
    <m/>
    <s v="LATAM"/>
    <x v="1"/>
    <s v="TEC-PH-10003416"/>
    <x v="1"/>
    <s v="Phones"/>
    <s v="Samsung Office Telephone, with Caller ID"/>
    <n v="86.96"/>
    <n v="2"/>
    <n v="0"/>
    <n v="32.159999999999997"/>
    <n v="6.12"/>
    <s v="Medium"/>
    <m/>
    <m/>
  </r>
  <r>
    <s v="6/11/2014"/>
    <x v="41"/>
    <n v="2014"/>
    <n v="6"/>
    <n v="11"/>
    <s v="11/11/2014"/>
    <n v="2014"/>
    <n v="11"/>
    <n v="11"/>
    <s v="Standard Class"/>
    <s v="KB-16405"/>
    <s v="Katrina Bavinger"/>
    <s v="Home Office"/>
    <x v="150"/>
    <x v="123"/>
    <x v="41"/>
    <m/>
    <s v="LATAM"/>
    <x v="8"/>
    <s v="OFF-FA-10003891"/>
    <x v="0"/>
    <s v="Fasteners"/>
    <s v="Stockwell Push Pins, Metal"/>
    <n v="23.184000000000001"/>
    <n v="3"/>
    <n v="0.2"/>
    <n v="-5.2560000000000002"/>
    <n v="1.54"/>
    <s v="Medium"/>
    <m/>
    <m/>
  </r>
  <r>
    <s v="6/12/2014"/>
    <x v="41"/>
    <n v="2014"/>
    <n v="6"/>
    <n v="12"/>
    <s v="13-12-2014"/>
    <n v="2014"/>
    <n v="12"/>
    <n v="13"/>
    <s v="Standard Class"/>
    <s v="BS-11365"/>
    <s v="Bill Shonely"/>
    <s v="Corporate"/>
    <x v="556"/>
    <x v="208"/>
    <x v="32"/>
    <m/>
    <s v="LATAM"/>
    <x v="2"/>
    <s v="FUR-BO-10002084"/>
    <x v="2"/>
    <s v="Bookcases"/>
    <s v="Dania Library with Doors, Metal"/>
    <n v="385.98399999999998"/>
    <n v="2"/>
    <n v="0.2"/>
    <n v="33.744"/>
    <n v="31.12"/>
    <s v="Low"/>
    <m/>
    <m/>
  </r>
  <r>
    <s v="6/12/2014"/>
    <x v="41"/>
    <n v="2014"/>
    <n v="6"/>
    <n v="12"/>
    <s v="9/12/2014"/>
    <n v="2014"/>
    <n v="9"/>
    <n v="12"/>
    <s v="First Class"/>
    <s v="CS-11950"/>
    <s v="Carlos Soltero"/>
    <s v="Consumer"/>
    <x v="43"/>
    <x v="41"/>
    <x v="12"/>
    <n v="10024"/>
    <s v="US"/>
    <x v="12"/>
    <s v="FUR-FU-10001934"/>
    <x v="2"/>
    <s v="Furnishings"/>
    <s v="Magnifier Swing Arm Lamp"/>
    <n v="41.96"/>
    <n v="2"/>
    <n v="0"/>
    <n v="10.909599999999999"/>
    <n v="4.4400000000000004"/>
    <s v="Medium"/>
    <m/>
    <m/>
  </r>
  <r>
    <s v="7/1/2014"/>
    <x v="42"/>
    <n v="2014"/>
    <n v="7"/>
    <n v="1"/>
    <s v="11/1/2014"/>
    <n v="2014"/>
    <n v="11"/>
    <n v="1"/>
    <s v="Standard Class"/>
    <s v="DB-3120"/>
    <s v="David Bremer"/>
    <s v="Corporate"/>
    <x v="9"/>
    <x v="9"/>
    <x v="9"/>
    <m/>
    <s v="Canada"/>
    <x v="7"/>
    <s v="FUR-IKE-10003262"/>
    <x v="2"/>
    <s v="Bookcases"/>
    <s v="Ikea Floating Shelf Set, Traditional"/>
    <n v="170.34"/>
    <n v="1"/>
    <n v="0"/>
    <n v="10.199999999999999"/>
    <n v="13.44"/>
    <s v="Medium"/>
    <m/>
    <m/>
  </r>
  <r>
    <s v="7/2/2014"/>
    <x v="42"/>
    <n v="2014"/>
    <n v="7"/>
    <n v="2"/>
    <s v="10/2/2014"/>
    <n v="2014"/>
    <n v="10"/>
    <n v="2"/>
    <s v="First Class"/>
    <s v="MV-17485"/>
    <s v="Mark Van Huff"/>
    <s v="Consumer"/>
    <x v="557"/>
    <x v="18"/>
    <x v="12"/>
    <n v="22204"/>
    <s v="US"/>
    <x v="3"/>
    <s v="FUR-BO-10004015"/>
    <x v="2"/>
    <s v="Bookcases"/>
    <s v="Bush Andora Bookcase, Maple/Graphite Gray Finish"/>
    <n v="359.97"/>
    <n v="3"/>
    <n v="0"/>
    <n v="79.193399999999997"/>
    <n v="25.28"/>
    <s v="High"/>
    <m/>
    <m/>
  </r>
  <r>
    <s v="7/2/2014"/>
    <x v="42"/>
    <n v="2014"/>
    <n v="7"/>
    <n v="2"/>
    <s v="13-02-2014"/>
    <n v="2014"/>
    <n v="2"/>
    <n v="13"/>
    <s v="Standard Class"/>
    <s v="SP-20545"/>
    <s v="Sibella Parks"/>
    <s v="Corporate"/>
    <x v="43"/>
    <x v="41"/>
    <x v="12"/>
    <n v="10024"/>
    <s v="US"/>
    <x v="12"/>
    <s v="OFF-BI-10000279"/>
    <x v="0"/>
    <s v="Binders"/>
    <s v="Acco Recycled 2&quot; Capacity Laser Printer Hanging Data Binders"/>
    <n v="46.24"/>
    <n v="4"/>
    <n v="0.2"/>
    <n v="15.606"/>
    <n v="4.1100000000000003"/>
    <s v="Medium"/>
    <m/>
    <m/>
  </r>
  <r>
    <s v="7/3/2014"/>
    <x v="42"/>
    <n v="2014"/>
    <n v="7"/>
    <n v="3"/>
    <s v="10/3/2014"/>
    <n v="2014"/>
    <n v="10"/>
    <n v="3"/>
    <s v="Second Class"/>
    <s v="AA-375"/>
    <s v="Allen Armold"/>
    <s v="Consumer"/>
    <x v="558"/>
    <x v="215"/>
    <x v="75"/>
    <m/>
    <s v="Africa"/>
    <x v="0"/>
    <s v="TEC-CIS-10001122"/>
    <x v="1"/>
    <s v="Phones"/>
    <s v="Cisco Speaker Phone, VoIP"/>
    <n v="138.57"/>
    <n v="1"/>
    <n v="0"/>
    <n v="45.72"/>
    <n v="42.04"/>
    <s v="Critical"/>
    <m/>
    <m/>
  </r>
  <r>
    <s v="7/3/2014"/>
    <x v="42"/>
    <n v="2014"/>
    <n v="7"/>
    <n v="3"/>
    <s v="11/3/2014"/>
    <n v="2014"/>
    <n v="11"/>
    <n v="3"/>
    <s v="Second Class"/>
    <s v="SH-19975"/>
    <s v="Sally Hughsby"/>
    <s v="Corporate"/>
    <x v="140"/>
    <x v="14"/>
    <x v="12"/>
    <n v="94109"/>
    <s v="US"/>
    <x v="10"/>
    <s v="OFF-ST-10000675"/>
    <x v="0"/>
    <s v="Storage"/>
    <s v="File Shuttle II and Handi-File, Black"/>
    <n v="67.78"/>
    <n v="2"/>
    <n v="0"/>
    <n v="16.945"/>
    <n v="4.24"/>
    <s v="High"/>
    <m/>
    <m/>
  </r>
  <r>
    <s v="7/4/2014"/>
    <x v="42"/>
    <n v="2014"/>
    <n v="7"/>
    <n v="4"/>
    <s v="12/4/2014"/>
    <n v="2014"/>
    <n v="12"/>
    <n v="4"/>
    <s v="Standard Class"/>
    <s v="JW-15220"/>
    <s v="Jane Waco"/>
    <s v="Corporate"/>
    <x v="559"/>
    <x v="268"/>
    <x v="23"/>
    <m/>
    <s v="APAC"/>
    <x v="11"/>
    <s v="FUR-CH-10004609"/>
    <x v="2"/>
    <s v="Chairs"/>
    <s v="Harbour Creations Steel Folding Chair, Adjustable"/>
    <n v="200.76"/>
    <n v="2"/>
    <n v="0"/>
    <n v="86.28"/>
    <n v="27.96"/>
    <s v="High"/>
    <m/>
    <m/>
  </r>
  <r>
    <s v="7/4/2014"/>
    <x v="42"/>
    <n v="2014"/>
    <n v="7"/>
    <n v="4"/>
    <s v="11/4/2014"/>
    <n v="2014"/>
    <n v="11"/>
    <n v="4"/>
    <s v="Standard Class"/>
    <s v="LD-17005"/>
    <s v="Lisa DeCherney"/>
    <s v="Consumer"/>
    <x v="560"/>
    <x v="343"/>
    <x v="23"/>
    <m/>
    <s v="APAC"/>
    <x v="11"/>
    <s v="OFF-FA-10000197"/>
    <x v="0"/>
    <s v="Fasteners"/>
    <s v="Stockwell Push Pins, Metal"/>
    <n v="43.47"/>
    <n v="3"/>
    <n v="0"/>
    <n v="18.63"/>
    <n v="4.3099999999999996"/>
    <s v="Medium"/>
    <m/>
    <m/>
  </r>
  <r>
    <s v="7/5/2014"/>
    <x v="42"/>
    <n v="2014"/>
    <n v="7"/>
    <n v="5"/>
    <s v="12/5/2014"/>
    <n v="2014"/>
    <n v="12"/>
    <n v="5"/>
    <s v="Standard Class"/>
    <s v="DB-13555"/>
    <s v="Dorothy Badders"/>
    <s v="Corporate"/>
    <x v="250"/>
    <x v="30"/>
    <x v="12"/>
    <n v="76106"/>
    <s v="US"/>
    <x v="1"/>
    <s v="OFF-ST-10001932"/>
    <x v="0"/>
    <s v="Storage"/>
    <s v="Fellowes Staxonsteel Drawer Files"/>
    <n v="772.68"/>
    <n v="5"/>
    <n v="0.2"/>
    <n v="-57.951000000000001"/>
    <n v="113.03"/>
    <s v="High"/>
    <m/>
    <m/>
  </r>
  <r>
    <s v="7/5/2014"/>
    <x v="42"/>
    <n v="2014"/>
    <n v="7"/>
    <n v="5"/>
    <s v="7/5/2014"/>
    <n v="2014"/>
    <n v="7"/>
    <n v="5"/>
    <s v="Same Day"/>
    <s v="JB-16000"/>
    <s v="Joy Bell-"/>
    <s v="Consumer"/>
    <x v="561"/>
    <x v="50"/>
    <x v="28"/>
    <m/>
    <s v="EU"/>
    <x v="3"/>
    <s v="OFF-BI-10003763"/>
    <x v="0"/>
    <s v="Binders"/>
    <s v="Ibico Index Tab, Economy"/>
    <n v="41.64"/>
    <n v="4"/>
    <n v="0"/>
    <n v="14.04"/>
    <n v="16.89"/>
    <s v="Critical"/>
    <m/>
    <m/>
  </r>
  <r>
    <s v="7/5/2014"/>
    <x v="42"/>
    <n v="2014"/>
    <n v="7"/>
    <n v="5"/>
    <s v="12/5/2014"/>
    <n v="2014"/>
    <n v="12"/>
    <n v="5"/>
    <s v="Standard Class"/>
    <s v="GM-14695"/>
    <s v="Greg Maxwell"/>
    <s v="Corporate"/>
    <x v="396"/>
    <x v="77"/>
    <x v="38"/>
    <m/>
    <s v="LATAM"/>
    <x v="1"/>
    <s v="OFF-SU-10000556"/>
    <x v="0"/>
    <s v="Supplies"/>
    <s v="Kleencut Shears, Steel"/>
    <n v="92.34"/>
    <n v="3"/>
    <n v="0"/>
    <n v="40.619999999999997"/>
    <n v="6.16"/>
    <s v="Medium"/>
    <m/>
    <m/>
  </r>
  <r>
    <s v="7/5/2014"/>
    <x v="42"/>
    <n v="2014"/>
    <n v="7"/>
    <n v="5"/>
    <s v="9/5/2014"/>
    <n v="2014"/>
    <n v="9"/>
    <n v="5"/>
    <s v="First Class"/>
    <s v="KH-6690"/>
    <s v="Kristen Hastings"/>
    <s v="Corporate"/>
    <x v="562"/>
    <x v="344"/>
    <x v="53"/>
    <m/>
    <s v="Africa"/>
    <x v="0"/>
    <s v="OFF-WIL-10001979"/>
    <x v="0"/>
    <s v="Binders"/>
    <s v="Wilson Jones Binder Covers, Clear"/>
    <n v="10.65"/>
    <n v="1"/>
    <n v="0"/>
    <n v="2.64"/>
    <n v="1.1000000000000001"/>
    <s v="High"/>
    <m/>
    <m/>
  </r>
  <r>
    <s v="7/6/2014"/>
    <x v="42"/>
    <n v="2014"/>
    <n v="7"/>
    <n v="6"/>
    <s v="11/6/2014"/>
    <n v="2014"/>
    <n v="11"/>
    <n v="6"/>
    <s v="Standard Class"/>
    <s v="GH-14410"/>
    <s v="Gary Hansen"/>
    <s v="Home Office"/>
    <x v="140"/>
    <x v="14"/>
    <x v="12"/>
    <n v="94122"/>
    <s v="US"/>
    <x v="10"/>
    <s v="OFF-ST-10002957"/>
    <x v="0"/>
    <s v="Storage"/>
    <s v="Sterilite Show Offs Storage Containers"/>
    <n v="26.4"/>
    <n v="5"/>
    <n v="0"/>
    <n v="0"/>
    <n v="3.62"/>
    <s v="High"/>
    <m/>
    <m/>
  </r>
  <r>
    <s v="7/7/2014"/>
    <x v="42"/>
    <n v="2014"/>
    <n v="7"/>
    <n v="7"/>
    <s v="12/7/2014"/>
    <n v="2014"/>
    <n v="12"/>
    <n v="7"/>
    <s v="Standard Class"/>
    <s v="SE-10110"/>
    <s v="Sanjit Engle"/>
    <s v="Consumer"/>
    <x v="563"/>
    <x v="345"/>
    <x v="54"/>
    <m/>
    <s v="EMEA"/>
    <x v="5"/>
    <s v="FUR-SAU-10004221"/>
    <x v="2"/>
    <s v="Bookcases"/>
    <s v="Sauder Corner Shelving, Mobile"/>
    <n v="149.82"/>
    <n v="1"/>
    <n v="0"/>
    <n v="44.94"/>
    <n v="11.16"/>
    <s v="Medium"/>
    <m/>
    <m/>
  </r>
  <r>
    <s v="7/7/2014"/>
    <x v="42"/>
    <n v="2014"/>
    <n v="7"/>
    <n v="7"/>
    <s v="11/7/2014"/>
    <n v="2014"/>
    <n v="11"/>
    <n v="7"/>
    <s v="Standard Class"/>
    <s v="RP-19390"/>
    <s v="Resi P鰈king"/>
    <s v="Consumer"/>
    <x v="8"/>
    <x v="8"/>
    <x v="8"/>
    <m/>
    <s v="APAC"/>
    <x v="6"/>
    <s v="OFF-EN-10002425"/>
    <x v="0"/>
    <s v="Envelopes"/>
    <s v="Ames Peel and Seal, Set of 50"/>
    <n v="30.8385"/>
    <n v="3"/>
    <n v="0.45"/>
    <n v="-23.611499999999999"/>
    <n v="1.5"/>
    <s v="Medium"/>
    <m/>
    <m/>
  </r>
  <r>
    <s v="7/8/2014"/>
    <x v="42"/>
    <n v="2014"/>
    <n v="7"/>
    <n v="8"/>
    <s v="14-08-2014"/>
    <n v="2014"/>
    <n v="8"/>
    <n v="14"/>
    <s v="Standard Class"/>
    <s v="DK-12835"/>
    <s v="Damala Kotsonis"/>
    <s v="Corporate"/>
    <x v="533"/>
    <x v="334"/>
    <x v="57"/>
    <m/>
    <s v="LATAM"/>
    <x v="1"/>
    <s v="TEC-AC-10002257"/>
    <x v="1"/>
    <s v="Accessories"/>
    <s v="Enermax Router, Bluetooth"/>
    <n v="1033.32"/>
    <n v="6"/>
    <n v="0"/>
    <n v="175.56"/>
    <n v="54.37"/>
    <s v="Medium"/>
    <m/>
    <m/>
  </r>
  <r>
    <s v="7/8/2014"/>
    <x v="42"/>
    <n v="2014"/>
    <n v="7"/>
    <n v="8"/>
    <s v="11/8/2014"/>
    <n v="2014"/>
    <n v="11"/>
    <n v="8"/>
    <s v="Standard Class"/>
    <s v="KF-6285"/>
    <s v="Karen Ferguson"/>
    <s v="Home Office"/>
    <x v="564"/>
    <x v="346"/>
    <x v="54"/>
    <m/>
    <s v="EMEA"/>
    <x v="5"/>
    <s v="OFF-KRA-10000117"/>
    <x v="0"/>
    <s v="Envelopes"/>
    <s v="Kraft Mailers, Security-Tint"/>
    <n v="160.19999999999999"/>
    <n v="4"/>
    <n v="0"/>
    <n v="7.92"/>
    <n v="14.8"/>
    <s v="Medium"/>
    <m/>
    <m/>
  </r>
  <r>
    <s v="7/8/2014"/>
    <x v="42"/>
    <n v="2014"/>
    <n v="7"/>
    <n v="8"/>
    <s v="12/8/2014"/>
    <n v="2014"/>
    <n v="12"/>
    <n v="8"/>
    <s v="Standard Class"/>
    <s v="ML-18040"/>
    <s v="Michelle Lonsdale"/>
    <s v="Corporate"/>
    <x v="565"/>
    <x v="71"/>
    <x v="34"/>
    <m/>
    <s v="EU"/>
    <x v="3"/>
    <s v="OFF-AR-10001269"/>
    <x v="0"/>
    <s v="Art"/>
    <s v="BIC Markers, Water Color"/>
    <n v="59.22"/>
    <n v="2"/>
    <n v="0"/>
    <n v="20.7"/>
    <n v="3.95"/>
    <s v="Medium"/>
    <m/>
    <m/>
  </r>
  <r>
    <s v="7/8/2014"/>
    <x v="42"/>
    <n v="2014"/>
    <n v="7"/>
    <n v="8"/>
    <s v="12/8/2014"/>
    <n v="2014"/>
    <n v="12"/>
    <n v="8"/>
    <s v="Standard Class"/>
    <s v="TM-21490"/>
    <s v="Tony Molinari"/>
    <s v="Consumer"/>
    <x v="566"/>
    <x v="3"/>
    <x v="3"/>
    <m/>
    <s v="EU"/>
    <x v="2"/>
    <s v="OFF-BI-10003320"/>
    <x v="0"/>
    <s v="Binders"/>
    <s v="Cardinal Hole Reinforcements, Recycled"/>
    <n v="11.4"/>
    <n v="2"/>
    <n v="0"/>
    <n v="4.74"/>
    <n v="0.75"/>
    <s v="High"/>
    <m/>
    <m/>
  </r>
  <r>
    <s v="7/10/2014"/>
    <x v="42"/>
    <n v="2014"/>
    <n v="7"/>
    <n v="10"/>
    <s v="9/10/2014"/>
    <n v="2014"/>
    <n v="9"/>
    <n v="10"/>
    <s v="First Class"/>
    <s v="CL-12700"/>
    <s v="Craig Leslie"/>
    <s v="Home Office"/>
    <x v="567"/>
    <x v="347"/>
    <x v="14"/>
    <m/>
    <s v="LATAM"/>
    <x v="1"/>
    <s v="FUR-BO-10003543"/>
    <x v="2"/>
    <s v="Bookcases"/>
    <s v="Safco Floating Shelf Set, Mobile"/>
    <n v="398.52"/>
    <n v="3"/>
    <n v="0"/>
    <n v="191.28"/>
    <n v="35.21"/>
    <s v="High"/>
    <m/>
    <m/>
  </r>
  <r>
    <s v="7/10/2014"/>
    <x v="42"/>
    <n v="2014"/>
    <n v="7"/>
    <n v="10"/>
    <s v="12/10/2014"/>
    <n v="2014"/>
    <n v="12"/>
    <n v="10"/>
    <s v="Second Class"/>
    <s v="SE-20110"/>
    <s v="Sanjit Engle"/>
    <s v="Consumer"/>
    <x v="281"/>
    <x v="205"/>
    <x v="70"/>
    <m/>
    <s v="EU"/>
    <x v="1"/>
    <s v="FUR-FU-10004954"/>
    <x v="2"/>
    <s v="Furnishings"/>
    <s v="Tenex Clock, Duo Pack"/>
    <n v="100.62"/>
    <n v="2"/>
    <n v="0"/>
    <n v="38.22"/>
    <n v="15.78"/>
    <s v="High"/>
    <m/>
    <m/>
  </r>
  <r>
    <s v="7/10/2014"/>
    <x v="42"/>
    <n v="2014"/>
    <n v="7"/>
    <n v="10"/>
    <s v="13-10-2014"/>
    <n v="2014"/>
    <n v="10"/>
    <n v="13"/>
    <s v="Standard Class"/>
    <s v="DB-12910"/>
    <s v="Daniel Byrd"/>
    <s v="Home Office"/>
    <x v="568"/>
    <x v="348"/>
    <x v="62"/>
    <m/>
    <s v="LATAM"/>
    <x v="3"/>
    <s v="OFF-BI-10001533"/>
    <x v="0"/>
    <s v="Binders"/>
    <s v="Wilson Jones Binding Machine, Recycled"/>
    <n v="39.456000000000003"/>
    <n v="2"/>
    <n v="0.4"/>
    <n v="-21.704000000000001"/>
    <n v="2.97"/>
    <s v="Medium"/>
    <m/>
    <m/>
  </r>
  <r>
    <s v="7/10/2014"/>
    <x v="42"/>
    <n v="2014"/>
    <n v="7"/>
    <n v="10"/>
    <s v="12/10/2014"/>
    <n v="2014"/>
    <n v="12"/>
    <n v="10"/>
    <s v="Standard Class"/>
    <s v="XP-21865"/>
    <s v="Xylona Preis"/>
    <s v="Consumer"/>
    <x v="569"/>
    <x v="209"/>
    <x v="12"/>
    <n v="7109"/>
    <s v="US"/>
    <x v="12"/>
    <s v="OFF-PA-10004888"/>
    <x v="0"/>
    <s v="Paper"/>
    <s v="Xerox 217"/>
    <n v="6.48"/>
    <n v="1"/>
    <n v="0"/>
    <n v="3.1103999999999998"/>
    <n v="0.24"/>
    <s v="Medium"/>
    <m/>
    <m/>
  </r>
  <r>
    <s v="7/11/2014"/>
    <x v="42"/>
    <n v="2014"/>
    <n v="7"/>
    <n v="11"/>
    <s v="12/11/2014"/>
    <n v="2014"/>
    <n v="12"/>
    <n v="11"/>
    <s v="Standard Class"/>
    <s v="CS-12250"/>
    <s v="Chris Selesnick"/>
    <s v="Corporate"/>
    <x v="570"/>
    <x v="349"/>
    <x v="23"/>
    <m/>
    <s v="APAC"/>
    <x v="11"/>
    <s v="OFF-AP-10001670"/>
    <x v="0"/>
    <s v="Appliances"/>
    <s v="Hoover Coffee Grinder, White"/>
    <n v="401.58"/>
    <n v="6"/>
    <n v="0"/>
    <n v="16.02"/>
    <n v="35.28"/>
    <s v="Medium"/>
    <m/>
    <m/>
  </r>
  <r>
    <s v="7/11/2014"/>
    <x v="42"/>
    <n v="2014"/>
    <n v="7"/>
    <n v="11"/>
    <s v="14-11-2014"/>
    <n v="2014"/>
    <n v="11"/>
    <n v="14"/>
    <s v="Standard Class"/>
    <s v="AB-10060"/>
    <s v="Adam Bellavance"/>
    <s v="Home Office"/>
    <x v="36"/>
    <x v="35"/>
    <x v="12"/>
    <n v="98105"/>
    <s v="US"/>
    <x v="10"/>
    <s v="TEC-AC-10001465"/>
    <x v="1"/>
    <s v="Accessories"/>
    <s v="SanDisk Cruzer 64 GB USB Flash Drive"/>
    <n v="108.96"/>
    <n v="3"/>
    <n v="0"/>
    <n v="32.688000000000002"/>
    <n v="11.57"/>
    <s v="Low"/>
    <m/>
    <m/>
  </r>
  <r>
    <s v="7/11/2014"/>
    <x v="42"/>
    <n v="2014"/>
    <n v="7"/>
    <n v="11"/>
    <s v="11/11/2014"/>
    <n v="2014"/>
    <n v="11"/>
    <n v="11"/>
    <s v="Standard Class"/>
    <s v="MP-17965"/>
    <s v="Michael Paige"/>
    <s v="Corporate"/>
    <x v="94"/>
    <x v="81"/>
    <x v="1"/>
    <m/>
    <s v="EU"/>
    <x v="1"/>
    <s v="OFF-AR-10002454"/>
    <x v="0"/>
    <s v="Art"/>
    <s v="Binney &amp; Smith Canvas, Water Color"/>
    <n v="98.171999999999997"/>
    <n v="2"/>
    <n v="0.1"/>
    <n v="41.411999999999999"/>
    <n v="5.0999999999999996"/>
    <s v="Medium"/>
    <m/>
    <m/>
  </r>
  <r>
    <s v="7/11/2014"/>
    <x v="42"/>
    <n v="2014"/>
    <n v="7"/>
    <n v="11"/>
    <s v="13-11-2014"/>
    <n v="2014"/>
    <n v="11"/>
    <n v="13"/>
    <s v="Standard Class"/>
    <s v="DW-3540"/>
    <s v="Don Weiss"/>
    <s v="Consumer"/>
    <x v="571"/>
    <x v="350"/>
    <x v="20"/>
    <m/>
    <s v="Africa"/>
    <x v="0"/>
    <s v="OFF-WIL-10000777"/>
    <x v="0"/>
    <s v="Binders"/>
    <s v="Wilson Jones 3-Hole Punch, Recycled"/>
    <n v="8.5050000000000008"/>
    <n v="1"/>
    <n v="0.7"/>
    <n v="-11.355"/>
    <n v="1.03"/>
    <s v="Medium"/>
    <m/>
    <m/>
  </r>
  <r>
    <s v="8/1/2014"/>
    <x v="43"/>
    <n v="2014"/>
    <n v="8"/>
    <n v="1"/>
    <s v="8/1/2014"/>
    <n v="2014"/>
    <n v="8"/>
    <n v="1"/>
    <s v="Same Day"/>
    <s v="RP-19855"/>
    <s v="Roy Phan"/>
    <s v="Corporate"/>
    <x v="94"/>
    <x v="81"/>
    <x v="1"/>
    <m/>
    <s v="EU"/>
    <x v="1"/>
    <s v="OFF-AR-10000475"/>
    <x v="0"/>
    <s v="Art"/>
    <s v="Sanford Canvas, Blue"/>
    <n v="227.34"/>
    <n v="5"/>
    <n v="0.1"/>
    <n v="47.94"/>
    <n v="77.7"/>
    <s v="Critical"/>
    <m/>
    <m/>
  </r>
  <r>
    <s v="8/1/2014"/>
    <x v="43"/>
    <n v="2014"/>
    <n v="8"/>
    <n v="1"/>
    <s v="13-01-2014"/>
    <n v="2014"/>
    <n v="1"/>
    <n v="13"/>
    <s v="Standard Class"/>
    <s v="VT-21700"/>
    <s v="Valerie Takahito"/>
    <s v="Home Office"/>
    <x v="572"/>
    <x v="351"/>
    <x v="27"/>
    <m/>
    <s v="LATAM"/>
    <x v="3"/>
    <s v="TEC-PH-10000693"/>
    <x v="1"/>
    <s v="Phones"/>
    <s v="Apple Speaker Phone, with Caller ID"/>
    <n v="164.4"/>
    <n v="2"/>
    <n v="0"/>
    <n v="6.56"/>
    <n v="6.67"/>
    <s v="Medium"/>
    <m/>
    <m/>
  </r>
  <r>
    <s v="8/3/2014"/>
    <x v="43"/>
    <n v="2014"/>
    <n v="8"/>
    <n v="3"/>
    <s v="8/3/2014"/>
    <n v="2014"/>
    <n v="8"/>
    <n v="3"/>
    <s v="Same Day"/>
    <s v="JD-16015"/>
    <s v="Joy Daniels"/>
    <s v="Consumer"/>
    <x v="185"/>
    <x v="148"/>
    <x v="41"/>
    <m/>
    <s v="LATAM"/>
    <x v="8"/>
    <s v="FUR-BO-10001867"/>
    <x v="2"/>
    <s v="Bookcases"/>
    <s v="Dania Corner Shelving, Mobile"/>
    <n v="149.50800000000001"/>
    <n v="3"/>
    <n v="0.4"/>
    <n v="-32.411999999999999"/>
    <n v="25.69"/>
    <s v="High"/>
    <m/>
    <m/>
  </r>
  <r>
    <s v="8/4/2014"/>
    <x v="43"/>
    <n v="2014"/>
    <n v="8"/>
    <n v="4"/>
    <s v="13-04-2014"/>
    <n v="2014"/>
    <n v="4"/>
    <n v="13"/>
    <s v="Standard Class"/>
    <s v="TG-11310"/>
    <s v="Toby Gnade"/>
    <s v="Consumer"/>
    <x v="355"/>
    <x v="246"/>
    <x v="77"/>
    <m/>
    <s v="EMEA"/>
    <x v="5"/>
    <s v="OFF-KIT-10000099"/>
    <x v="0"/>
    <s v="Appliances"/>
    <s v="KitchenAid Refrigerator, Silver"/>
    <n v="528.69000000000005"/>
    <n v="1"/>
    <n v="0"/>
    <n v="206.16"/>
    <n v="42.95"/>
    <s v="Medium"/>
    <m/>
    <m/>
  </r>
  <r>
    <s v="8/4/2014"/>
    <x v="43"/>
    <n v="2014"/>
    <n v="8"/>
    <n v="4"/>
    <s v="10/4/2014"/>
    <n v="2014"/>
    <n v="10"/>
    <n v="4"/>
    <s v="Second Class"/>
    <s v="TZ-21580"/>
    <s v="Tracy Zic"/>
    <s v="Consumer"/>
    <x v="573"/>
    <x v="248"/>
    <x v="32"/>
    <m/>
    <s v="LATAM"/>
    <x v="2"/>
    <s v="OFF-ST-10001890"/>
    <x v="0"/>
    <s v="Storage"/>
    <s v="Eldon Trays, Industrial"/>
    <n v="64.599999999999994"/>
    <n v="2"/>
    <n v="0"/>
    <n v="27.76"/>
    <n v="6.6"/>
    <s v="Medium"/>
    <m/>
    <m/>
  </r>
  <r>
    <s v="8/5/2014"/>
    <x v="43"/>
    <n v="2014"/>
    <n v="8"/>
    <n v="5"/>
    <s v="12/5/2014"/>
    <n v="2014"/>
    <n v="12"/>
    <n v="5"/>
    <s v="Standard Class"/>
    <s v="AG-10300"/>
    <s v="Aleksandra Gannaway"/>
    <s v="Corporate"/>
    <x v="324"/>
    <x v="31"/>
    <x v="24"/>
    <m/>
    <s v="APAC"/>
    <x v="4"/>
    <s v="FUR-BO-10001872"/>
    <x v="2"/>
    <s v="Bookcases"/>
    <s v="Bush Stackable Bookrack, Pine"/>
    <n v="449.49599999999998"/>
    <n v="6"/>
    <n v="0.4"/>
    <n v="-30.024000000000001"/>
    <n v="57.05"/>
    <s v="High"/>
    <m/>
    <m/>
  </r>
  <r>
    <s v="8/5/2014"/>
    <x v="43"/>
    <n v="2014"/>
    <n v="8"/>
    <n v="5"/>
    <s v="15-05-2014"/>
    <n v="2014"/>
    <n v="5"/>
    <n v="15"/>
    <s v="Standard Class"/>
    <s v="BW-11110"/>
    <s v="Bart Watters"/>
    <s v="Corporate"/>
    <x v="574"/>
    <x v="62"/>
    <x v="2"/>
    <m/>
    <s v="EU"/>
    <x v="1"/>
    <s v="TEC-CO-10001425"/>
    <x v="1"/>
    <s v="Copiers"/>
    <s v="HP Personal Copier, Color"/>
    <n v="320.61149999999998"/>
    <n v="3"/>
    <n v="0.15"/>
    <n v="26.401499999999999"/>
    <n v="8.8000000000000007"/>
    <s v="Medium"/>
    <m/>
    <m/>
  </r>
  <r>
    <s v="8/5/2014"/>
    <x v="43"/>
    <n v="2014"/>
    <n v="8"/>
    <n v="5"/>
    <s v="12/5/2014"/>
    <n v="2014"/>
    <n v="12"/>
    <n v="5"/>
    <s v="Standard Class"/>
    <s v="RW-19540"/>
    <s v="Rick Wilson"/>
    <s v="Corporate"/>
    <x v="428"/>
    <x v="285"/>
    <x v="12"/>
    <n v="48234"/>
    <s v="US"/>
    <x v="1"/>
    <s v="FUR-CH-10002017"/>
    <x v="2"/>
    <s v="Chairs"/>
    <s v="SAFCO Optional Arm Kit for Workspace Cribbage Stacking Chair"/>
    <n v="26.64"/>
    <n v="1"/>
    <n v="0"/>
    <n v="7.4592000000000001"/>
    <n v="4.78"/>
    <s v="High"/>
    <m/>
    <m/>
  </r>
  <r>
    <s v="8/5/2014"/>
    <x v="43"/>
    <n v="2014"/>
    <n v="8"/>
    <n v="5"/>
    <s v="14-05-2014"/>
    <n v="2014"/>
    <n v="5"/>
    <n v="14"/>
    <s v="Standard Class"/>
    <s v="HL-15040"/>
    <s v="Hunter Lopez"/>
    <s v="Consumer"/>
    <x v="575"/>
    <x v="256"/>
    <x v="99"/>
    <m/>
    <s v="APAC"/>
    <x v="11"/>
    <s v="OFF-EN-10004938"/>
    <x v="0"/>
    <s v="Envelopes"/>
    <s v="Ames Business Envelopes, Set of 50"/>
    <n v="27.27"/>
    <n v="3"/>
    <n v="0.5"/>
    <n v="-4.41"/>
    <n v="1.73"/>
    <s v="Medium"/>
    <m/>
    <m/>
  </r>
  <r>
    <s v="8/6/2014"/>
    <x v="43"/>
    <n v="2014"/>
    <n v="8"/>
    <n v="6"/>
    <s v="12/6/2014"/>
    <n v="2014"/>
    <n v="12"/>
    <n v="6"/>
    <s v="Standard Class"/>
    <s v="KL-16645"/>
    <s v="Ken Lonsdale"/>
    <s v="Consumer"/>
    <x v="472"/>
    <x v="3"/>
    <x v="3"/>
    <m/>
    <s v="EU"/>
    <x v="2"/>
    <s v="TEC-CO-10002242"/>
    <x v="1"/>
    <s v="Copiers"/>
    <s v="Brother Fax and Copier, Color"/>
    <n v="578.79"/>
    <n v="3"/>
    <n v="0"/>
    <n v="138.87"/>
    <n v="84.51"/>
    <s v="High"/>
    <m/>
    <m/>
  </r>
  <r>
    <s v="8/7/2014"/>
    <x v="43"/>
    <n v="2014"/>
    <n v="8"/>
    <n v="7"/>
    <s v="10/7/2014"/>
    <n v="2014"/>
    <n v="10"/>
    <n v="7"/>
    <s v="Second Class"/>
    <s v="MT-7815"/>
    <s v="Meg Tillman"/>
    <s v="Consumer"/>
    <x v="576"/>
    <x v="352"/>
    <x v="42"/>
    <m/>
    <s v="EMEA"/>
    <x v="5"/>
    <s v="TEC-PAN-10002454"/>
    <x v="1"/>
    <s v="Machines"/>
    <s v="Panasonic Phone, Red"/>
    <n v="163.98"/>
    <n v="2"/>
    <n v="0"/>
    <n v="54.06"/>
    <n v="25.16"/>
    <s v="Medium"/>
    <m/>
    <m/>
  </r>
  <r>
    <s v="8/7/2014"/>
    <x v="43"/>
    <n v="2014"/>
    <n v="8"/>
    <n v="7"/>
    <s v="13-07-2014"/>
    <n v="2014"/>
    <n v="7"/>
    <n v="13"/>
    <s v="Standard Class"/>
    <s v="JE-15610"/>
    <s v="Jim Epp"/>
    <s v="Corporate"/>
    <x v="575"/>
    <x v="256"/>
    <x v="99"/>
    <m/>
    <s v="APAC"/>
    <x v="11"/>
    <s v="OFF-LA-10002575"/>
    <x v="0"/>
    <s v="Labels"/>
    <s v="Smead Legal Exhibit Labels, 5000 Label Set"/>
    <n v="22.98"/>
    <n v="4"/>
    <n v="0.5"/>
    <n v="-21.18"/>
    <n v="2.25"/>
    <s v="Medium"/>
    <m/>
    <m/>
  </r>
  <r>
    <s v="8/8/2014"/>
    <x v="43"/>
    <n v="2014"/>
    <n v="8"/>
    <n v="8"/>
    <s v="8/8/2014"/>
    <n v="2014"/>
    <n v="8"/>
    <n v="8"/>
    <s v="Same Day"/>
    <s v="DB-13615"/>
    <s v="Doug Bickford"/>
    <s v="Consumer"/>
    <x v="198"/>
    <x v="96"/>
    <x v="23"/>
    <m/>
    <s v="APAC"/>
    <x v="11"/>
    <s v="FUR-FU-10000735"/>
    <x v="2"/>
    <s v="Furnishings"/>
    <s v="Tenex Frame, Erganomic"/>
    <n v="217.2"/>
    <n v="2"/>
    <n v="0"/>
    <n v="32.58"/>
    <n v="37.549999999999997"/>
    <s v="High"/>
    <m/>
    <m/>
  </r>
  <r>
    <s v="8/8/2014"/>
    <x v="43"/>
    <n v="2014"/>
    <n v="8"/>
    <n v="8"/>
    <s v="14-08-2014"/>
    <n v="2014"/>
    <n v="8"/>
    <n v="14"/>
    <s v="Standard Class"/>
    <s v="AG-300"/>
    <s v="Aleksandra Gannaway"/>
    <s v="Corporate"/>
    <x v="85"/>
    <x v="74"/>
    <x v="20"/>
    <m/>
    <s v="Africa"/>
    <x v="0"/>
    <s v="TEC-OKI-10002750"/>
    <x v="1"/>
    <s v="Machines"/>
    <s v="Okidata Inkjet, Wireless"/>
    <n v="188.53200000000001"/>
    <n v="2"/>
    <n v="0.7"/>
    <n v="-433.66800000000001"/>
    <n v="13.26"/>
    <s v="Medium"/>
    <m/>
    <m/>
  </r>
  <r>
    <s v="8/8/2014"/>
    <x v="43"/>
    <n v="2014"/>
    <n v="8"/>
    <n v="8"/>
    <s v="12/8/2014"/>
    <n v="2014"/>
    <n v="12"/>
    <n v="8"/>
    <s v="Standard Class"/>
    <s v="DO-13435"/>
    <s v="Denny Ordway"/>
    <s v="Consumer"/>
    <x v="185"/>
    <x v="148"/>
    <x v="41"/>
    <m/>
    <s v="LATAM"/>
    <x v="8"/>
    <s v="OFF-ST-10002632"/>
    <x v="0"/>
    <s v="Storage"/>
    <s v="Smead Shelving, Industrial"/>
    <n v="105.408"/>
    <n v="4"/>
    <n v="0.2"/>
    <n v="-17.152000000000001"/>
    <n v="4.34"/>
    <s v="Medium"/>
    <m/>
    <m/>
  </r>
  <r>
    <s v="8/8/2014"/>
    <x v="43"/>
    <n v="2014"/>
    <n v="8"/>
    <n v="8"/>
    <s v="12/8/2014"/>
    <n v="2014"/>
    <n v="12"/>
    <n v="8"/>
    <s v="Standard Class"/>
    <s v="RD-19810"/>
    <s v="Ross DeVincentis"/>
    <s v="Home Office"/>
    <x v="230"/>
    <x v="5"/>
    <x v="5"/>
    <m/>
    <s v="APAC"/>
    <x v="4"/>
    <s v="OFF-BI-10003582"/>
    <x v="0"/>
    <s v="Binders"/>
    <s v="Cardinal Index Tab, Economy"/>
    <n v="31.536000000000001"/>
    <n v="4"/>
    <n v="0.1"/>
    <n v="9.0960000000000001"/>
    <n v="1.31"/>
    <s v="Medium"/>
    <m/>
    <m/>
  </r>
  <r>
    <s v="8/9/2014"/>
    <x v="43"/>
    <n v="2014"/>
    <n v="8"/>
    <n v="9"/>
    <s v="15-09-2014"/>
    <n v="2014"/>
    <n v="9"/>
    <n v="15"/>
    <s v="Standard Class"/>
    <s v="TB-11190"/>
    <s v="Thomas Brumley"/>
    <s v="Home Office"/>
    <x v="161"/>
    <x v="131"/>
    <x v="52"/>
    <m/>
    <s v="EMEA"/>
    <x v="5"/>
    <s v="OFF-HOO-10001881"/>
    <x v="0"/>
    <s v="Appliances"/>
    <s v="Hoover Stove, White"/>
    <n v="566.61"/>
    <n v="1"/>
    <n v="0"/>
    <n v="28.32"/>
    <n v="49.17"/>
    <s v="Medium"/>
    <m/>
    <m/>
  </r>
  <r>
    <s v="8/9/2014"/>
    <x v="43"/>
    <n v="2014"/>
    <n v="8"/>
    <n v="9"/>
    <s v="13-09-2014"/>
    <n v="2014"/>
    <n v="9"/>
    <n v="13"/>
    <s v="Standard Class"/>
    <s v="DM-12955"/>
    <s v="Dario Medina"/>
    <s v="Corporate"/>
    <x v="540"/>
    <x v="337"/>
    <x v="12"/>
    <n v="37211"/>
    <s v="US"/>
    <x v="3"/>
    <s v="OFF-AP-10001271"/>
    <x v="0"/>
    <s v="Appliances"/>
    <s v="Eureka The Boss Cordless Rechargeable Stick Vac"/>
    <n v="81.567999999999998"/>
    <n v="2"/>
    <n v="0.2"/>
    <n v="7.1372"/>
    <n v="9.51"/>
    <s v="High"/>
    <m/>
    <m/>
  </r>
  <r>
    <s v="8/9/2014"/>
    <x v="43"/>
    <n v="2014"/>
    <n v="8"/>
    <n v="9"/>
    <s v="14-09-2014"/>
    <n v="2014"/>
    <n v="9"/>
    <n v="14"/>
    <s v="Standard Class"/>
    <s v="AB-10165"/>
    <s v="Alan Barnes"/>
    <s v="Consumer"/>
    <x v="491"/>
    <x v="315"/>
    <x v="32"/>
    <m/>
    <s v="LATAM"/>
    <x v="2"/>
    <s v="OFF-SU-10004110"/>
    <x v="0"/>
    <s v="Supplies"/>
    <s v="Stiletto Scissors, Serrated"/>
    <n v="67.7"/>
    <n v="5"/>
    <n v="0"/>
    <n v="6"/>
    <n v="4.16"/>
    <s v="Medium"/>
    <m/>
    <m/>
  </r>
  <r>
    <s v="8/9/2014"/>
    <x v="43"/>
    <n v="2014"/>
    <n v="8"/>
    <n v="9"/>
    <s v="15-09-2014"/>
    <n v="2014"/>
    <n v="9"/>
    <n v="15"/>
    <s v="Standard Class"/>
    <s v="JF-5490"/>
    <s v="Jeremy Farry"/>
    <s v="Consumer"/>
    <x v="577"/>
    <x v="353"/>
    <x v="85"/>
    <m/>
    <s v="EMEA"/>
    <x v="5"/>
    <s v="OFF-STA-10003908"/>
    <x v="0"/>
    <s v="Art"/>
    <s v="Stanley Highlighters, Blue"/>
    <n v="14.7"/>
    <n v="1"/>
    <n v="0"/>
    <n v="2.94"/>
    <n v="1.32"/>
    <s v="Low"/>
    <m/>
    <m/>
  </r>
  <r>
    <s v="8/10/2014"/>
    <x v="43"/>
    <n v="2014"/>
    <n v="8"/>
    <n v="10"/>
    <s v="10/10/2014"/>
    <n v="2014"/>
    <n v="10"/>
    <n v="10"/>
    <s v="Second Class"/>
    <s v="BE-11410"/>
    <s v="Bobby Elias"/>
    <s v="Consumer"/>
    <x v="578"/>
    <x v="3"/>
    <x v="3"/>
    <m/>
    <s v="EU"/>
    <x v="2"/>
    <s v="TEC-PH-10001732"/>
    <x v="1"/>
    <s v="Phones"/>
    <s v="Samsung Audio Dock, Cordless"/>
    <n v="339.36"/>
    <n v="2"/>
    <n v="0"/>
    <n v="61.08"/>
    <n v="62.59"/>
    <s v="High"/>
    <m/>
    <m/>
  </r>
  <r>
    <s v="8/10/2014"/>
    <x v="43"/>
    <n v="2014"/>
    <n v="8"/>
    <n v="10"/>
    <s v="12/10/2014"/>
    <n v="2014"/>
    <n v="12"/>
    <n v="10"/>
    <s v="Standard Class"/>
    <s v="DJ-13510"/>
    <s v="Don Jones"/>
    <s v="Corporate"/>
    <x v="579"/>
    <x v="254"/>
    <x v="49"/>
    <s v="LATAM"/>
    <s v="South"/>
    <x v="23"/>
    <s v="Office Supplies"/>
    <x v="14"/>
    <s v="Smead Box, Industrial"/>
    <n v="45"/>
    <n v="6"/>
    <n v="0"/>
    <n v="3.6"/>
    <n v="5.7"/>
    <s v="High"/>
    <m/>
    <m/>
    <m/>
  </r>
  <r>
    <s v="8/10/2014"/>
    <x v="43"/>
    <n v="2014"/>
    <n v="8"/>
    <n v="10"/>
    <s v="10/10/2014"/>
    <n v="2014"/>
    <n v="10"/>
    <n v="10"/>
    <s v="Second Class"/>
    <s v="DB-13120"/>
    <s v="David Bremer"/>
    <s v="Corporate"/>
    <x v="67"/>
    <x v="323"/>
    <x v="80"/>
    <m/>
    <s v="LATAM"/>
    <x v="3"/>
    <s v="OFF-SU-10003683"/>
    <x v="0"/>
    <s v="Supplies"/>
    <s v="Kleencut Ruler, Easy Grip"/>
    <n v="10.119999999999999"/>
    <n v="1"/>
    <n v="0"/>
    <n v="1.6"/>
    <n v="1.2"/>
    <s v="High"/>
    <m/>
    <m/>
  </r>
  <r>
    <s v="8/11/2014"/>
    <x v="43"/>
    <n v="2014"/>
    <n v="8"/>
    <n v="11"/>
    <s v="14-11-2014"/>
    <n v="2014"/>
    <n v="11"/>
    <n v="14"/>
    <s v="Standard Class"/>
    <s v="LC-16930"/>
    <s v="Linda Cazamias"/>
    <s v="Corporate"/>
    <x v="580"/>
    <x v="44"/>
    <x v="27"/>
    <m/>
    <s v="LATAM"/>
    <x v="3"/>
    <s v="TEC-CO-10003318"/>
    <x v="1"/>
    <s v="Copiers"/>
    <s v="Hewlett Ink, Digital"/>
    <n v="394.72895999999997"/>
    <n v="4"/>
    <n v="2E-3"/>
    <n v="113.84896000000001"/>
    <n v="30.51"/>
    <s v="Medium"/>
    <m/>
    <m/>
  </r>
  <r>
    <s v="8/11/2014"/>
    <x v="43"/>
    <n v="2014"/>
    <n v="8"/>
    <n v="11"/>
    <s v="13-11-2014"/>
    <n v="2014"/>
    <n v="11"/>
    <n v="13"/>
    <s v="Standard Class"/>
    <s v="KC-16540"/>
    <s v="Kelly Collister"/>
    <s v="Consumer"/>
    <x v="185"/>
    <x v="148"/>
    <x v="41"/>
    <m/>
    <s v="LATAM"/>
    <x v="8"/>
    <s v="OFF-BI-10001422"/>
    <x v="0"/>
    <s v="Binders"/>
    <s v="Cardinal 3-Hole Punch, Clear"/>
    <n v="45.216000000000001"/>
    <n v="3"/>
    <n v="0.2"/>
    <n v="9.0359999999999996"/>
    <n v="4.59"/>
    <s v="Medium"/>
    <m/>
    <m/>
  </r>
  <r>
    <s v="8/12/2014"/>
    <x v="43"/>
    <n v="2014"/>
    <n v="8"/>
    <n v="12"/>
    <s v="12/12/2014"/>
    <n v="2014"/>
    <n v="12"/>
    <n v="12"/>
    <s v="Standard Class"/>
    <s v="WB-21850"/>
    <s v="William Brown"/>
    <s v="Consumer"/>
    <x v="581"/>
    <x v="354"/>
    <x v="21"/>
    <m/>
    <s v="APAC"/>
    <x v="9"/>
    <s v="TEC-MA-10000772"/>
    <x v="1"/>
    <s v="Machines"/>
    <s v="Okidata Phone, Durable"/>
    <n v="521.82000000000005"/>
    <n v="6"/>
    <n v="0"/>
    <n v="15.48"/>
    <n v="70.040000000000006"/>
    <s v="High"/>
    <m/>
    <m/>
  </r>
  <r>
    <s v="8/12/2014"/>
    <x v="43"/>
    <n v="2014"/>
    <n v="8"/>
    <n v="12"/>
    <s v="15-12-2014"/>
    <n v="2014"/>
    <n v="12"/>
    <n v="15"/>
    <s v="Standard Class"/>
    <s v="PG-18895"/>
    <s v="Paul Gonzalez"/>
    <s v="Consumer"/>
    <x v="30"/>
    <x v="29"/>
    <x v="2"/>
    <m/>
    <s v="EU"/>
    <x v="1"/>
    <s v="OFF-AR-10000727"/>
    <x v="0"/>
    <s v="Art"/>
    <s v="Stanley Canvas, Easy-Erase"/>
    <n v="99.48"/>
    <n v="2"/>
    <n v="0"/>
    <n v="23.82"/>
    <n v="16.48"/>
    <s v="Low"/>
    <m/>
    <m/>
  </r>
  <r>
    <s v="8/12/2014"/>
    <x v="43"/>
    <n v="2014"/>
    <n v="8"/>
    <n v="12"/>
    <s v="11/12/2014"/>
    <n v="2014"/>
    <n v="11"/>
    <n v="12"/>
    <s v="First Class"/>
    <s v="DH-13675"/>
    <s v="Duane Huffman"/>
    <s v="Home Office"/>
    <x v="185"/>
    <x v="148"/>
    <x v="41"/>
    <m/>
    <s v="LATAM"/>
    <x v="8"/>
    <s v="OFF-EN-10001616"/>
    <x v="0"/>
    <s v="Envelopes"/>
    <s v="GlobeWeis Business Envelopes, Recycled"/>
    <n v="17.216000000000001"/>
    <n v="2"/>
    <n v="0.2"/>
    <n v="0.85599999999999998"/>
    <n v="3.12"/>
    <s v="High"/>
    <m/>
    <m/>
  </r>
  <r>
    <s v="9/1/2014"/>
    <x v="44"/>
    <n v="2014"/>
    <n v="9"/>
    <n v="1"/>
    <s v="14-01-2014"/>
    <n v="2014"/>
    <n v="1"/>
    <n v="14"/>
    <s v="Standard Class"/>
    <s v="ND-18460"/>
    <s v="Neil Ducich"/>
    <s v="Corporate"/>
    <x v="582"/>
    <x v="3"/>
    <x v="3"/>
    <m/>
    <s v="EU"/>
    <x v="2"/>
    <s v="FUR-CH-10003249"/>
    <x v="2"/>
    <s v="Chairs"/>
    <s v="Novimex Chairmat, Adjustable"/>
    <n v="529.47"/>
    <n v="9"/>
    <n v="0"/>
    <n v="201.15"/>
    <n v="32.049999999999997"/>
    <s v="Medium"/>
    <m/>
    <m/>
  </r>
  <r>
    <s v="9/1/2014"/>
    <x v="44"/>
    <n v="2014"/>
    <n v="9"/>
    <n v="1"/>
    <s v="14-01-2014"/>
    <n v="2014"/>
    <n v="1"/>
    <n v="14"/>
    <s v="Standard Class"/>
    <s v="HJ-14875"/>
    <s v="Heather Jas"/>
    <s v="Home Office"/>
    <x v="583"/>
    <x v="3"/>
    <x v="3"/>
    <m/>
    <s v="EU"/>
    <x v="2"/>
    <s v="OFF-LA-10001170"/>
    <x v="0"/>
    <s v="Labels"/>
    <s v="Harbour Creations Color Coded Labels, 5000 Label Set"/>
    <n v="26.58"/>
    <n v="2"/>
    <n v="0"/>
    <n v="12.72"/>
    <n v="2.4"/>
    <s v="Medium"/>
    <m/>
    <m/>
  </r>
  <r>
    <s v="9/4/2014"/>
    <x v="44"/>
    <n v="2014"/>
    <n v="9"/>
    <n v="4"/>
    <s v="12/4/2014"/>
    <n v="2014"/>
    <n v="12"/>
    <n v="4"/>
    <s v="First Class"/>
    <s v="AF-10885"/>
    <s v="Art Foster"/>
    <s v="Consumer"/>
    <x v="584"/>
    <x v="355"/>
    <x v="2"/>
    <m/>
    <s v="EU"/>
    <x v="1"/>
    <s v="OFF-ST-10002900"/>
    <x v="0"/>
    <s v="Storage"/>
    <s v="Smead Lockers, Wire Frame"/>
    <n v="1244.1869999999999"/>
    <n v="7"/>
    <n v="0.1"/>
    <n v="-13.923"/>
    <n v="338.33"/>
    <s v="Critical"/>
    <m/>
    <m/>
  </r>
  <r>
    <s v="9/4/2014"/>
    <x v="44"/>
    <n v="2014"/>
    <n v="9"/>
    <n v="4"/>
    <s v="13-04-2014"/>
    <n v="2014"/>
    <n v="4"/>
    <n v="13"/>
    <s v="Standard Class"/>
    <s v="NH-18610"/>
    <s v="Nicole Hansen"/>
    <s v="Corporate"/>
    <x v="585"/>
    <x v="285"/>
    <x v="12"/>
    <n v="48237"/>
    <s v="US"/>
    <x v="1"/>
    <s v="FUR-FU-10004665"/>
    <x v="2"/>
    <s v="Furnishings"/>
    <s v="3M Polarizing Task Lamp with Clamp Arm, Light Gray"/>
    <n v="273.95999999999998"/>
    <n v="2"/>
    <n v="0"/>
    <n v="71.229600000000005"/>
    <n v="12.6"/>
    <s v="High"/>
    <m/>
    <m/>
  </r>
  <r>
    <s v="9/4/2014"/>
    <x v="44"/>
    <n v="2014"/>
    <n v="9"/>
    <n v="4"/>
    <s v="14-04-2014"/>
    <n v="2014"/>
    <n v="4"/>
    <n v="14"/>
    <s v="Standard Class"/>
    <s v="TS-21370"/>
    <s v="Todd Sumrall"/>
    <s v="Corporate"/>
    <x v="586"/>
    <x v="1"/>
    <x v="1"/>
    <m/>
    <s v="EU"/>
    <x v="1"/>
    <s v="OFF-SU-10002653"/>
    <x v="0"/>
    <s v="Supplies"/>
    <s v="Kleencut Letter Opener, High Speed"/>
    <n v="52.92"/>
    <n v="2"/>
    <n v="0"/>
    <n v="18.48"/>
    <n v="3.09"/>
    <s v="High"/>
    <m/>
    <m/>
  </r>
  <r>
    <s v="9/5/2014"/>
    <x v="44"/>
    <n v="2014"/>
    <n v="9"/>
    <n v="5"/>
    <s v="12/5/2014"/>
    <n v="2014"/>
    <n v="12"/>
    <n v="5"/>
    <s v="First Class"/>
    <s v="RH-19510"/>
    <s v="Rick Huthwaite"/>
    <s v="Home Office"/>
    <x v="587"/>
    <x v="47"/>
    <x v="23"/>
    <m/>
    <s v="APAC"/>
    <x v="11"/>
    <s v="FUR-FU-10002829"/>
    <x v="2"/>
    <s v="Furnishings"/>
    <s v="Deflect-O Clock, Black"/>
    <n v="251.55"/>
    <n v="5"/>
    <n v="0"/>
    <n v="17.55"/>
    <n v="30.56"/>
    <s v="High"/>
    <m/>
    <m/>
  </r>
  <r>
    <s v="9/5/2014"/>
    <x v="44"/>
    <n v="2014"/>
    <n v="9"/>
    <n v="5"/>
    <s v="13-05-2014"/>
    <n v="2014"/>
    <n v="5"/>
    <n v="13"/>
    <s v="Standard Class"/>
    <s v="MT-17815"/>
    <s v="Meg Tillman"/>
    <s v="Consumer"/>
    <x v="17"/>
    <x v="3"/>
    <x v="3"/>
    <m/>
    <s v="EU"/>
    <x v="2"/>
    <s v="OFF-AR-10000444"/>
    <x v="0"/>
    <s v="Art"/>
    <s v="BIC Highlighters, Blue"/>
    <n v="51.110999999999997"/>
    <n v="3"/>
    <n v="0.1"/>
    <n v="17.001000000000001"/>
    <n v="4.58"/>
    <s v="Medium"/>
    <m/>
    <m/>
  </r>
  <r>
    <s v="9/5/2014"/>
    <x v="44"/>
    <n v="2014"/>
    <n v="9"/>
    <n v="5"/>
    <s v="13-05-2014"/>
    <n v="2014"/>
    <n v="5"/>
    <n v="13"/>
    <s v="Standard Class"/>
    <s v="VP-11760"/>
    <s v="Victoria Pisteka"/>
    <s v="Corporate"/>
    <x v="588"/>
    <x v="356"/>
    <x v="20"/>
    <m/>
    <s v="Africa"/>
    <x v="0"/>
    <s v="OFF-BOS-10001711"/>
    <x v="0"/>
    <s v="Art"/>
    <s v="Boston Sketch Pad, Easy-Erase"/>
    <n v="29.321999999999999"/>
    <n v="2"/>
    <n v="0.7"/>
    <n v="-40.097999999999999"/>
    <n v="1.25"/>
    <s v="Medium"/>
    <m/>
    <m/>
  </r>
  <r>
    <s v="9/6/2014"/>
    <x v="44"/>
    <n v="2014"/>
    <n v="9"/>
    <n v="6"/>
    <s v="16-06-2014"/>
    <n v="2014"/>
    <n v="6"/>
    <n v="16"/>
    <s v="Standard Class"/>
    <s v="RB-19330"/>
    <s v="Randy Bradley"/>
    <s v="Consumer"/>
    <x v="589"/>
    <x v="161"/>
    <x v="23"/>
    <m/>
    <s v="APAC"/>
    <x v="11"/>
    <s v="FUR-BO-10001874"/>
    <x v="2"/>
    <s v="Bookcases"/>
    <s v="Sauder Corner Shelving, Pine"/>
    <n v="445.95"/>
    <n v="3"/>
    <n v="0"/>
    <n v="80.19"/>
    <n v="65.56"/>
    <s v="Low"/>
    <m/>
    <m/>
  </r>
  <r>
    <s v="9/6/2014"/>
    <x v="44"/>
    <n v="2014"/>
    <n v="9"/>
    <n v="6"/>
    <s v="10/6/2014"/>
    <n v="2014"/>
    <n v="10"/>
    <n v="6"/>
    <s v="First Class"/>
    <s v="PO-18850"/>
    <s v="Patrick O'Brill"/>
    <s v="Consumer"/>
    <x v="270"/>
    <x v="198"/>
    <x v="36"/>
    <m/>
    <s v="LATAM"/>
    <x v="1"/>
    <s v="TEC-PH-10002755"/>
    <x v="1"/>
    <s v="Phones"/>
    <s v="Apple Headset, VoIP"/>
    <n v="58.68"/>
    <n v="2"/>
    <n v="0.4"/>
    <n v="-3.92"/>
    <n v="14.05"/>
    <s v="Critical"/>
    <m/>
    <m/>
  </r>
  <r>
    <s v="9/6/2014"/>
    <x v="44"/>
    <n v="2014"/>
    <n v="9"/>
    <n v="6"/>
    <s v="12/6/2014"/>
    <n v="2014"/>
    <n v="12"/>
    <n v="6"/>
    <s v="First Class"/>
    <s v="BO-11425"/>
    <s v="Bobby Odegard"/>
    <s v="Consumer"/>
    <x v="200"/>
    <x v="50"/>
    <x v="28"/>
    <m/>
    <s v="EU"/>
    <x v="3"/>
    <s v="OFF-BI-10001833"/>
    <x v="0"/>
    <s v="Binders"/>
    <s v="Ibico Hole Reinforcements, Recycled"/>
    <n v="22.05"/>
    <n v="3"/>
    <n v="0"/>
    <n v="6.75"/>
    <n v="4.99"/>
    <s v="High"/>
    <m/>
    <m/>
  </r>
  <r>
    <s v="9/6/2014"/>
    <x v="44"/>
    <n v="2014"/>
    <n v="9"/>
    <n v="6"/>
    <s v="11/6/2014"/>
    <n v="2014"/>
    <n v="11"/>
    <n v="6"/>
    <s v="First Class"/>
    <s v="MG-17680"/>
    <s v="Maureen Gastineau"/>
    <s v="Home Office"/>
    <x v="14"/>
    <x v="14"/>
    <x v="12"/>
    <n v="90049"/>
    <s v="US"/>
    <x v="10"/>
    <s v="TEC-PH-10000307"/>
    <x v="1"/>
    <s v="Phones"/>
    <s v="Shocksock Galaxy S4 Armband"/>
    <n v="17.52"/>
    <n v="2"/>
    <n v="0.2"/>
    <n v="-3.504"/>
    <n v="0.94"/>
    <s v="Medium"/>
    <m/>
    <m/>
  </r>
  <r>
    <s v="9/7/2014"/>
    <x v="44"/>
    <n v="2014"/>
    <n v="9"/>
    <n v="7"/>
    <s v="14-07-2014"/>
    <n v="2014"/>
    <n v="7"/>
    <n v="14"/>
    <s v="Second Class"/>
    <s v="MS-17770"/>
    <s v="Maxwell Schwartz"/>
    <s v="Consumer"/>
    <x v="288"/>
    <x v="211"/>
    <x v="37"/>
    <m/>
    <s v="LATAM"/>
    <x v="3"/>
    <s v="TEC-CO-10004831"/>
    <x v="1"/>
    <s v="Copiers"/>
    <s v="Brother Copy Machine, High-Speed"/>
    <n v="313.69884000000002"/>
    <n v="3"/>
    <n v="0.40200000000000002"/>
    <n v="-111.22116"/>
    <n v="30.46"/>
    <s v="Medium"/>
    <m/>
    <m/>
  </r>
  <r>
    <s v="9/7/2014"/>
    <x v="44"/>
    <n v="2014"/>
    <n v="9"/>
    <n v="7"/>
    <s v="12/7/2014"/>
    <n v="2014"/>
    <n v="12"/>
    <n v="7"/>
    <s v="Second Class"/>
    <s v="KL-6555"/>
    <s v="Kelly Lampkin"/>
    <s v="Corporate"/>
    <x v="172"/>
    <x v="139"/>
    <x v="18"/>
    <m/>
    <s v="EMEA"/>
    <x v="5"/>
    <s v="OFF-ROG-10003993"/>
    <x v="0"/>
    <s v="Storage"/>
    <s v="Rogers File Cart, Single Width"/>
    <n v="56.652000000000001"/>
    <n v="1"/>
    <n v="0.6"/>
    <n v="-48.167999999999999"/>
    <n v="6.28"/>
    <s v="Medium"/>
    <m/>
    <m/>
  </r>
  <r>
    <s v="9/7/2014"/>
    <x v="44"/>
    <n v="2014"/>
    <n v="9"/>
    <n v="7"/>
    <s v="13-07-2014"/>
    <n v="2014"/>
    <n v="7"/>
    <n v="13"/>
    <s v="Standard Class"/>
    <s v="SJ-20500"/>
    <s v="Shirley Jackson"/>
    <s v="Consumer"/>
    <x v="590"/>
    <x v="357"/>
    <x v="24"/>
    <m/>
    <s v="APAC"/>
    <x v="4"/>
    <s v="OFF-LA-10002337"/>
    <x v="0"/>
    <s v="Labels"/>
    <s v="Smead Shipping Labels, 5000 Label Set"/>
    <n v="24"/>
    <n v="2"/>
    <n v="0"/>
    <n v="10.8"/>
    <n v="1.62"/>
    <s v="Medium"/>
    <m/>
    <m/>
  </r>
  <r>
    <s v="9/8/2014"/>
    <x v="44"/>
    <n v="2014"/>
    <n v="9"/>
    <n v="8"/>
    <s v="15-08-2014"/>
    <n v="2014"/>
    <n v="8"/>
    <n v="15"/>
    <s v="Standard Class"/>
    <s v="EN-13780"/>
    <s v="Edward Nazzal"/>
    <s v="Consumer"/>
    <x v="591"/>
    <x v="265"/>
    <x v="2"/>
    <m/>
    <s v="EU"/>
    <x v="1"/>
    <s v="TEC-PH-10001014"/>
    <x v="1"/>
    <s v="Phones"/>
    <s v="Cisco Speaker Phone, with Caller ID"/>
    <n v="353.12400000000002"/>
    <n v="3"/>
    <n v="0.15"/>
    <n v="-45.756"/>
    <n v="28.18"/>
    <s v="Medium"/>
    <m/>
    <m/>
  </r>
  <r>
    <s v="9/8/2014"/>
    <x v="44"/>
    <n v="2014"/>
    <n v="9"/>
    <n v="8"/>
    <s v="15-08-2014"/>
    <n v="2014"/>
    <n v="8"/>
    <n v="15"/>
    <s v="Standard Class"/>
    <s v="ML-17755"/>
    <s v="Max Ludwig"/>
    <s v="Home Office"/>
    <x v="592"/>
    <x v="70"/>
    <x v="2"/>
    <m/>
    <s v="EU"/>
    <x v="1"/>
    <s v="OFF-BI-10000341"/>
    <x v="0"/>
    <s v="Binders"/>
    <s v="Ibico Binding Machine, Recycled"/>
    <n v="258.89999999999998"/>
    <n v="5"/>
    <n v="0"/>
    <n v="46.5"/>
    <n v="5.22"/>
    <s v="Medium"/>
    <m/>
    <m/>
  </r>
  <r>
    <s v="9/9/2014"/>
    <x v="44"/>
    <n v="2014"/>
    <n v="9"/>
    <n v="9"/>
    <s v="11/9/2014"/>
    <n v="2014"/>
    <n v="11"/>
    <n v="9"/>
    <s v="Second Class"/>
    <s v="JH-15820"/>
    <s v="John Huston"/>
    <s v="Consumer"/>
    <x v="593"/>
    <x v="70"/>
    <x v="2"/>
    <m/>
    <s v="EU"/>
    <x v="1"/>
    <s v="FUR-FU-10002919"/>
    <x v="2"/>
    <s v="Furnishings"/>
    <s v="Rubbermaid Frame, Erganomic"/>
    <n v="108.51"/>
    <n v="1"/>
    <n v="0"/>
    <n v="40.14"/>
    <n v="30.56"/>
    <s v="Critical"/>
    <m/>
    <m/>
  </r>
  <r>
    <s v="9/9/2014"/>
    <x v="44"/>
    <n v="2014"/>
    <n v="9"/>
    <n v="9"/>
    <s v="14-09-2014"/>
    <n v="2014"/>
    <n v="9"/>
    <n v="14"/>
    <s v="Standard Class"/>
    <s v="LW-16825"/>
    <s v="Laurel Workman"/>
    <s v="Corporate"/>
    <x v="594"/>
    <x v="268"/>
    <x v="23"/>
    <m/>
    <s v="APAC"/>
    <x v="11"/>
    <s v="FUR-FU-10003939"/>
    <x v="2"/>
    <s v="Furnishings"/>
    <s v="Tenex Photo Frame, Duo Pack"/>
    <n v="155.69999999999999"/>
    <n v="3"/>
    <n v="0"/>
    <n v="55.98"/>
    <n v="9.98"/>
    <s v="Medium"/>
    <m/>
    <m/>
  </r>
  <r>
    <s v="9/9/2014"/>
    <x v="44"/>
    <n v="2014"/>
    <n v="9"/>
    <n v="9"/>
    <s v="12/9/2014"/>
    <n v="2014"/>
    <n v="12"/>
    <n v="9"/>
    <s v="First Class"/>
    <s v="SH-20635"/>
    <s v="Stefanie Holloman"/>
    <s v="Corporate"/>
    <x v="595"/>
    <x v="358"/>
    <x v="37"/>
    <m/>
    <s v="LATAM"/>
    <x v="3"/>
    <s v="OFF-LA-10002821"/>
    <x v="0"/>
    <s v="Labels"/>
    <s v="Harbour Creations Color Coded Labels, 5000 Label Set"/>
    <n v="15.948"/>
    <n v="3"/>
    <n v="0.4"/>
    <n v="-1.6319999999999999"/>
    <n v="2.95"/>
    <s v="High"/>
    <m/>
    <m/>
  </r>
  <r>
    <s v="9/10/2014"/>
    <x v="44"/>
    <n v="2014"/>
    <n v="9"/>
    <n v="10"/>
    <s v="10/10/2014"/>
    <n v="2014"/>
    <n v="10"/>
    <n v="10"/>
    <s v="First Class"/>
    <s v="RB-19330"/>
    <s v="Randy Bradley"/>
    <s v="Consumer"/>
    <x v="193"/>
    <x v="129"/>
    <x v="32"/>
    <m/>
    <s v="LATAM"/>
    <x v="2"/>
    <s v="FUR-TA-10000991"/>
    <x v="2"/>
    <s v="Tables"/>
    <s v="Lesro Computer Table, Adjustable Height"/>
    <n v="908.60799999999995"/>
    <n v="4"/>
    <n v="0.2"/>
    <n v="-193.15199999999999"/>
    <n v="202.39"/>
    <s v="High"/>
    <m/>
    <m/>
  </r>
  <r>
    <s v="9/10/2014"/>
    <x v="44"/>
    <n v="2014"/>
    <n v="9"/>
    <n v="10"/>
    <s v="9/10/2014"/>
    <n v="2014"/>
    <n v="9"/>
    <n v="10"/>
    <s v="Same Day"/>
    <s v="EG-13900"/>
    <s v="Emily Grady"/>
    <s v="Consumer"/>
    <x v="98"/>
    <x v="84"/>
    <x v="40"/>
    <m/>
    <s v="APAC"/>
    <x v="6"/>
    <s v="TEC-PH-10004200"/>
    <x v="1"/>
    <s v="Phones"/>
    <s v="Motorola Audio Dock, Full Size"/>
    <n v="144.96780000000001"/>
    <n v="1"/>
    <n v="0.17"/>
    <n v="12.2178"/>
    <n v="14.86"/>
    <s v="High"/>
    <m/>
    <m/>
  </r>
  <r>
    <s v="9/10/2014"/>
    <x v="44"/>
    <n v="2014"/>
    <n v="9"/>
    <n v="10"/>
    <s v="14-10-2014"/>
    <n v="2014"/>
    <n v="10"/>
    <n v="14"/>
    <s v="Standard Class"/>
    <s v="AF-10885"/>
    <s v="Art Foster"/>
    <s v="Consumer"/>
    <x v="8"/>
    <x v="8"/>
    <x v="8"/>
    <m/>
    <s v="APAC"/>
    <x v="6"/>
    <s v="OFF-BI-10002907"/>
    <x v="0"/>
    <s v="Binders"/>
    <s v="Wilson Jones 3-Hole Punch, Economy"/>
    <n v="47.582999999999998"/>
    <n v="2"/>
    <n v="0.15"/>
    <n v="-0.59699999999999998"/>
    <n v="2.52"/>
    <s v="Medium"/>
    <m/>
    <m/>
  </r>
  <r>
    <s v="9/12/2014"/>
    <x v="44"/>
    <n v="2014"/>
    <n v="9"/>
    <n v="12"/>
    <s v="13-12-2014"/>
    <n v="2014"/>
    <n v="12"/>
    <n v="13"/>
    <s v="Standard Class"/>
    <s v="KH-16510"/>
    <s v="Keith Herrera"/>
    <s v="Consumer"/>
    <x v="140"/>
    <x v="14"/>
    <x v="12"/>
    <n v="94110"/>
    <s v="US"/>
    <x v="10"/>
    <s v="FUR-BO-10001972"/>
    <x v="2"/>
    <s v="Bookcases"/>
    <s v="O'Sullivan 4-Shelf Bookcase in Odessa Pine"/>
    <n v="1336.829"/>
    <n v="13"/>
    <n v="0.15"/>
    <n v="31.454799999999999"/>
    <n v="88.47"/>
    <s v="Medium"/>
    <m/>
    <m/>
  </r>
  <r>
    <s v="9/12/2014"/>
    <x v="44"/>
    <n v="2014"/>
    <n v="9"/>
    <n v="12"/>
    <s v="10/12/2014"/>
    <n v="2014"/>
    <n v="10"/>
    <n v="12"/>
    <s v="First Class"/>
    <s v="LF-17185"/>
    <s v="Luke Foster"/>
    <s v="Consumer"/>
    <x v="596"/>
    <x v="14"/>
    <x v="12"/>
    <n v="90301"/>
    <s v="US"/>
    <x v="10"/>
    <s v="OFF-PA-10003651"/>
    <x v="0"/>
    <s v="Paper"/>
    <s v="Xerox 1968"/>
    <n v="60.12"/>
    <n v="9"/>
    <n v="0"/>
    <n v="28.857600000000001"/>
    <n v="17.690000000000001"/>
    <s v="Critical"/>
    <m/>
    <m/>
  </r>
  <r>
    <s v="9/12/2014"/>
    <x v="44"/>
    <n v="2014"/>
    <n v="9"/>
    <n v="12"/>
    <s v="9/12/2014"/>
    <n v="2014"/>
    <n v="9"/>
    <n v="12"/>
    <s v="Same Day"/>
    <s v="SV-20785"/>
    <s v="Stewart Visinsky"/>
    <s v="Consumer"/>
    <x v="597"/>
    <x v="227"/>
    <x v="32"/>
    <m/>
    <s v="LATAM"/>
    <x v="2"/>
    <s v="OFF-EN-10003728"/>
    <x v="0"/>
    <s v="Envelopes"/>
    <s v="Cameo Mailers, with clear poly window"/>
    <n v="55.6"/>
    <n v="2"/>
    <n v="0"/>
    <n v="9.44"/>
    <n v="7.6"/>
    <s v="High"/>
    <m/>
    <m/>
  </r>
  <r>
    <s v="9/12/2014"/>
    <x v="44"/>
    <n v="2014"/>
    <n v="9"/>
    <n v="12"/>
    <s v="13-12-2014"/>
    <n v="2014"/>
    <n v="12"/>
    <n v="13"/>
    <s v="Standard Class"/>
    <s v="BF-975"/>
    <s v="Barbara Fisher"/>
    <s v="Corporate"/>
    <x v="279"/>
    <x v="203"/>
    <x v="43"/>
    <m/>
    <s v="EMEA"/>
    <x v="5"/>
    <s v="OFF-IBI-10002637"/>
    <x v="0"/>
    <s v="Binders"/>
    <s v="Ibico Binding Machine, Durable"/>
    <n v="52.92"/>
    <n v="1"/>
    <n v="0"/>
    <n v="24.33"/>
    <n v="4.24"/>
    <s v="Medium"/>
    <m/>
    <m/>
  </r>
  <r>
    <s v="9/12/2014"/>
    <x v="44"/>
    <n v="2014"/>
    <n v="9"/>
    <n v="12"/>
    <s v="14-12-2014"/>
    <n v="2014"/>
    <n v="12"/>
    <n v="14"/>
    <s v="Standard Class"/>
    <s v="EJ-4155"/>
    <s v="Eva Jacobs"/>
    <s v="Consumer"/>
    <x v="598"/>
    <x v="359"/>
    <x v="74"/>
    <m/>
    <s v="Africa"/>
    <x v="0"/>
    <s v="OFF-ROG-10003300"/>
    <x v="0"/>
    <s v="Storage"/>
    <s v="Rogers Box, Wire Frame"/>
    <n v="46.08"/>
    <n v="2"/>
    <n v="0"/>
    <n v="5.52"/>
    <n v="1.63"/>
    <s v="Medium"/>
    <m/>
    <m/>
  </r>
  <r>
    <s v="10/1/2014"/>
    <x v="45"/>
    <n v="2014"/>
    <n v="10"/>
    <n v="1"/>
    <s v="12/1/2014"/>
    <n v="2014"/>
    <n v="12"/>
    <n v="1"/>
    <s v="Second Class"/>
    <s v="DE-3255"/>
    <s v="Deanra Eno"/>
    <s v="Home Office"/>
    <x v="599"/>
    <x v="360"/>
    <x v="6"/>
    <m/>
    <s v="EMEA"/>
    <x v="5"/>
    <s v="TEC-PAN-10000131"/>
    <x v="1"/>
    <s v="Machines"/>
    <s v="Panasonic Receipt Printer, Red"/>
    <n v="118.05"/>
    <n v="1"/>
    <n v="0"/>
    <n v="57.84"/>
    <n v="7.74"/>
    <s v="High"/>
    <m/>
    <m/>
  </r>
  <r>
    <s v="10/2/2014"/>
    <x v="45"/>
    <n v="2014"/>
    <n v="10"/>
    <n v="2"/>
    <s v="14-02-2014"/>
    <n v="2014"/>
    <n v="2"/>
    <n v="14"/>
    <s v="Standard Class"/>
    <s v="AH-10690"/>
    <s v="Anna H鋌erlin"/>
    <s v="Corporate"/>
    <x v="298"/>
    <x v="71"/>
    <x v="34"/>
    <m/>
    <s v="EU"/>
    <x v="3"/>
    <s v="TEC-PH-10002565"/>
    <x v="1"/>
    <s v="Phones"/>
    <s v="Apple Audio Dock, with Caller ID"/>
    <n v="450.60300000000001"/>
    <n v="3"/>
    <n v="0.1"/>
    <n v="24.992999999999999"/>
    <n v="20.04"/>
    <s v="Medium"/>
    <m/>
    <m/>
  </r>
  <r>
    <s v="10/2/2014"/>
    <x v="45"/>
    <n v="2014"/>
    <n v="10"/>
    <n v="2"/>
    <s v="13-02-2014"/>
    <n v="2014"/>
    <n v="2"/>
    <n v="13"/>
    <s v="First Class"/>
    <s v="IL-15100"/>
    <s v="Ivan Liston"/>
    <s v="Consumer"/>
    <x v="600"/>
    <x v="361"/>
    <x v="100"/>
    <m/>
    <s v="EU"/>
    <x v="2"/>
    <s v="OFF-PA-10002338"/>
    <x v="0"/>
    <s v="Paper"/>
    <s v="Green Bar Parchment Paper, Recycled"/>
    <n v="49.77"/>
    <n v="6"/>
    <n v="0.5"/>
    <n v="-4.05"/>
    <n v="3.91"/>
    <s v="Medium"/>
    <m/>
    <m/>
  </r>
  <r>
    <s v="10/3/2014"/>
    <x v="45"/>
    <n v="2014"/>
    <n v="10"/>
    <n v="3"/>
    <s v="14-03-2014"/>
    <n v="2014"/>
    <n v="3"/>
    <n v="14"/>
    <s v="Standard Class"/>
    <s v="LW-16990"/>
    <s v="Lindsay Williams"/>
    <s v="Corporate"/>
    <x v="140"/>
    <x v="14"/>
    <x v="12"/>
    <n v="94110"/>
    <s v="US"/>
    <x v="10"/>
    <s v="TEC-AC-10001908"/>
    <x v="1"/>
    <s v="Accessories"/>
    <s v="Logitech Wireless Headset h800"/>
    <n v="199.98"/>
    <n v="2"/>
    <n v="0"/>
    <n v="69.992999999999995"/>
    <n v="22.67"/>
    <s v="High"/>
    <m/>
    <m/>
  </r>
  <r>
    <s v="10/3/2014"/>
    <x v="45"/>
    <n v="2014"/>
    <n v="10"/>
    <n v="3"/>
    <s v="14-03-2014"/>
    <n v="2014"/>
    <n v="3"/>
    <n v="14"/>
    <s v="Standard Class"/>
    <s v="KB-16315"/>
    <s v="Karl Braun"/>
    <s v="Consumer"/>
    <x v="14"/>
    <x v="14"/>
    <x v="12"/>
    <n v="90008"/>
    <s v="US"/>
    <x v="10"/>
    <s v="OFF-BI-10003910"/>
    <x v="0"/>
    <s v="Binders"/>
    <s v="DXL Angle-View Binders with Locking Rings by Samsill"/>
    <n v="30.84"/>
    <n v="5"/>
    <n v="0.2"/>
    <n v="9.6374999999999993"/>
    <n v="2.9"/>
    <s v="Medium"/>
    <m/>
    <m/>
  </r>
  <r>
    <s v="10/4/2014"/>
    <x v="45"/>
    <n v="2014"/>
    <n v="10"/>
    <n v="4"/>
    <s v="12/4/2014"/>
    <n v="2014"/>
    <n v="12"/>
    <n v="4"/>
    <s v="First Class"/>
    <s v="IM-15070"/>
    <s v="Irene Maddox"/>
    <s v="Consumer"/>
    <x v="217"/>
    <x v="164"/>
    <x v="57"/>
    <m/>
    <s v="LATAM"/>
    <x v="1"/>
    <s v="OFF-BI-10001895"/>
    <x v="0"/>
    <s v="Binders"/>
    <s v="Ibico Binding Machine, Economy"/>
    <n v="137.12"/>
    <n v="4"/>
    <n v="0"/>
    <n v="52.08"/>
    <n v="31.65"/>
    <s v="Critical"/>
    <m/>
    <m/>
  </r>
  <r>
    <s v="10/4/2014"/>
    <x v="45"/>
    <n v="2014"/>
    <n v="10"/>
    <n v="4"/>
    <s v="16-04-2014"/>
    <n v="2014"/>
    <n v="4"/>
    <n v="16"/>
    <s v="Standard Class"/>
    <s v="RP-19270"/>
    <s v="Rachel Payne"/>
    <s v="Corporate"/>
    <x v="393"/>
    <x v="3"/>
    <x v="3"/>
    <m/>
    <s v="EU"/>
    <x v="2"/>
    <s v="OFF-ST-10002902"/>
    <x v="0"/>
    <s v="Storage"/>
    <s v="Fellowes Shelving, Blue"/>
    <n v="57.84"/>
    <n v="1"/>
    <n v="0"/>
    <n v="21.39"/>
    <n v="3.63"/>
    <s v="Medium"/>
    <m/>
    <m/>
  </r>
  <r>
    <s v="10/5/2014"/>
    <x v="45"/>
    <n v="2014"/>
    <n v="10"/>
    <n v="5"/>
    <s v="12/5/2014"/>
    <n v="2014"/>
    <n v="12"/>
    <n v="5"/>
    <s v="First Class"/>
    <s v="LB-16795"/>
    <s v="Laurel Beltran"/>
    <s v="Home Office"/>
    <x v="36"/>
    <x v="35"/>
    <x v="12"/>
    <n v="98105"/>
    <s v="US"/>
    <x v="10"/>
    <s v="TEC-AC-10004171"/>
    <x v="1"/>
    <s v="Accessories"/>
    <s v="Razer Kraken 7.1 Surround Sound Over Ear USB Gaming Headset"/>
    <n v="199.98"/>
    <n v="2"/>
    <n v="0"/>
    <n v="87.991200000000006"/>
    <n v="38.51"/>
    <s v="High"/>
    <m/>
    <m/>
  </r>
  <r>
    <s v="10/5/2014"/>
    <x v="45"/>
    <n v="2014"/>
    <n v="10"/>
    <n v="5"/>
    <s v="12/5/2014"/>
    <n v="2014"/>
    <n v="12"/>
    <n v="5"/>
    <s v="Second Class"/>
    <s v="IM-15070"/>
    <s v="Irene Maddox"/>
    <s v="Consumer"/>
    <x v="133"/>
    <x v="108"/>
    <x v="21"/>
    <m/>
    <s v="APAC"/>
    <x v="9"/>
    <s v="OFF-LA-10000244"/>
    <x v="0"/>
    <s v="Labels"/>
    <s v="Hon Legal Exhibit Labels, Alphabetical"/>
    <n v="21.36"/>
    <n v="2"/>
    <n v="0"/>
    <n v="7.02"/>
    <n v="4.62"/>
    <s v="Critical"/>
    <m/>
    <m/>
  </r>
  <r>
    <s v="10/6/2014"/>
    <x v="45"/>
    <n v="2014"/>
    <n v="10"/>
    <n v="6"/>
    <s v="11/6/2014"/>
    <n v="2014"/>
    <n v="11"/>
    <n v="6"/>
    <s v="First Class"/>
    <s v="NC-18625"/>
    <s v="Noah Childs"/>
    <s v="Corporate"/>
    <x v="41"/>
    <x v="30"/>
    <x v="12"/>
    <n v="75217"/>
    <s v="US"/>
    <x v="1"/>
    <s v="OFF-ST-10001496"/>
    <x v="0"/>
    <s v="Storage"/>
    <s v="Standard Rollaway File with Lock"/>
    <n v="720.76"/>
    <n v="5"/>
    <n v="0.2"/>
    <n v="54.057000000000002"/>
    <n v="55.4"/>
    <s v="Medium"/>
    <m/>
    <m/>
  </r>
  <r>
    <s v="10/6/2014"/>
    <x v="45"/>
    <n v="2014"/>
    <n v="10"/>
    <n v="6"/>
    <s v="14-06-2014"/>
    <n v="2014"/>
    <n v="6"/>
    <n v="14"/>
    <s v="Standard Class"/>
    <s v="CY-12745"/>
    <s v="Craig Yedwab"/>
    <s v="Corporate"/>
    <x v="601"/>
    <x v="233"/>
    <x v="34"/>
    <m/>
    <s v="EU"/>
    <x v="3"/>
    <s v="FUR-FU-10003069"/>
    <x v="2"/>
    <s v="Furnishings"/>
    <s v="Deflect-O Photo Frame, Durable"/>
    <n v="146.79"/>
    <n v="3"/>
    <n v="0"/>
    <n v="20.52"/>
    <n v="11.77"/>
    <s v="Medium"/>
    <m/>
    <m/>
  </r>
  <r>
    <s v="10/6/2014"/>
    <x v="45"/>
    <n v="2014"/>
    <n v="10"/>
    <n v="6"/>
    <s v="14-06-2014"/>
    <n v="2014"/>
    <n v="6"/>
    <n v="14"/>
    <s v="Standard Class"/>
    <s v="CD-12280"/>
    <s v="Christina DeMoss"/>
    <s v="Consumer"/>
    <x v="602"/>
    <x v="36"/>
    <x v="21"/>
    <m/>
    <s v="APAC"/>
    <x v="9"/>
    <s v="OFF-EN-10002806"/>
    <x v="0"/>
    <s v="Envelopes"/>
    <s v="GlobeWeis Peel and Seal, Recycled"/>
    <n v="60.57"/>
    <n v="3"/>
    <n v="0"/>
    <n v="28.44"/>
    <n v="3.34"/>
    <s v="Medium"/>
    <m/>
    <m/>
  </r>
  <r>
    <s v="10/7/2014"/>
    <x v="45"/>
    <n v="2014"/>
    <n v="10"/>
    <n v="7"/>
    <s v="14-07-2014"/>
    <n v="2014"/>
    <n v="7"/>
    <n v="14"/>
    <s v="Second Class"/>
    <s v="CA-11965"/>
    <s v="Carol Adams"/>
    <s v="Corporate"/>
    <x v="603"/>
    <x v="214"/>
    <x v="1"/>
    <m/>
    <s v="EU"/>
    <x v="1"/>
    <s v="FUR-BO-10002812"/>
    <x v="2"/>
    <s v="Bookcases"/>
    <s v="Sauder 3-Shelf Cabinet, Pine"/>
    <n v="1361.0429999999999"/>
    <n v="9"/>
    <n v="0.1"/>
    <n v="196.53299999999999"/>
    <n v="268.04000000000002"/>
    <s v="High"/>
    <m/>
    <m/>
  </r>
  <r>
    <s v="10/7/2014"/>
    <x v="45"/>
    <n v="2014"/>
    <n v="10"/>
    <n v="7"/>
    <s v="15-07-2014"/>
    <n v="2014"/>
    <n v="7"/>
    <n v="15"/>
    <s v="Standard Class"/>
    <s v="SP-20545"/>
    <s v="Sibella Parks"/>
    <s v="Corporate"/>
    <x v="604"/>
    <x v="362"/>
    <x v="15"/>
    <m/>
    <s v="APAC"/>
    <x v="6"/>
    <s v="OFF-AR-10000027"/>
    <x v="0"/>
    <s v="Art"/>
    <s v="Boston Pencil Sharpener, Easy-Erase"/>
    <n v="198.47970000000001"/>
    <n v="9"/>
    <n v="0.27"/>
    <n v="46.1997"/>
    <n v="12.76"/>
    <s v="High"/>
    <m/>
    <m/>
  </r>
  <r>
    <s v="10/7/2014"/>
    <x v="45"/>
    <n v="2014"/>
    <n v="10"/>
    <n v="7"/>
    <s v="12/7/2014"/>
    <n v="2014"/>
    <n v="12"/>
    <n v="7"/>
    <s v="Second Class"/>
    <s v="CS-11845"/>
    <s v="Cari Sayre"/>
    <s v="Corporate"/>
    <x v="579"/>
    <x v="254"/>
    <x v="49"/>
    <s v="LATAM"/>
    <s v="South"/>
    <x v="24"/>
    <s v="Office Supplies"/>
    <x v="5"/>
    <s v="Eaton Parchment Paper, Premium"/>
    <n v="26.94"/>
    <n v="3"/>
    <n v="0"/>
    <n v="8.58"/>
    <n v="2.77"/>
    <s v="High"/>
    <m/>
    <m/>
    <m/>
  </r>
  <r>
    <s v="10/9/2014"/>
    <x v="45"/>
    <n v="2014"/>
    <n v="10"/>
    <n v="9"/>
    <s v="15-09-2014"/>
    <n v="2014"/>
    <n v="9"/>
    <n v="15"/>
    <s v="Standard Class"/>
    <s v="SL-20155"/>
    <s v="Sara Luxemburg"/>
    <s v="Home Office"/>
    <x v="605"/>
    <x v="363"/>
    <x v="24"/>
    <m/>
    <s v="APAC"/>
    <x v="4"/>
    <s v="TEC-AC-10000865"/>
    <x v="1"/>
    <s v="Accessories"/>
    <s v="Enermax Keyboard, Bluetooth"/>
    <n v="333.84"/>
    <n v="4"/>
    <n v="0"/>
    <n v="9.9600000000000009"/>
    <n v="19.84"/>
    <s v="Medium"/>
    <m/>
    <m/>
  </r>
  <r>
    <s v="10/9/2014"/>
    <x v="45"/>
    <n v="2014"/>
    <n v="10"/>
    <n v="9"/>
    <s v="15-09-2014"/>
    <n v="2014"/>
    <n v="9"/>
    <n v="15"/>
    <s v="Second Class"/>
    <s v="RH-19600"/>
    <s v="Rob Haberlin"/>
    <s v="Consumer"/>
    <x v="538"/>
    <x v="331"/>
    <x v="2"/>
    <m/>
    <s v="EU"/>
    <x v="1"/>
    <s v="OFF-LA-10004058"/>
    <x v="0"/>
    <s v="Labels"/>
    <s v="Hon Legal Exhibit Labels, 5000 Label Set"/>
    <n v="45"/>
    <n v="4"/>
    <n v="0"/>
    <n v="8.0399999999999991"/>
    <n v="4.8600000000000003"/>
    <s v="High"/>
    <m/>
    <m/>
  </r>
  <r>
    <s v="10/9/2014"/>
    <x v="45"/>
    <n v="2014"/>
    <n v="10"/>
    <n v="9"/>
    <s v="14-09-2014"/>
    <n v="2014"/>
    <n v="9"/>
    <n v="14"/>
    <s v="Standard Class"/>
    <s v="SP-20620"/>
    <s v="Stefania Perrino"/>
    <s v="Corporate"/>
    <x v="178"/>
    <x v="110"/>
    <x v="12"/>
    <n v="19134"/>
    <s v="US"/>
    <x v="12"/>
    <s v="FUR-FU-10001867"/>
    <x v="2"/>
    <s v="Furnishings"/>
    <s v="Eldon Expressions Punched Metal &amp; Wood Desk Accessories, Pewter &amp; Cherry"/>
    <n v="17.024000000000001"/>
    <n v="2"/>
    <n v="0.2"/>
    <n v="1.7023999999999999"/>
    <n v="1.54"/>
    <s v="Medium"/>
    <m/>
    <m/>
  </r>
  <r>
    <s v="10/9/2014"/>
    <x v="45"/>
    <n v="2014"/>
    <n v="10"/>
    <n v="9"/>
    <s v="15-09-2014"/>
    <n v="2014"/>
    <n v="9"/>
    <n v="15"/>
    <s v="Second Class"/>
    <s v="LC-17050"/>
    <s v="Liz Carlisle"/>
    <s v="Consumer"/>
    <x v="14"/>
    <x v="14"/>
    <x v="12"/>
    <n v="90004"/>
    <s v="US"/>
    <x v="10"/>
    <s v="OFF-AR-10003829"/>
    <x v="0"/>
    <s v="Art"/>
    <s v="Newell 35"/>
    <n v="6.56"/>
    <n v="2"/>
    <n v="0"/>
    <n v="1.9024000000000001"/>
    <n v="0.2"/>
    <s v="Medium"/>
    <m/>
    <m/>
  </r>
  <r>
    <s v="10/10/2014"/>
    <x v="45"/>
    <n v="2014"/>
    <n v="10"/>
    <n v="10"/>
    <s v="14-10-2014"/>
    <n v="2014"/>
    <n v="10"/>
    <n v="14"/>
    <s v="Standard Class"/>
    <s v="DS-13180"/>
    <s v="David Smith"/>
    <s v="Corporate"/>
    <x v="99"/>
    <x v="85"/>
    <x v="41"/>
    <m/>
    <s v="LATAM"/>
    <x v="8"/>
    <s v="OFF-ST-10004549"/>
    <x v="0"/>
    <s v="Storage"/>
    <s v="Smead File Cart, Blue"/>
    <n v="203.952"/>
    <n v="3"/>
    <n v="0.2"/>
    <n v="66.251999999999995"/>
    <n v="24.72"/>
    <s v="High"/>
    <m/>
    <m/>
  </r>
  <r>
    <s v="10/10/2014"/>
    <x v="45"/>
    <n v="2014"/>
    <n v="10"/>
    <n v="10"/>
    <s v="14-10-2014"/>
    <n v="2014"/>
    <n v="10"/>
    <n v="14"/>
    <s v="Standard Class"/>
    <s v="HA-14905"/>
    <s v="Helen Abelman"/>
    <s v="Consumer"/>
    <x v="606"/>
    <x v="364"/>
    <x v="24"/>
    <m/>
    <s v="APAC"/>
    <x v="4"/>
    <s v="OFF-EN-10003920"/>
    <x v="0"/>
    <s v="Envelopes"/>
    <s v="Jiffy Business Envelopes, Set of 50"/>
    <n v="31.2"/>
    <n v="4"/>
    <n v="0.6"/>
    <n v="-32.04"/>
    <n v="2.81"/>
    <s v="High"/>
    <m/>
    <m/>
  </r>
  <r>
    <s v="10/11/2014"/>
    <x v="45"/>
    <n v="2014"/>
    <n v="10"/>
    <n v="11"/>
    <s v="15-11-2014"/>
    <n v="2014"/>
    <n v="11"/>
    <n v="15"/>
    <s v="Standard Class"/>
    <s v="BT-11440"/>
    <s v="Bobby Trafton"/>
    <s v="Consumer"/>
    <x v="8"/>
    <x v="8"/>
    <x v="8"/>
    <m/>
    <s v="APAC"/>
    <x v="6"/>
    <s v="OFF-AP-10004964"/>
    <x v="0"/>
    <s v="Appliances"/>
    <s v="Hoover Stove, White"/>
    <n v="2408.0925000000002"/>
    <n v="5"/>
    <n v="0.15"/>
    <n v="339.89249999999998"/>
    <n v="112.77"/>
    <s v="Medium"/>
    <m/>
    <m/>
  </r>
  <r>
    <s v="10/11/2014"/>
    <x v="45"/>
    <n v="2014"/>
    <n v="10"/>
    <n v="11"/>
    <s v="14-11-2014"/>
    <n v="2014"/>
    <n v="11"/>
    <n v="14"/>
    <s v="Standard Class"/>
    <s v="DH-13675"/>
    <s v="Duane Huffman"/>
    <s v="Home Office"/>
    <x v="236"/>
    <x v="155"/>
    <x v="56"/>
    <m/>
    <s v="LATAM"/>
    <x v="1"/>
    <s v="FUR-BO-10000148"/>
    <x v="2"/>
    <s v="Bookcases"/>
    <s v="Bush 3-Shelf Cabinet, Metal"/>
    <n v="171.39599999999999"/>
    <n v="3"/>
    <n v="0.4"/>
    <n v="-114.264"/>
    <n v="21.71"/>
    <s v="Medium"/>
    <m/>
    <m/>
  </r>
  <r>
    <s v="10/11/2014"/>
    <x v="45"/>
    <n v="2014"/>
    <n v="10"/>
    <n v="11"/>
    <s v="12/11/2014"/>
    <n v="2014"/>
    <n v="12"/>
    <n v="11"/>
    <s v="Second Class"/>
    <s v="AJ-10960"/>
    <s v="Astrea Jones"/>
    <s v="Consumer"/>
    <x v="474"/>
    <x v="164"/>
    <x v="57"/>
    <m/>
    <s v="LATAM"/>
    <x v="1"/>
    <s v="OFF-FA-10003022"/>
    <x v="0"/>
    <s v="Fasteners"/>
    <s v="Stockwell Clamps, Assorted Sizes"/>
    <n v="44.48"/>
    <n v="4"/>
    <n v="0"/>
    <n v="16.399999999999999"/>
    <n v="6.58"/>
    <s v="High"/>
    <m/>
    <m/>
  </r>
  <r>
    <s v="10/11/2014"/>
    <x v="45"/>
    <n v="2014"/>
    <n v="10"/>
    <n v="11"/>
    <s v="17-11-2014"/>
    <n v="2014"/>
    <n v="11"/>
    <n v="17"/>
    <s v="Standard Class"/>
    <s v="BH-11710"/>
    <s v="Brosina Hoffman"/>
    <s v="Consumer"/>
    <x v="607"/>
    <x v="70"/>
    <x v="2"/>
    <m/>
    <s v="EU"/>
    <x v="1"/>
    <s v="OFF-ST-10004317"/>
    <x v="0"/>
    <s v="Storage"/>
    <s v="Smead Folders, Blue"/>
    <n v="62.963999999999999"/>
    <n v="4"/>
    <n v="0.1"/>
    <n v="1.284"/>
    <n v="2.62"/>
    <s v="Medium"/>
    <m/>
    <m/>
  </r>
  <r>
    <s v="10/12/2014"/>
    <x v="45"/>
    <n v="2014"/>
    <n v="10"/>
    <n v="12"/>
    <s v="13-12-2014"/>
    <n v="2014"/>
    <n v="12"/>
    <n v="13"/>
    <s v="Second Class"/>
    <s v="SV-10785"/>
    <s v="Stewart Visinsky"/>
    <s v="Consumer"/>
    <x v="608"/>
    <x v="365"/>
    <x v="97"/>
    <m/>
    <s v="Africa"/>
    <x v="0"/>
    <s v="TEC-BRO-10000374"/>
    <x v="1"/>
    <s v="Copiers"/>
    <s v="Brother Ink, Laser"/>
    <n v="1767.6"/>
    <n v="12"/>
    <n v="0"/>
    <n v="0"/>
    <n v="226.68"/>
    <s v="Critical"/>
    <m/>
    <m/>
  </r>
  <r>
    <s v="10/12/2014"/>
    <x v="45"/>
    <n v="2014"/>
    <n v="10"/>
    <n v="12"/>
    <s v="13-12-2014"/>
    <n v="2014"/>
    <n v="12"/>
    <n v="13"/>
    <s v="Second Class"/>
    <s v="JL-15835"/>
    <s v="John Lee"/>
    <s v="Consumer"/>
    <x v="350"/>
    <x v="366"/>
    <x v="12"/>
    <n v="40475"/>
    <s v="US"/>
    <x v="3"/>
    <s v="OFF-AP-10000159"/>
    <x v="0"/>
    <s v="Appliances"/>
    <s v="Belkin F9M820V08 8 Outlet Surge"/>
    <n v="214.9"/>
    <n v="5"/>
    <n v="0"/>
    <n v="62.320999999999998"/>
    <n v="34.47"/>
    <s v="High"/>
    <m/>
    <m/>
  </r>
  <r>
    <s v="10/12/2014"/>
    <x v="45"/>
    <n v="2014"/>
    <n v="10"/>
    <n v="12"/>
    <s v="17-12-2014"/>
    <n v="2014"/>
    <n v="12"/>
    <n v="17"/>
    <s v="Standard Class"/>
    <s v="BP-11290"/>
    <s v="Beth Paige"/>
    <s v="Consumer"/>
    <x v="520"/>
    <x v="2"/>
    <x v="2"/>
    <m/>
    <s v="EU"/>
    <x v="1"/>
    <s v="OFF-AR-10001599"/>
    <x v="0"/>
    <s v="Art"/>
    <s v="Binney &amp; Smith Canvas, Blue"/>
    <n v="205.44"/>
    <n v="4"/>
    <n v="0"/>
    <n v="39"/>
    <n v="13.07"/>
    <s v="Medium"/>
    <m/>
    <m/>
  </r>
  <r>
    <s v="10/12/2014"/>
    <x v="45"/>
    <n v="2014"/>
    <n v="10"/>
    <n v="12"/>
    <s v="17-12-2014"/>
    <n v="2014"/>
    <n v="12"/>
    <n v="17"/>
    <s v="Standard Class"/>
    <s v="BP-11290"/>
    <s v="Beth Paige"/>
    <s v="Consumer"/>
    <x v="520"/>
    <x v="2"/>
    <x v="2"/>
    <m/>
    <s v="EU"/>
    <x v="1"/>
    <s v="OFF-AR-10002165"/>
    <x v="0"/>
    <s v="Art"/>
    <s v="Boston Sketch Pad, Fluorescent"/>
    <n v="99.72"/>
    <n v="2"/>
    <n v="0"/>
    <n v="0"/>
    <n v="5.46"/>
    <s v="Medium"/>
    <m/>
    <m/>
  </r>
  <r>
    <s v="10/12/2014"/>
    <x v="45"/>
    <n v="2014"/>
    <n v="10"/>
    <n v="12"/>
    <s v="15-12-2014"/>
    <n v="2014"/>
    <n v="12"/>
    <n v="15"/>
    <s v="Standard Class"/>
    <s v="SW-20275"/>
    <s v="Scott Williamson"/>
    <s v="Consumer"/>
    <x v="580"/>
    <x v="44"/>
    <x v="27"/>
    <m/>
    <s v="LATAM"/>
    <x v="3"/>
    <s v="OFF-BI-10003503"/>
    <x v="0"/>
    <s v="Binders"/>
    <s v="Cardinal Index Tab, Economy"/>
    <n v="40.880000000000003"/>
    <n v="7"/>
    <n v="0"/>
    <n v="13.02"/>
    <n v="2.77"/>
    <s v="Medium"/>
    <m/>
    <m/>
  </r>
  <r>
    <s v="10/12/2014"/>
    <x v="45"/>
    <n v="2014"/>
    <n v="10"/>
    <n v="12"/>
    <s v="14-12-2014"/>
    <n v="2014"/>
    <n v="12"/>
    <n v="14"/>
    <s v="Standard Class"/>
    <s v="DK-12835"/>
    <s v="Damala Kotsonis"/>
    <s v="Corporate"/>
    <x v="428"/>
    <x v="285"/>
    <x v="12"/>
    <n v="48234"/>
    <s v="US"/>
    <x v="1"/>
    <s v="OFF-BI-10003982"/>
    <x v="0"/>
    <s v="Binders"/>
    <s v="Wilson Jones Century Plastic Molded Ring Binders"/>
    <n v="41.54"/>
    <n v="2"/>
    <n v="0"/>
    <n v="19.523800000000001"/>
    <n v="1.22"/>
    <s v="Medium"/>
    <m/>
    <m/>
  </r>
  <r>
    <s v="11/1/2014"/>
    <x v="46"/>
    <n v="2014"/>
    <n v="11"/>
    <n v="1"/>
    <s v="15-01-2014"/>
    <n v="2014"/>
    <n v="1"/>
    <n v="15"/>
    <s v="Standard Class"/>
    <s v="ME-17725"/>
    <s v="Max Engle"/>
    <s v="Consumer"/>
    <x v="609"/>
    <x v="367"/>
    <x v="5"/>
    <m/>
    <s v="APAC"/>
    <x v="4"/>
    <s v="FUR-CH-10003512"/>
    <x v="2"/>
    <s v="Chairs"/>
    <s v="Novimex Bag Chairs, Set of Two"/>
    <n v="57.851999999999997"/>
    <n v="2"/>
    <n v="0.4"/>
    <n v="-6.7679999999999998"/>
    <n v="3.48"/>
    <s v="High"/>
    <m/>
    <m/>
  </r>
  <r>
    <s v="11/2/2014"/>
    <x v="46"/>
    <n v="2014"/>
    <n v="11"/>
    <n v="2"/>
    <s v="13-02-2014"/>
    <n v="2014"/>
    <n v="2"/>
    <n v="13"/>
    <s v="First Class"/>
    <s v="MG-18205"/>
    <s v="Mitch Gastineau"/>
    <s v="Corporate"/>
    <x v="281"/>
    <x v="205"/>
    <x v="70"/>
    <m/>
    <s v="EU"/>
    <x v="1"/>
    <s v="OFF-ST-10004695"/>
    <x v="0"/>
    <s v="Storage"/>
    <s v="Fellowes File Cart, Blue"/>
    <n v="411.93"/>
    <n v="3"/>
    <n v="0"/>
    <n v="164.7"/>
    <n v="24.61"/>
    <s v="Medium"/>
    <m/>
    <m/>
  </r>
  <r>
    <s v="11/2/2014"/>
    <x v="46"/>
    <n v="2014"/>
    <n v="11"/>
    <n v="2"/>
    <s v="16-02-2014"/>
    <n v="2014"/>
    <n v="2"/>
    <n v="16"/>
    <s v="Standard Class"/>
    <s v="ST-10530"/>
    <s v="Shui Tom"/>
    <s v="Consumer"/>
    <x v="610"/>
    <x v="368"/>
    <x v="74"/>
    <m/>
    <s v="Africa"/>
    <x v="0"/>
    <s v="OFF-BOS-10001348"/>
    <x v="0"/>
    <s v="Art"/>
    <s v="Boston Pencil Sharpener, Water Color"/>
    <n v="32.130000000000003"/>
    <n v="1"/>
    <n v="0"/>
    <n v="16.05"/>
    <n v="2.76"/>
    <s v="Medium"/>
    <m/>
    <m/>
  </r>
  <r>
    <s v="11/3/2014"/>
    <x v="46"/>
    <n v="2014"/>
    <n v="11"/>
    <n v="3"/>
    <s v="13-03-2014"/>
    <n v="2014"/>
    <n v="3"/>
    <n v="13"/>
    <s v="Second Class"/>
    <s v="CS-12460"/>
    <s v="Chuck Sachs"/>
    <s v="Consumer"/>
    <x v="125"/>
    <x v="104"/>
    <x v="47"/>
    <m/>
    <s v="APAC"/>
    <x v="11"/>
    <s v="OFF-EN-10001136"/>
    <x v="0"/>
    <s v="Envelopes"/>
    <s v="Kraft Interoffice Envelope, Recycled"/>
    <n v="137.16"/>
    <n v="3"/>
    <n v="0"/>
    <n v="26.01"/>
    <n v="15.89"/>
    <s v="High"/>
    <m/>
    <m/>
  </r>
  <r>
    <s v="11/3/2014"/>
    <x v="46"/>
    <n v="2014"/>
    <n v="11"/>
    <n v="3"/>
    <s v="17-03-2014"/>
    <n v="2014"/>
    <n v="3"/>
    <n v="17"/>
    <s v="Standard Class"/>
    <s v="EB-13870"/>
    <s v="Emily Burns"/>
    <s v="Consumer"/>
    <x v="178"/>
    <x v="110"/>
    <x v="12"/>
    <n v="19140"/>
    <s v="US"/>
    <x v="12"/>
    <s v="TEC-PH-10004896"/>
    <x v="1"/>
    <s v="Phones"/>
    <s v="Nokia Lumia 521 (T-Mobile)"/>
    <n v="53.981999999999999"/>
    <n v="3"/>
    <n v="0.4"/>
    <n v="-10.7964"/>
    <n v="2.2200000000000002"/>
    <s v="Medium"/>
    <m/>
    <m/>
  </r>
  <r>
    <s v="11/4/2014"/>
    <x v="46"/>
    <n v="2014"/>
    <n v="11"/>
    <n v="4"/>
    <s v="14-04-2014"/>
    <n v="2014"/>
    <n v="4"/>
    <n v="14"/>
    <s v="First Class"/>
    <s v="JR-15670"/>
    <s v="Jim Radford"/>
    <s v="Consumer"/>
    <x v="611"/>
    <x v="369"/>
    <x v="28"/>
    <m/>
    <s v="EU"/>
    <x v="3"/>
    <s v="TEC-MA-10001881"/>
    <x v="1"/>
    <s v="Machines"/>
    <s v="Konica Card Printer, Red"/>
    <n v="206.78399999999999"/>
    <n v="2"/>
    <n v="0.4"/>
    <n v="-58.595999999999997"/>
    <n v="47.95"/>
    <s v="High"/>
    <m/>
    <m/>
  </r>
  <r>
    <s v="11/4/2014"/>
    <x v="46"/>
    <n v="2014"/>
    <n v="11"/>
    <n v="4"/>
    <s v="13-04-2014"/>
    <n v="2014"/>
    <n v="4"/>
    <n v="13"/>
    <s v="Second Class"/>
    <s v="SC-10020"/>
    <s v="Sam Craven"/>
    <s v="Consumer"/>
    <x v="357"/>
    <x v="247"/>
    <x v="78"/>
    <m/>
    <s v="Africa"/>
    <x v="0"/>
    <s v="OFF-ELD-10000124"/>
    <x v="0"/>
    <s v="Storage"/>
    <s v="Eldon Trays, Single Width"/>
    <n v="48"/>
    <n v="1"/>
    <n v="0"/>
    <n v="15.84"/>
    <n v="7.85"/>
    <s v="High"/>
    <m/>
    <m/>
  </r>
  <r>
    <s v="11/4/2014"/>
    <x v="46"/>
    <n v="2014"/>
    <n v="11"/>
    <n v="4"/>
    <s v="16-04-2014"/>
    <n v="2014"/>
    <n v="4"/>
    <n v="16"/>
    <s v="Standard Class"/>
    <s v="JL-15175"/>
    <s v="James Lanier"/>
    <s v="Home Office"/>
    <x v="99"/>
    <x v="85"/>
    <x v="41"/>
    <m/>
    <s v="LATAM"/>
    <x v="8"/>
    <s v="OFF-BI-10002062"/>
    <x v="0"/>
    <s v="Binders"/>
    <s v="Acco Hole Reinforcements, Economy"/>
    <n v="3.552"/>
    <n v="1"/>
    <n v="0.2"/>
    <n v="-0.14799999999999999"/>
    <n v="0.32"/>
    <s v="Medium"/>
    <m/>
    <m/>
  </r>
  <r>
    <s v="11/6/2014"/>
    <x v="46"/>
    <n v="2014"/>
    <n v="11"/>
    <n v="6"/>
    <s v="15-06-2014"/>
    <n v="2014"/>
    <n v="6"/>
    <n v="15"/>
    <s v="Standard Class"/>
    <s v="SS-20140"/>
    <s v="Saphhira Shifley"/>
    <s v="Corporate"/>
    <x v="8"/>
    <x v="8"/>
    <x v="8"/>
    <m/>
    <s v="APAC"/>
    <x v="6"/>
    <s v="FUR-CH-10003965"/>
    <x v="2"/>
    <s v="Chairs"/>
    <s v="Hon Rocking Chair, Red"/>
    <n v="685.755"/>
    <n v="7"/>
    <n v="0.25"/>
    <n v="127.995"/>
    <n v="39.6"/>
    <s v="Medium"/>
    <m/>
    <m/>
  </r>
  <r>
    <s v="11/6/2014"/>
    <x v="46"/>
    <n v="2014"/>
    <n v="11"/>
    <n v="6"/>
    <s v="16-06-2014"/>
    <n v="2014"/>
    <n v="6"/>
    <n v="16"/>
    <s v="Second Class"/>
    <s v="VM-21835"/>
    <s v="Vivian Mathis"/>
    <s v="Consumer"/>
    <x v="612"/>
    <x v="244"/>
    <x v="5"/>
    <m/>
    <s v="APAC"/>
    <x v="4"/>
    <s v="TEC-CO-10004263"/>
    <x v="1"/>
    <s v="Copiers"/>
    <s v="Hewlett Personal Copier, Laser"/>
    <n v="129.84299999999999"/>
    <n v="1"/>
    <n v="0.1"/>
    <n v="-8.6669999999999998"/>
    <n v="13.39"/>
    <s v="Medium"/>
    <m/>
    <m/>
  </r>
  <r>
    <s v="11/6/2014"/>
    <x v="46"/>
    <n v="2014"/>
    <n v="11"/>
    <n v="6"/>
    <s v="16-06-2014"/>
    <n v="2014"/>
    <n v="6"/>
    <n v="16"/>
    <s v="Standard Class"/>
    <s v="TC-21145"/>
    <s v="Theresa Coyne"/>
    <s v="Corporate"/>
    <x v="270"/>
    <x v="198"/>
    <x v="36"/>
    <m/>
    <s v="LATAM"/>
    <x v="1"/>
    <s v="OFF-SU-10001891"/>
    <x v="0"/>
    <s v="Supplies"/>
    <s v="Acme Ruler, Easy Grip"/>
    <n v="36.659999999999997"/>
    <n v="5"/>
    <n v="0.4"/>
    <n v="-7.34"/>
    <n v="5.2"/>
    <s v="High"/>
    <m/>
    <m/>
  </r>
  <r>
    <s v="11/6/2014"/>
    <x v="46"/>
    <n v="2014"/>
    <n v="11"/>
    <n v="6"/>
    <s v="14-06-2014"/>
    <n v="2014"/>
    <n v="6"/>
    <n v="14"/>
    <s v="First Class"/>
    <s v="CK-12760"/>
    <s v="Cyma Kinney"/>
    <s v="Corporate"/>
    <x v="613"/>
    <x v="3"/>
    <x v="3"/>
    <m/>
    <s v="EU"/>
    <x v="2"/>
    <s v="OFF-BI-10002172"/>
    <x v="0"/>
    <s v="Binders"/>
    <s v="Acco Binding Machine, Recycled"/>
    <n v="102.9"/>
    <n v="2"/>
    <n v="0"/>
    <n v="25.68"/>
    <n v="2.0499999999999998"/>
    <s v="Medium"/>
    <m/>
    <m/>
  </r>
  <r>
    <s v="11/6/2014"/>
    <x v="46"/>
    <n v="2014"/>
    <n v="11"/>
    <n v="6"/>
    <s v="16-06-2014"/>
    <n v="2014"/>
    <n v="6"/>
    <n v="16"/>
    <s v="Second Class"/>
    <s v="NR-8550"/>
    <s v="Nick Radford"/>
    <s v="Consumer"/>
    <x v="85"/>
    <x v="74"/>
    <x v="20"/>
    <m/>
    <s v="Africa"/>
    <x v="0"/>
    <s v="OFF-BIC-10002722"/>
    <x v="0"/>
    <s v="Art"/>
    <s v="BIC Pens, Water Color"/>
    <n v="5.2380000000000004"/>
    <n v="1"/>
    <n v="0.7"/>
    <n v="-5.0819999999999999"/>
    <n v="0.34"/>
    <s v="Medium"/>
    <m/>
    <m/>
  </r>
  <r>
    <s v="11/7/2014"/>
    <x v="46"/>
    <n v="2014"/>
    <n v="11"/>
    <n v="7"/>
    <s v="15-07-2014"/>
    <n v="2014"/>
    <n v="7"/>
    <n v="15"/>
    <s v="Standard Class"/>
    <s v="BF-11275"/>
    <s v="Beth Fritzler"/>
    <s v="Corporate"/>
    <x v="614"/>
    <x v="370"/>
    <x v="12"/>
    <n v="31907"/>
    <s v="US"/>
    <x v="3"/>
    <s v="OFF-AP-10003278"/>
    <x v="0"/>
    <s v="Appliances"/>
    <s v="Belkin 7-Outlet SurgeMaster Home Series"/>
    <n v="41.91"/>
    <n v="3"/>
    <n v="0"/>
    <n v="10.896599999999999"/>
    <n v="9.75"/>
    <s v="High"/>
    <m/>
    <m/>
  </r>
  <r>
    <s v="11/7/2014"/>
    <x v="46"/>
    <n v="2014"/>
    <n v="11"/>
    <n v="7"/>
    <s v="15-07-2014"/>
    <n v="2014"/>
    <n v="7"/>
    <n v="15"/>
    <s v="Second Class"/>
    <s v="AG-675"/>
    <s v="Anna Gayman"/>
    <s v="Consumer"/>
    <x v="85"/>
    <x v="74"/>
    <x v="20"/>
    <m/>
    <s v="Africa"/>
    <x v="0"/>
    <s v="OFF-STA-10001636"/>
    <x v="0"/>
    <s v="Art"/>
    <s v="Stanley Markers, Water Color"/>
    <n v="15.228"/>
    <n v="2"/>
    <n v="0.7"/>
    <n v="-18.792000000000002"/>
    <n v="0.86"/>
    <s v="High"/>
    <m/>
    <m/>
  </r>
  <r>
    <s v="11/8/2014"/>
    <x v="46"/>
    <n v="2014"/>
    <n v="11"/>
    <n v="8"/>
    <s v="16-08-2014"/>
    <n v="2014"/>
    <n v="8"/>
    <n v="16"/>
    <s v="Standard Class"/>
    <s v="JD-15895"/>
    <s v="Jonathan Doherty"/>
    <s v="Corporate"/>
    <x v="615"/>
    <x v="371"/>
    <x v="86"/>
    <m/>
    <s v="EU"/>
    <x v="1"/>
    <s v="FUR-BO-10002812"/>
    <x v="2"/>
    <s v="Bookcases"/>
    <s v="Sauder 3-Shelf Cabinet, Pine"/>
    <n v="504.09"/>
    <n v="3"/>
    <n v="0"/>
    <n v="115.92"/>
    <n v="28.73"/>
    <s v="Medium"/>
    <m/>
    <m/>
  </r>
  <r>
    <s v="11/8/2014"/>
    <x v="46"/>
    <n v="2014"/>
    <n v="11"/>
    <n v="8"/>
    <s v="17-08-2014"/>
    <n v="2014"/>
    <n v="8"/>
    <n v="17"/>
    <s v="Standard Class"/>
    <s v="HJ-14875"/>
    <s v="Heather Jas"/>
    <s v="Home Office"/>
    <x v="616"/>
    <x v="62"/>
    <x v="2"/>
    <m/>
    <s v="EU"/>
    <x v="1"/>
    <s v="TEC-AC-10002738"/>
    <x v="1"/>
    <s v="Accessories"/>
    <s v="Belkin Memory Card, Programmable"/>
    <n v="116.31"/>
    <n v="1"/>
    <n v="0"/>
    <n v="34.89"/>
    <n v="7.06"/>
    <s v="Medium"/>
    <m/>
    <m/>
  </r>
  <r>
    <s v="11/8/2014"/>
    <x v="46"/>
    <n v="2014"/>
    <n v="11"/>
    <n v="8"/>
    <s v="11/8/2014"/>
    <n v="2014"/>
    <n v="11"/>
    <n v="8"/>
    <s v="Same Day"/>
    <s v="NH-8610"/>
    <s v="Nicole Hansen"/>
    <s v="Corporate"/>
    <x v="617"/>
    <x v="372"/>
    <x v="54"/>
    <m/>
    <s v="EMEA"/>
    <x v="5"/>
    <s v="OFF-CAR-10001471"/>
    <x v="0"/>
    <s v="Binders"/>
    <s v="Cardinal 3-Hole Punch, Clear"/>
    <n v="113.04"/>
    <n v="4"/>
    <n v="0"/>
    <n v="23.64"/>
    <n v="2.09"/>
    <s v="High"/>
    <m/>
    <m/>
  </r>
  <r>
    <s v="11/9/2014"/>
    <x v="46"/>
    <n v="2014"/>
    <n v="11"/>
    <n v="9"/>
    <s v="15-09-2014"/>
    <n v="2014"/>
    <n v="9"/>
    <n v="15"/>
    <s v="Standard Class"/>
    <s v="MG-17875"/>
    <s v="Michael Grace"/>
    <s v="Home Office"/>
    <x v="618"/>
    <x v="331"/>
    <x v="2"/>
    <m/>
    <s v="EU"/>
    <x v="1"/>
    <s v="TEC-CO-10001894"/>
    <x v="1"/>
    <s v="Copiers"/>
    <s v="Sharp Copy Machine, High-Speed"/>
    <n v="406.98"/>
    <n v="2"/>
    <n v="0.15"/>
    <n v="138.84"/>
    <n v="86.47"/>
    <s v="High"/>
    <m/>
    <m/>
  </r>
  <r>
    <s v="11/9/2014"/>
    <x v="46"/>
    <n v="2014"/>
    <n v="11"/>
    <n v="9"/>
    <s v="15-09-2014"/>
    <n v="2014"/>
    <n v="9"/>
    <n v="15"/>
    <s v="Standard Class"/>
    <s v="SC-20050"/>
    <s v="Sample Company A"/>
    <s v="Home Office"/>
    <x v="619"/>
    <x v="373"/>
    <x v="17"/>
    <m/>
    <s v="EU"/>
    <x v="1"/>
    <s v="OFF-AP-10000818"/>
    <x v="0"/>
    <s v="Appliances"/>
    <s v="Hoover Blender, Black"/>
    <n v="96.6"/>
    <n v="2"/>
    <n v="0.5"/>
    <n v="-61.86"/>
    <n v="19.440000000000001"/>
    <s v="High"/>
    <m/>
    <m/>
  </r>
  <r>
    <s v="11/9/2014"/>
    <x v="46"/>
    <n v="2014"/>
    <n v="11"/>
    <n v="9"/>
    <s v="14-09-2014"/>
    <n v="2014"/>
    <n v="9"/>
    <n v="14"/>
    <s v="First Class"/>
    <s v="TB-11400"/>
    <s v="Tom Boeckenhauer"/>
    <s v="Consumer"/>
    <x v="273"/>
    <x v="200"/>
    <x v="69"/>
    <m/>
    <s v="EMEA"/>
    <x v="5"/>
    <s v="OFF-STI-10000144"/>
    <x v="0"/>
    <s v="Supplies"/>
    <s v="Stiletto Box Cutter, Steel"/>
    <n v="21.222000000000001"/>
    <n v="2"/>
    <n v="0.7"/>
    <n v="-44.597999999999999"/>
    <n v="8.3699999999999992"/>
    <s v="Critical"/>
    <m/>
    <m/>
  </r>
  <r>
    <s v="11/9/2014"/>
    <x v="46"/>
    <n v="2014"/>
    <n v="11"/>
    <n v="9"/>
    <s v="14-09-2014"/>
    <n v="2014"/>
    <n v="9"/>
    <n v="14"/>
    <s v="First Class"/>
    <s v="EC-14050"/>
    <s v="Erin Creighton"/>
    <s v="Consumer"/>
    <x v="18"/>
    <x v="17"/>
    <x v="15"/>
    <m/>
    <s v="APAC"/>
    <x v="6"/>
    <s v="OFF-FA-10001086"/>
    <x v="0"/>
    <s v="Fasteners"/>
    <s v="Accos Rubber Bands, Assorted Sizes"/>
    <n v="22.466699999999999"/>
    <n v="3"/>
    <n v="0.47"/>
    <n v="-12.7233"/>
    <n v="3.5"/>
    <s v="Medium"/>
    <m/>
    <m/>
  </r>
  <r>
    <s v="11/10/2014"/>
    <x v="46"/>
    <n v="2014"/>
    <n v="11"/>
    <n v="10"/>
    <s v="15-10-2014"/>
    <n v="2014"/>
    <n v="10"/>
    <n v="15"/>
    <s v="Standard Class"/>
    <s v="CW-11905"/>
    <s v="Carl Weiss"/>
    <s v="Home Office"/>
    <x v="17"/>
    <x v="3"/>
    <x v="3"/>
    <m/>
    <s v="EU"/>
    <x v="2"/>
    <s v="OFF-ST-10001050"/>
    <x v="0"/>
    <s v="Storage"/>
    <s v="Eldon Shelving, Blue"/>
    <n v="261.46800000000002"/>
    <n v="6"/>
    <n v="0.1"/>
    <n v="49.247999999999998"/>
    <n v="29.47"/>
    <s v="High"/>
    <m/>
    <m/>
  </r>
  <r>
    <s v="11/11/2014"/>
    <x v="46"/>
    <n v="2014"/>
    <n v="11"/>
    <n v="11"/>
    <s v="12/11/2014"/>
    <n v="2014"/>
    <n v="12"/>
    <n v="11"/>
    <s v="First Class"/>
    <s v="AB-10600"/>
    <s v="Ann Blume"/>
    <s v="Corporate"/>
    <x v="620"/>
    <x v="132"/>
    <x v="12"/>
    <n v="85705"/>
    <s v="US"/>
    <x v="10"/>
    <s v="FUR-CH-10003312"/>
    <x v="2"/>
    <s v="Chairs"/>
    <s v="Hon 2090 揚illow Soft?Series Mid Back Swivel/Tilt Chairs"/>
    <n v="899.13599999999997"/>
    <n v="4"/>
    <n v="0.2"/>
    <n v="-146.1096"/>
    <n v="202.24"/>
    <s v="High"/>
    <m/>
    <m/>
  </r>
  <r>
    <s v="11/11/2014"/>
    <x v="46"/>
    <n v="2014"/>
    <n v="11"/>
    <n v="11"/>
    <s v="17-11-2014"/>
    <n v="2014"/>
    <n v="11"/>
    <n v="17"/>
    <s v="Standard Class"/>
    <s v="IM-5070"/>
    <s v="Irene Maddox"/>
    <s v="Consumer"/>
    <x v="473"/>
    <x v="307"/>
    <x v="42"/>
    <m/>
    <s v="EMEA"/>
    <x v="5"/>
    <s v="TEC-MOT-10003050"/>
    <x v="1"/>
    <s v="Phones"/>
    <s v="Motorola Smart Phone, Cordless"/>
    <n v="642.78"/>
    <n v="1"/>
    <n v="0"/>
    <n v="44.97"/>
    <n v="22"/>
    <s v="Medium"/>
    <m/>
    <m/>
  </r>
  <r>
    <s v="11/11/2014"/>
    <x v="46"/>
    <n v="2014"/>
    <n v="11"/>
    <n v="11"/>
    <s v="13-11-2014"/>
    <n v="2014"/>
    <n v="11"/>
    <n v="13"/>
    <s v="Second Class"/>
    <s v="NC-18535"/>
    <s v="Nick Crebassa"/>
    <s v="Corporate"/>
    <x v="36"/>
    <x v="35"/>
    <x v="12"/>
    <n v="98105"/>
    <s v="US"/>
    <x v="10"/>
    <s v="OFF-BI-10000088"/>
    <x v="0"/>
    <s v="Binders"/>
    <s v="GBC Imprintable Covers"/>
    <n v="26.352"/>
    <n v="3"/>
    <n v="0.2"/>
    <n v="9.5526"/>
    <n v="4.21"/>
    <s v="High"/>
    <m/>
    <m/>
  </r>
  <r>
    <s v="11/11/2014"/>
    <x v="46"/>
    <n v="2014"/>
    <n v="11"/>
    <n v="11"/>
    <s v="15-11-2014"/>
    <n v="2014"/>
    <n v="11"/>
    <n v="15"/>
    <s v="Standard Class"/>
    <s v="DG-13300"/>
    <s v="Deirdre Greer"/>
    <s v="Corporate"/>
    <x v="16"/>
    <x v="16"/>
    <x v="14"/>
    <m/>
    <s v="LATAM"/>
    <x v="1"/>
    <s v="OFF-LA-10003503"/>
    <x v="0"/>
    <s v="Labels"/>
    <s v="Smead Legal Exhibit Labels, Adjustable"/>
    <n v="18"/>
    <n v="3"/>
    <n v="0"/>
    <n v="4.68"/>
    <n v="0.69"/>
    <s v="Medium"/>
    <m/>
    <m/>
  </r>
  <r>
    <s v="11/12/2014"/>
    <x v="46"/>
    <n v="2014"/>
    <n v="11"/>
    <n v="12"/>
    <s v="13-12-2014"/>
    <n v="2014"/>
    <n v="12"/>
    <n v="13"/>
    <s v="Second Class"/>
    <s v="PG-18820"/>
    <s v="Patrick Gardner"/>
    <s v="Consumer"/>
    <x v="621"/>
    <x v="374"/>
    <x v="62"/>
    <m/>
    <s v="LATAM"/>
    <x v="3"/>
    <s v="TEC-MA-10001598"/>
    <x v="1"/>
    <s v="Machines"/>
    <s v="Panasonic Card Printer, Wireless"/>
    <n v="347.64"/>
    <n v="5"/>
    <n v="0.4"/>
    <n v="-0.06"/>
    <n v="40.520000000000003"/>
    <s v="Medium"/>
    <m/>
    <m/>
  </r>
  <r>
    <s v="11/12/2014"/>
    <x v="46"/>
    <n v="2014"/>
    <n v="11"/>
    <n v="12"/>
    <s v="15-12-2014"/>
    <n v="2014"/>
    <n v="12"/>
    <n v="15"/>
    <s v="Standard Class"/>
    <s v="NH-18610"/>
    <s v="Nicole Hansen"/>
    <s v="Corporate"/>
    <x v="8"/>
    <x v="8"/>
    <x v="8"/>
    <m/>
    <s v="APAC"/>
    <x v="6"/>
    <s v="OFF-SU-10004848"/>
    <x v="0"/>
    <s v="Supplies"/>
    <s v="Kleencut Shears, High Speed"/>
    <n v="77.170500000000004"/>
    <n v="3"/>
    <n v="0.45"/>
    <n v="-47.749499999999998"/>
    <n v="6.63"/>
    <s v="Medium"/>
    <m/>
    <m/>
  </r>
  <r>
    <s v="11/12/2014"/>
    <x v="46"/>
    <n v="2014"/>
    <n v="11"/>
    <n v="12"/>
    <s v="13-12-2014"/>
    <n v="2014"/>
    <n v="12"/>
    <n v="13"/>
    <s v="Second Class"/>
    <s v="AG-10330"/>
    <s v="Alex Grayson"/>
    <s v="Consumer"/>
    <x v="622"/>
    <x v="14"/>
    <x v="12"/>
    <n v="95207"/>
    <s v="US"/>
    <x v="10"/>
    <s v="TEC-PH-10003215"/>
    <x v="1"/>
    <s v="Phones"/>
    <s v="Jackery Bar Premium Fast-charging Portable Charger"/>
    <n v="95.84"/>
    <n v="4"/>
    <n v="0.2"/>
    <n v="34.741999999999997"/>
    <n v="2.74"/>
    <s v="Medium"/>
    <m/>
    <m/>
  </r>
  <r>
    <s v="11/12/2014"/>
    <x v="46"/>
    <n v="2014"/>
    <n v="11"/>
    <n v="12"/>
    <s v="13-12-2014"/>
    <n v="2014"/>
    <n v="12"/>
    <n v="13"/>
    <s v="First Class"/>
    <s v="BT-11680"/>
    <s v="Brian Thompson"/>
    <s v="Consumer"/>
    <x v="470"/>
    <x v="176"/>
    <x v="12"/>
    <n v="33311"/>
    <s v="US"/>
    <x v="3"/>
    <s v="FUR-FU-10001940"/>
    <x v="2"/>
    <s v="Furnishings"/>
    <s v="Staples"/>
    <n v="19.103999999999999"/>
    <n v="3"/>
    <n v="0.2"/>
    <n v="5.7312000000000003"/>
    <n v="1.03"/>
    <s v="High"/>
    <m/>
    <m/>
  </r>
  <r>
    <s v="12/2/2014"/>
    <x v="47"/>
    <n v="2014"/>
    <n v="12"/>
    <n v="2"/>
    <s v="17-02-2014"/>
    <n v="2014"/>
    <n v="2"/>
    <n v="17"/>
    <s v="Standard Class"/>
    <s v="GR-14560"/>
    <s v="Georgia Rosenberg"/>
    <s v="Corporate"/>
    <x v="203"/>
    <x v="79"/>
    <x v="5"/>
    <m/>
    <s v="APAC"/>
    <x v="4"/>
    <s v="OFF-SU-10004306"/>
    <x v="0"/>
    <s v="Supplies"/>
    <s v="Kleencut Trimmer, Steel"/>
    <n v="220.482"/>
    <n v="6"/>
    <n v="0.1"/>
    <n v="-14.778"/>
    <n v="14.45"/>
    <s v="Medium"/>
    <m/>
    <m/>
  </r>
  <r>
    <s v="12/3/2014"/>
    <x v="47"/>
    <n v="2014"/>
    <n v="12"/>
    <n v="3"/>
    <s v="17-03-2014"/>
    <n v="2014"/>
    <n v="3"/>
    <n v="17"/>
    <s v="Standard Class"/>
    <s v="MH-17290"/>
    <s v="Marc Harrigan"/>
    <s v="Home Office"/>
    <x v="178"/>
    <x v="110"/>
    <x v="12"/>
    <n v="19140"/>
    <s v="US"/>
    <x v="12"/>
    <s v="TEC-PH-10002555"/>
    <x v="1"/>
    <s v="Phones"/>
    <s v="Nortel Meridian M5316 Digital phone"/>
    <n v="776.85"/>
    <n v="5"/>
    <n v="0.4"/>
    <n v="-181.26499999999999"/>
    <n v="58.53"/>
    <s v="Medium"/>
    <m/>
    <m/>
  </r>
  <r>
    <s v="12/3/2014"/>
    <x v="47"/>
    <n v="2014"/>
    <n v="12"/>
    <n v="3"/>
    <s v="16-03-2014"/>
    <n v="2014"/>
    <n v="3"/>
    <n v="16"/>
    <s v="Standard Class"/>
    <s v="NS-18505"/>
    <s v="Neola Schneider"/>
    <s v="Consumer"/>
    <x v="343"/>
    <x v="237"/>
    <x v="51"/>
    <m/>
    <s v="APAC"/>
    <x v="6"/>
    <s v="TEC-AC-10000269"/>
    <x v="1"/>
    <s v="Accessories"/>
    <s v="Memorex Numeric Keypad, USB"/>
    <n v="91.202399999999997"/>
    <n v="4"/>
    <n v="0.47"/>
    <n v="-53.397599999999997"/>
    <n v="9.31"/>
    <s v="Medium"/>
    <m/>
    <m/>
  </r>
  <r>
    <s v="12/3/2014"/>
    <x v="47"/>
    <n v="2014"/>
    <n v="12"/>
    <n v="3"/>
    <s v="17-03-2014"/>
    <n v="2014"/>
    <n v="3"/>
    <n v="17"/>
    <s v="Standard Class"/>
    <s v="MH-17290"/>
    <s v="Marc Harrigan"/>
    <s v="Home Office"/>
    <x v="178"/>
    <x v="110"/>
    <x v="12"/>
    <n v="19140"/>
    <s v="US"/>
    <x v="12"/>
    <s v="OFF-BI-10002794"/>
    <x v="0"/>
    <s v="Binders"/>
    <s v="Avery Trapezoid Ring Binder, 3&quot; Capacity, Black, 1040 sheets"/>
    <n v="12.294"/>
    <n v="1"/>
    <n v="0.7"/>
    <n v="-8.6058000000000003"/>
    <n v="0.82"/>
    <s v="Medium"/>
    <m/>
    <m/>
  </r>
  <r>
    <s v="12/4/2014"/>
    <x v="47"/>
    <n v="2014"/>
    <n v="12"/>
    <n v="4"/>
    <s v="16-04-2014"/>
    <n v="2014"/>
    <n v="4"/>
    <n v="16"/>
    <s v="Standard Class"/>
    <s v="JL-15130"/>
    <s v="Jack Lebron"/>
    <s v="Consumer"/>
    <x v="377"/>
    <x v="28"/>
    <x v="12"/>
    <n v="43130"/>
    <s v="US"/>
    <x v="12"/>
    <s v="TEC-AC-10003441"/>
    <x v="1"/>
    <s v="Accessories"/>
    <s v="Kingston Digital DataTraveler 32GB USB 2.0"/>
    <n v="27.12"/>
    <n v="2"/>
    <n v="0.2"/>
    <n v="-4.7460000000000004"/>
    <n v="2.0299999999999998"/>
    <s v="High"/>
    <m/>
    <m/>
  </r>
  <r>
    <s v="12/5/2014"/>
    <x v="47"/>
    <n v="2014"/>
    <n v="12"/>
    <n v="5"/>
    <s v="13-05-2014"/>
    <n v="2014"/>
    <n v="5"/>
    <n v="13"/>
    <s v="Same Day"/>
    <s v="LP-17080"/>
    <s v="Liz Pelletier"/>
    <s v="Consumer"/>
    <x v="36"/>
    <x v="35"/>
    <x v="12"/>
    <n v="98103"/>
    <s v="US"/>
    <x v="10"/>
    <s v="OFF-PA-10002870"/>
    <x v="0"/>
    <s v="Paper"/>
    <s v="Ampad Phone Message Book, Recycled, 400 Message Capacity, 5 緮 x 11?,37.44,6,0,16.848,10.34,Medium_x000d__x000a_30075,IN-2014-24090,12/5/2014,15-05-2014,First Class,TN-21040,Tanja Norvell,Home Office,Shangqiu,Henan,China,,APAC,North Asia,OFF-AR-10000681,Office Supplies,Art,Binney &amp; Smith Sketch Pad"/>
    <s v=" Water Color&quot;"/>
    <n v="99"/>
    <n v="2"/>
    <n v="0"/>
    <n v="13.86"/>
    <n v="9.15"/>
    <s v="High"/>
    <m/>
  </r>
  <r>
    <s v="12/5/2014"/>
    <x v="47"/>
    <n v="2014"/>
    <n v="12"/>
    <n v="5"/>
    <s v="13-05-2014"/>
    <n v="2014"/>
    <n v="5"/>
    <n v="13"/>
    <s v="Same Day"/>
    <s v="LP-17080"/>
    <s v="Liz Pelletier"/>
    <s v="Consumer"/>
    <x v="36"/>
    <x v="35"/>
    <x v="12"/>
    <n v="98103"/>
    <s v="US"/>
    <x v="10"/>
    <s v="OFF-BI-10000962"/>
    <x v="0"/>
    <s v="Binders"/>
    <s v="Acco Flexible ACCOHIDE Square Ring Data Binder, Dark Blue, 11 1/2&quot; X 14&quot; 7/8&quot;"/>
    <n v="26.032"/>
    <n v="2"/>
    <n v="0.2"/>
    <n v="9.4366000000000003"/>
    <n v="2.72"/>
    <s v="Medium"/>
    <m/>
    <m/>
  </r>
  <r>
    <s v="12/6/2014"/>
    <x v="47"/>
    <n v="2014"/>
    <n v="12"/>
    <n v="6"/>
    <s v="19-06-2014"/>
    <n v="2014"/>
    <n v="6"/>
    <n v="19"/>
    <s v="Standard Class"/>
    <s v="MC-17590"/>
    <s v="Matt Collister"/>
    <s v="Corporate"/>
    <x v="623"/>
    <x v="375"/>
    <x v="21"/>
    <m/>
    <s v="APAC"/>
    <x v="9"/>
    <s v="FUR-CH-10000294"/>
    <x v="2"/>
    <s v="Chairs"/>
    <s v="Office Star Swivel Stool, Red"/>
    <n v="1217.58"/>
    <n v="7"/>
    <n v="0"/>
    <n v="267.75"/>
    <n v="66.33"/>
    <s v="Medium"/>
    <m/>
    <m/>
  </r>
  <r>
    <s v="12/6/2014"/>
    <x v="47"/>
    <n v="2014"/>
    <n v="12"/>
    <n v="6"/>
    <s v="17-06-2014"/>
    <n v="2014"/>
    <n v="6"/>
    <n v="17"/>
    <s v="Standard Class"/>
    <s v="CR-2625"/>
    <s v="Corey Roper"/>
    <s v="Home Office"/>
    <x v="624"/>
    <x v="376"/>
    <x v="93"/>
    <m/>
    <s v="Africa"/>
    <x v="0"/>
    <s v="OFF-ROG-10001399"/>
    <x v="0"/>
    <s v="Storage"/>
    <s v="Rogers Shelving, Single Width"/>
    <n v="124.32"/>
    <n v="2"/>
    <n v="0"/>
    <n v="9.9"/>
    <n v="11"/>
    <s v="Medium"/>
    <m/>
    <m/>
  </r>
  <r>
    <s v="12/6/2014"/>
    <x v="47"/>
    <n v="2014"/>
    <n v="12"/>
    <n v="6"/>
    <s v="16-06-2014"/>
    <n v="2014"/>
    <n v="6"/>
    <n v="16"/>
    <s v="Standard Class"/>
    <s v="KW-6435"/>
    <s v="Katrina Willman"/>
    <s v="Consumer"/>
    <x v="344"/>
    <x v="238"/>
    <x v="75"/>
    <m/>
    <s v="Africa"/>
    <x v="0"/>
    <s v="OFF-STI-10001957"/>
    <x v="0"/>
    <s v="Supplies"/>
    <s v="Stiletto Ruler, Serrated"/>
    <n v="46.32"/>
    <n v="4"/>
    <n v="0"/>
    <n v="15.24"/>
    <n v="3.52"/>
    <s v="Medium"/>
    <m/>
    <m/>
  </r>
  <r>
    <s v="12/6/2014"/>
    <x v="47"/>
    <n v="2014"/>
    <n v="12"/>
    <n v="6"/>
    <s v="18-06-2014"/>
    <n v="2014"/>
    <n v="6"/>
    <n v="18"/>
    <s v="Standard Class"/>
    <s v="AM-10360"/>
    <s v="Alice McCarthy"/>
    <s v="Corporate"/>
    <x v="30"/>
    <x v="29"/>
    <x v="2"/>
    <m/>
    <s v="EU"/>
    <x v="1"/>
    <s v="TEC-MA-10000261"/>
    <x v="1"/>
    <s v="Machines"/>
    <s v="StarTech Calculator, Red"/>
    <n v="126.17400000000001"/>
    <n v="4"/>
    <n v="0.15"/>
    <n v="-6.6000000000000003E-2"/>
    <n v="0.34"/>
    <s v="Medium"/>
    <m/>
    <m/>
  </r>
  <r>
    <s v="12/7/2014"/>
    <x v="47"/>
    <n v="2014"/>
    <n v="12"/>
    <n v="7"/>
    <s v="17-07-2014"/>
    <n v="2014"/>
    <n v="7"/>
    <n v="17"/>
    <s v="Standard Class"/>
    <s v="TS-21430"/>
    <s v="Tom Stivers"/>
    <s v="Corporate"/>
    <x v="96"/>
    <x v="14"/>
    <x v="12"/>
    <n v="92105"/>
    <s v="US"/>
    <x v="10"/>
    <s v="OFF-BI-10003708"/>
    <x v="0"/>
    <s v="Binders"/>
    <s v="Acco Four Pocket Poly Ring Binder with Label Holder, Smoke, 1&quot;"/>
    <n v="29.8"/>
    <n v="5"/>
    <n v="0.2"/>
    <n v="9.3125"/>
    <n v="1.1499999999999999"/>
    <s v="Medium"/>
    <m/>
    <m/>
  </r>
  <r>
    <s v="12/8/2014"/>
    <x v="47"/>
    <n v="2014"/>
    <n v="12"/>
    <n v="8"/>
    <s v="14-08-2014"/>
    <n v="2014"/>
    <n v="8"/>
    <n v="14"/>
    <s v="Second Class"/>
    <s v="RM-9675"/>
    <s v="Robert Marley"/>
    <s v="Home Office"/>
    <x v="84"/>
    <x v="73"/>
    <x v="18"/>
    <m/>
    <s v="EMEA"/>
    <x v="5"/>
    <s v="OFF-HOO-10003269"/>
    <x v="0"/>
    <s v="Appliances"/>
    <s v="Hoover Toaster, Red"/>
    <n v="200.73599999999999"/>
    <n v="6"/>
    <n v="0.6"/>
    <n v="-260.964"/>
    <n v="29.34"/>
    <s v="Medium"/>
    <m/>
    <m/>
  </r>
  <r>
    <s v="12/8/2014"/>
    <x v="47"/>
    <n v="2014"/>
    <n v="12"/>
    <n v="8"/>
    <s v="16-08-2014"/>
    <n v="2014"/>
    <n v="8"/>
    <n v="16"/>
    <s v="Standard Class"/>
    <s v="HJ-14875"/>
    <s v="Heather Jas"/>
    <s v="Home Office"/>
    <x v="298"/>
    <x v="71"/>
    <x v="34"/>
    <m/>
    <s v="EU"/>
    <x v="3"/>
    <s v="OFF-SU-10003907"/>
    <x v="0"/>
    <s v="Supplies"/>
    <s v="Stiletto Letter Opener, Easy Grip"/>
    <n v="90"/>
    <n v="3"/>
    <n v="0"/>
    <n v="17.100000000000001"/>
    <n v="10.57"/>
    <s v="High"/>
    <m/>
    <m/>
  </r>
  <r>
    <s v="12/8/2014"/>
    <x v="47"/>
    <n v="2014"/>
    <n v="12"/>
    <n v="8"/>
    <s v="16-08-2014"/>
    <n v="2014"/>
    <n v="8"/>
    <n v="16"/>
    <s v="Standard Class"/>
    <s v="JS-15595"/>
    <s v="Jill Stevenson"/>
    <s v="Corporate"/>
    <x v="625"/>
    <x v="1"/>
    <x v="1"/>
    <m/>
    <s v="EU"/>
    <x v="1"/>
    <s v="OFF-BI-10000542"/>
    <x v="0"/>
    <s v="Binders"/>
    <s v="Wilson Jones 3-Hole Punch, Durable"/>
    <n v="117.96"/>
    <n v="4"/>
    <n v="0"/>
    <n v="24.72"/>
    <n v="3.35"/>
    <s v="Medium"/>
    <m/>
    <m/>
  </r>
  <r>
    <s v="12/8/2014"/>
    <x v="47"/>
    <n v="2014"/>
    <n v="12"/>
    <n v="8"/>
    <s v="17-08-2014"/>
    <n v="2014"/>
    <n v="8"/>
    <n v="17"/>
    <s v="Standard Class"/>
    <s v="SJ-20125"/>
    <s v="Sanjit Jacobs"/>
    <s v="Home Office"/>
    <x v="43"/>
    <x v="41"/>
    <x v="12"/>
    <n v="10009"/>
    <s v="US"/>
    <x v="12"/>
    <s v="OFF-PA-10003441"/>
    <x v="0"/>
    <s v="Paper"/>
    <s v="Xerox 226"/>
    <n v="25.92"/>
    <n v="4"/>
    <n v="0"/>
    <n v="12.441599999999999"/>
    <n v="1.01"/>
    <s v="Medium"/>
    <m/>
    <m/>
  </r>
  <r>
    <s v="12/9/2014"/>
    <x v="47"/>
    <n v="2014"/>
    <n v="12"/>
    <n v="9"/>
    <s v="19-09-2014"/>
    <n v="2014"/>
    <n v="9"/>
    <n v="19"/>
    <s v="Standard Class"/>
    <s v="TZ-21445"/>
    <s v="Tom Zandusky"/>
    <s v="Corporate"/>
    <x v="513"/>
    <x v="325"/>
    <x v="27"/>
    <m/>
    <s v="LATAM"/>
    <x v="3"/>
    <s v="FUR-TA-10003568"/>
    <x v="2"/>
    <s v="Tables"/>
    <s v="Chromcraft Conference Table, Rectangular"/>
    <n v="464.12799999999999"/>
    <n v="2"/>
    <n v="0.6"/>
    <n v="-545.35199999999998"/>
    <n v="49.22"/>
    <s v="Medium"/>
    <m/>
    <m/>
  </r>
  <r>
    <s v="12/9/2014"/>
    <x v="47"/>
    <n v="2014"/>
    <n v="12"/>
    <n v="9"/>
    <s v="12/9/2014"/>
    <n v="2014"/>
    <n v="12"/>
    <n v="9"/>
    <s v="Same Day"/>
    <s v="JF-15415"/>
    <s v="Jennifer Ferguson"/>
    <s v="Consumer"/>
    <x v="36"/>
    <x v="35"/>
    <x v="12"/>
    <n v="98105"/>
    <s v="US"/>
    <x v="10"/>
    <s v="TEC-PH-10000127"/>
    <x v="1"/>
    <s v="Phones"/>
    <s v="iOttie XL Car Mount"/>
    <n v="79.959999999999994"/>
    <n v="5"/>
    <n v="0.2"/>
    <n v="-17.991"/>
    <n v="13.3"/>
    <s v="High"/>
    <m/>
    <m/>
  </r>
  <r>
    <s v="12/9/2014"/>
    <x v="47"/>
    <n v="2014"/>
    <n v="12"/>
    <n v="9"/>
    <s v="16-09-2014"/>
    <n v="2014"/>
    <n v="9"/>
    <n v="16"/>
    <s v="Standard Class"/>
    <s v="GM-14695"/>
    <s v="Greg Maxwell"/>
    <s v="Corporate"/>
    <x v="626"/>
    <x v="349"/>
    <x v="23"/>
    <m/>
    <s v="APAC"/>
    <x v="11"/>
    <s v="OFF-LA-10003973"/>
    <x v="0"/>
    <s v="Labels"/>
    <s v="Hon Removable Labels, Laser Printer Compatible"/>
    <n v="90.72"/>
    <n v="9"/>
    <n v="0"/>
    <n v="16.2"/>
    <n v="5.04"/>
    <s v="Medium"/>
    <m/>
    <m/>
  </r>
  <r>
    <s v="12/9/2014"/>
    <x v="47"/>
    <n v="2014"/>
    <n v="12"/>
    <n v="9"/>
    <s v="16-09-2014"/>
    <n v="2014"/>
    <n v="9"/>
    <n v="16"/>
    <s v="Standard Class"/>
    <s v="NB-8655"/>
    <s v="Nona Balk"/>
    <s v="Corporate"/>
    <x v="627"/>
    <x v="377"/>
    <x v="42"/>
    <m/>
    <s v="EMEA"/>
    <x v="5"/>
    <s v="OFF-CAR-10000319"/>
    <x v="0"/>
    <s v="Binders"/>
    <s v="Cardinal Binder Covers, Recycled"/>
    <n v="12.36"/>
    <n v="1"/>
    <n v="0"/>
    <n v="5.55"/>
    <n v="1.82"/>
    <s v="High"/>
    <m/>
    <m/>
  </r>
  <r>
    <s v="12/10/2014"/>
    <x v="47"/>
    <n v="2014"/>
    <n v="12"/>
    <n v="10"/>
    <s v="16-10-2014"/>
    <n v="2014"/>
    <n v="10"/>
    <n v="16"/>
    <s v="Standard Class"/>
    <s v="TB-11520"/>
    <s v="Tracy Blumstein"/>
    <s v="Consumer"/>
    <x v="85"/>
    <x v="74"/>
    <x v="20"/>
    <m/>
    <s v="Africa"/>
    <x v="0"/>
    <s v="TEC-BRO-10003986"/>
    <x v="1"/>
    <s v="Copiers"/>
    <s v="Brother Personal Copier, Color"/>
    <n v="43.298999999999999"/>
    <n v="1"/>
    <n v="0.7"/>
    <n v="-56.301000000000002"/>
    <n v="3.04"/>
    <s v="Medium"/>
    <m/>
    <m/>
  </r>
  <r>
    <s v="12/11/2014"/>
    <x v="47"/>
    <n v="2014"/>
    <n v="12"/>
    <n v="11"/>
    <s v="15-11-2014"/>
    <n v="2014"/>
    <n v="11"/>
    <n v="15"/>
    <s v="First Class"/>
    <s v="PL-8925"/>
    <s v="Paul Lucas"/>
    <s v="Home Office"/>
    <x v="522"/>
    <x v="327"/>
    <x v="42"/>
    <m/>
    <s v="EMEA"/>
    <x v="5"/>
    <s v="OFF-ROG-10002294"/>
    <x v="0"/>
    <s v="Storage"/>
    <s v="Rogers File Cart, Single Width"/>
    <n v="142.08000000000001"/>
    <n v="1"/>
    <n v="0"/>
    <n v="22.71"/>
    <n v="47.37"/>
    <s v="Critical"/>
    <m/>
    <m/>
  </r>
  <r>
    <s v="12/11/2014"/>
    <x v="47"/>
    <n v="2014"/>
    <n v="12"/>
    <n v="11"/>
    <s v="16-11-2014"/>
    <n v="2014"/>
    <n v="11"/>
    <n v="16"/>
    <s v="Standard Class"/>
    <s v="LC-16930"/>
    <s v="Linda Cazamias"/>
    <s v="Corporate"/>
    <x v="628"/>
    <x v="378"/>
    <x v="88"/>
    <m/>
    <s v="EU"/>
    <x v="3"/>
    <s v="TEC-AC-10002738"/>
    <x v="1"/>
    <s v="Accessories"/>
    <s v="Belkin Memory Card, Programmable"/>
    <n v="174.465"/>
    <n v="3"/>
    <n v="0.5"/>
    <n v="-69.795000000000002"/>
    <n v="15.52"/>
    <s v="Medium"/>
    <m/>
    <m/>
  </r>
  <r>
    <s v="12/11/2014"/>
    <x v="47"/>
    <n v="2014"/>
    <n v="12"/>
    <n v="11"/>
    <s v="17-11-2014"/>
    <n v="2014"/>
    <n v="11"/>
    <n v="17"/>
    <s v="Standard Class"/>
    <s v="BB-1545"/>
    <s v="Brenda Bowman"/>
    <s v="Corporate"/>
    <x v="629"/>
    <x v="379"/>
    <x v="71"/>
    <m/>
    <s v="EMEA"/>
    <x v="5"/>
    <s v="TEC-STA-10001232"/>
    <x v="1"/>
    <s v="Machines"/>
    <s v="StarTech Phone, Durable"/>
    <n v="74.64"/>
    <n v="1"/>
    <n v="0"/>
    <n v="5.97"/>
    <n v="6.78"/>
    <s v="Medium"/>
    <m/>
    <m/>
  </r>
  <r>
    <s v="12/11/2014"/>
    <x v="47"/>
    <n v="2014"/>
    <n v="12"/>
    <n v="11"/>
    <s v="16-11-2014"/>
    <n v="2014"/>
    <n v="11"/>
    <n v="16"/>
    <s v="Standard Class"/>
    <s v="LC-16930"/>
    <s v="Linda Cazamias"/>
    <s v="Corporate"/>
    <x v="628"/>
    <x v="378"/>
    <x v="88"/>
    <m/>
    <s v="EU"/>
    <x v="3"/>
    <s v="OFF-BI-10000440"/>
    <x v="0"/>
    <s v="Binders"/>
    <s v="Acco Index Tab, Economy"/>
    <n v="25.2"/>
    <n v="5"/>
    <n v="0.5"/>
    <n v="-2.1"/>
    <n v="2.64"/>
    <s v="Medium"/>
    <m/>
    <m/>
  </r>
  <r>
    <s v="12/11/2014"/>
    <x v="47"/>
    <n v="2014"/>
    <n v="12"/>
    <n v="11"/>
    <s v="16-11-2014"/>
    <n v="2014"/>
    <n v="11"/>
    <n v="16"/>
    <s v="Standard Class"/>
    <s v="LF-17185"/>
    <s v="Luke Foster"/>
    <s v="Consumer"/>
    <x v="630"/>
    <x v="380"/>
    <x v="23"/>
    <m/>
    <s v="APAC"/>
    <x v="11"/>
    <s v="OFF-LA-10001731"/>
    <x v="0"/>
    <s v="Labels"/>
    <s v="Avery Removable Labels, Alphabetical"/>
    <n v="21.12"/>
    <n v="2"/>
    <n v="0"/>
    <n v="4.2"/>
    <n v="0.83"/>
    <s v="High"/>
    <m/>
    <m/>
  </r>
  <r>
    <s v="12/12/2014"/>
    <x v="47"/>
    <n v="2014"/>
    <n v="12"/>
    <n v="12"/>
    <s v="14-12-2014"/>
    <n v="2014"/>
    <n v="12"/>
    <n v="14"/>
    <s v="Second Class"/>
    <s v="LP-17095"/>
    <s v="Liz Preis"/>
    <s v="Consumer"/>
    <x v="631"/>
    <x v="381"/>
    <x v="101"/>
    <m/>
    <s v="LATAM"/>
    <x v="8"/>
    <s v="OFF-ST-10004597"/>
    <x v="0"/>
    <s v="Storage"/>
    <s v="Eldon File Cart, Industrial"/>
    <n v="170.52"/>
    <n v="2"/>
    <n v="0"/>
    <n v="56.24"/>
    <n v="23.27"/>
    <s v="High"/>
    <m/>
    <m/>
  </r>
  <r>
    <s v="12/12/2014"/>
    <x v="47"/>
    <n v="2014"/>
    <n v="12"/>
    <n v="12"/>
    <s v="17-12-2014"/>
    <n v="2014"/>
    <n v="12"/>
    <n v="17"/>
    <s v="Standard Class"/>
    <s v="MG-17650"/>
    <s v="Matthew Grinstein"/>
    <s v="Home Office"/>
    <x v="632"/>
    <x v="36"/>
    <x v="21"/>
    <m/>
    <s v="APAC"/>
    <x v="9"/>
    <s v="FUR-FU-10004778"/>
    <x v="2"/>
    <s v="Furnishings"/>
    <s v="Deflect-O Light Bulb, Duo Pack"/>
    <n v="114.3"/>
    <n v="6"/>
    <n v="0"/>
    <n v="13.68"/>
    <n v="8.51"/>
    <s v="Medium"/>
    <m/>
    <m/>
  </r>
  <r>
    <s v="12/12/2014"/>
    <x v="47"/>
    <n v="2014"/>
    <n v="12"/>
    <n v="12"/>
    <s v="16-12-2014"/>
    <n v="2014"/>
    <n v="12"/>
    <n v="16"/>
    <s v="Standard Class"/>
    <s v="AS-10285"/>
    <s v="Alejandro Savely"/>
    <s v="Corporate"/>
    <x v="633"/>
    <x v="382"/>
    <x v="86"/>
    <m/>
    <s v="EU"/>
    <x v="1"/>
    <s v="OFF-BI-10003774"/>
    <x v="0"/>
    <s v="Binders"/>
    <s v="Cardinal 3-Hole Punch, Durable"/>
    <n v="60.6"/>
    <n v="2"/>
    <n v="0"/>
    <n v="27.84"/>
    <n v="4.93"/>
    <s v="High"/>
    <m/>
    <m/>
  </r>
  <r>
    <s v="12/12/2014"/>
    <x v="47"/>
    <n v="2014"/>
    <n v="12"/>
    <n v="12"/>
    <s v="12/12/2014"/>
    <n v="2014"/>
    <n v="12"/>
    <n v="12"/>
    <s v="Same Day"/>
    <s v="RR-19315"/>
    <s v="Ralph Ritter"/>
    <s v="Consumer"/>
    <x v="634"/>
    <x v="39"/>
    <x v="12"/>
    <n v="60505"/>
    <s v="US"/>
    <x v="1"/>
    <s v="OFF-PA-10001937"/>
    <x v="0"/>
    <s v="Paper"/>
    <s v="Xerox 21"/>
    <n v="10.368"/>
    <n v="2"/>
    <n v="0.2"/>
    <n v="3.6288"/>
    <n v="1.1399999999999999"/>
    <s v="High"/>
    <m/>
    <m/>
  </r>
  <r>
    <s v="13-01-2011"/>
    <x v="0"/>
    <n v="2011"/>
    <n v="1"/>
    <n v="13"/>
    <s v="19-01-2011"/>
    <n v="2011"/>
    <n v="1"/>
    <n v="19"/>
    <s v="Standard Class"/>
    <s v="GM-14680"/>
    <s v="Greg Matthias"/>
    <s v="Consumer"/>
    <x v="635"/>
    <x v="174"/>
    <x v="17"/>
    <m/>
    <s v="EU"/>
    <x v="1"/>
    <s v="OFF-LA-10002353"/>
    <x v="0"/>
    <s v="Labels"/>
    <s v="Harbour Creations Legal Exhibit Labels, Laser Printer Compatible"/>
    <n v="21.9"/>
    <n v="4"/>
    <n v="0.5"/>
    <n v="-12.3"/>
    <n v="1.29"/>
    <s v="Medium"/>
    <m/>
    <m/>
  </r>
  <r>
    <s v="13-01-2012"/>
    <x v="12"/>
    <n v="2012"/>
    <n v="1"/>
    <n v="13"/>
    <s v="17-01-2012"/>
    <n v="2012"/>
    <n v="1"/>
    <n v="17"/>
    <s v="Standard Class"/>
    <s v="PB-19150"/>
    <s v="Philip Brown"/>
    <s v="Consumer"/>
    <x v="14"/>
    <x v="14"/>
    <x v="12"/>
    <n v="90004"/>
    <s v="US"/>
    <x v="10"/>
    <s v="FUR-FU-10001861"/>
    <x v="2"/>
    <s v="Furnishings"/>
    <s v="Floodlight Indoor Halogen Bulbs, 1 Bulb per Pack, 60 Watts"/>
    <n v="77.599999999999994"/>
    <n v="4"/>
    <n v="0"/>
    <n v="38.024000000000001"/>
    <n v="8.7200000000000006"/>
    <s v="High"/>
    <m/>
    <m/>
  </r>
  <r>
    <s v="13-01-2014"/>
    <x v="36"/>
    <n v="2014"/>
    <n v="1"/>
    <n v="13"/>
    <s v="15-01-2014"/>
    <n v="2014"/>
    <n v="1"/>
    <n v="15"/>
    <s v="First Class"/>
    <s v="PO-8865"/>
    <s v="Patrick O'Donnell"/>
    <s v="Consumer"/>
    <x v="636"/>
    <x v="383"/>
    <x v="0"/>
    <m/>
    <s v="Africa"/>
    <x v="0"/>
    <s v="OFF-FIS-10000063"/>
    <x v="0"/>
    <s v="Supplies"/>
    <s v="Fiskars Shears, High Speed"/>
    <n v="47.64"/>
    <n v="1"/>
    <n v="0"/>
    <n v="23.34"/>
    <n v="13.85"/>
    <s v="Critical"/>
    <m/>
    <m/>
  </r>
  <r>
    <s v="13-01-2014"/>
    <x v="36"/>
    <n v="2014"/>
    <n v="1"/>
    <n v="13"/>
    <s v="18-01-2014"/>
    <n v="2014"/>
    <n v="1"/>
    <n v="18"/>
    <s v="Standard Class"/>
    <s v="SK-9990"/>
    <s v="Sally Knutson"/>
    <s v="Consumer"/>
    <x v="357"/>
    <x v="247"/>
    <x v="78"/>
    <m/>
    <s v="Africa"/>
    <x v="0"/>
    <s v="OFF-CAR-10004229"/>
    <x v="0"/>
    <s v="Binders"/>
    <s v="Cardinal Index Tab, Clear"/>
    <n v="7.26"/>
    <n v="1"/>
    <n v="0"/>
    <n v="2.52"/>
    <n v="0.52"/>
    <s v="Medium"/>
    <m/>
    <m/>
  </r>
  <r>
    <s v="13-02-2012"/>
    <x v="13"/>
    <n v="2012"/>
    <n v="2"/>
    <n v="13"/>
    <s v="13-02-2012"/>
    <n v="2012"/>
    <n v="2"/>
    <n v="13"/>
    <s v="Same Day"/>
    <s v="JL-15850"/>
    <s v="John Lucas"/>
    <s v="Consumer"/>
    <x v="324"/>
    <x v="31"/>
    <x v="24"/>
    <m/>
    <s v="APAC"/>
    <x v="4"/>
    <s v="TEC-AC-10002145"/>
    <x v="1"/>
    <s v="Accessories"/>
    <s v="Belkin Memory Card, Programmable"/>
    <n v="69.786000000000001"/>
    <n v="1"/>
    <n v="0.4"/>
    <n v="-22.103999999999999"/>
    <n v="8.33"/>
    <s v="Critical"/>
    <m/>
    <m/>
  </r>
  <r>
    <s v="13-02-2013"/>
    <x v="25"/>
    <n v="2013"/>
    <n v="2"/>
    <n v="13"/>
    <s v="20-02-2013"/>
    <n v="2013"/>
    <n v="2"/>
    <n v="20"/>
    <s v="Standard Class"/>
    <s v="SC-20680"/>
    <s v="Steve Carroll"/>
    <s v="Home Office"/>
    <x v="637"/>
    <x v="384"/>
    <x v="15"/>
    <m/>
    <s v="APAC"/>
    <x v="6"/>
    <s v="OFF-AR-10000091"/>
    <x v="0"/>
    <s v="Art"/>
    <s v="BIC Markers, Fluorescent"/>
    <n v="121.2822"/>
    <n v="6"/>
    <n v="0.27"/>
    <n v="-14.9778"/>
    <n v="6.83"/>
    <s v="Medium"/>
    <m/>
    <m/>
  </r>
  <r>
    <s v="13-02-2014"/>
    <x v="37"/>
    <n v="2014"/>
    <n v="2"/>
    <n v="13"/>
    <s v="19-02-2014"/>
    <n v="2014"/>
    <n v="2"/>
    <n v="19"/>
    <s v="Standard Class"/>
    <s v="TB-21520"/>
    <s v="Tracy Blumstein"/>
    <s v="Consumer"/>
    <x v="98"/>
    <x v="84"/>
    <x v="40"/>
    <m/>
    <s v="APAC"/>
    <x v="6"/>
    <s v="TEC-AC-10003989"/>
    <x v="1"/>
    <s v="Accessories"/>
    <s v="Enermax Numeric Keypad, Bluetooth"/>
    <n v="274.4658"/>
    <n v="9"/>
    <n v="0.47"/>
    <n v="-67.354200000000006"/>
    <n v="19.86"/>
    <s v="Medium"/>
    <m/>
    <m/>
  </r>
  <r>
    <s v="13-02-2014"/>
    <x v="37"/>
    <n v="2014"/>
    <n v="2"/>
    <n v="13"/>
    <s v="18-02-2014"/>
    <n v="2014"/>
    <n v="2"/>
    <n v="18"/>
    <s v="Standard Class"/>
    <s v="PG-18895"/>
    <s v="Paul Gonzalez"/>
    <s v="Consumer"/>
    <x v="638"/>
    <x v="26"/>
    <x v="15"/>
    <m/>
    <s v="APAC"/>
    <x v="6"/>
    <s v="OFF-BI-10001967"/>
    <x v="0"/>
    <s v="Binders"/>
    <s v="Acco Binder, Recycled"/>
    <n v="12.8733"/>
    <n v="1"/>
    <n v="0.17"/>
    <n v="-2.0367000000000002"/>
    <n v="1.26"/>
    <s v="High"/>
    <m/>
    <m/>
  </r>
  <r>
    <s v="13-03-2012"/>
    <x v="14"/>
    <n v="2012"/>
    <n v="3"/>
    <n v="13"/>
    <s v="15-03-2012"/>
    <n v="2012"/>
    <n v="3"/>
    <n v="15"/>
    <s v="Second Class"/>
    <s v="TN-21040"/>
    <s v="Tanja Norvell"/>
    <s v="Home Office"/>
    <x v="639"/>
    <x v="385"/>
    <x v="32"/>
    <m/>
    <s v="LATAM"/>
    <x v="2"/>
    <s v="OFF-FA-10003659"/>
    <x v="0"/>
    <s v="Fasteners"/>
    <s v="Accos Paper Clips, Assorted Sizes"/>
    <n v="22.98"/>
    <n v="3"/>
    <n v="0"/>
    <n v="0"/>
    <n v="2.66"/>
    <s v="Medium"/>
    <m/>
    <m/>
  </r>
  <r>
    <s v="13-03-2013"/>
    <x v="26"/>
    <n v="2013"/>
    <n v="3"/>
    <n v="13"/>
    <s v="17-03-2013"/>
    <n v="2013"/>
    <n v="3"/>
    <n v="17"/>
    <s v="Standard Class"/>
    <s v="RB-19795"/>
    <s v="Ross Baird"/>
    <s v="Home Office"/>
    <x v="281"/>
    <x v="205"/>
    <x v="70"/>
    <m/>
    <s v="EU"/>
    <x v="1"/>
    <s v="OFF-AP-10002577"/>
    <x v="0"/>
    <s v="Appliances"/>
    <s v="Hamilton Beach Coffee Grinder, Black"/>
    <n v="126.27"/>
    <n v="3"/>
    <n v="0"/>
    <n v="2.52"/>
    <n v="19.84"/>
    <s v="High"/>
    <m/>
    <m/>
  </r>
  <r>
    <s v="13-03-2013"/>
    <x v="26"/>
    <n v="2013"/>
    <n v="3"/>
    <n v="13"/>
    <s v="13-03-2013"/>
    <n v="2013"/>
    <n v="3"/>
    <n v="13"/>
    <s v="Same Day"/>
    <s v="JH-15985"/>
    <s v="Joseph Holt"/>
    <s v="Consumer"/>
    <x v="640"/>
    <x v="386"/>
    <x v="37"/>
    <m/>
    <s v="LATAM"/>
    <x v="3"/>
    <s v="OFF-EN-10000139"/>
    <x v="0"/>
    <s v="Envelopes"/>
    <s v="Ames Manila Envelope, Recycled"/>
    <n v="75.168000000000006"/>
    <n v="8"/>
    <n v="0.4"/>
    <n v="-28.832000000000001"/>
    <n v="3.03"/>
    <s v="Medium"/>
    <m/>
    <m/>
  </r>
  <r>
    <s v="13-03-2014"/>
    <x v="38"/>
    <n v="2014"/>
    <n v="3"/>
    <n v="13"/>
    <s v="13-03-2014"/>
    <n v="2014"/>
    <n v="3"/>
    <n v="13"/>
    <s v="Same Day"/>
    <s v="PW-19030"/>
    <s v="Pauline Webber"/>
    <s v="Corporate"/>
    <x v="641"/>
    <x v="3"/>
    <x v="3"/>
    <m/>
    <s v="EU"/>
    <x v="2"/>
    <s v="FUR-BO-10003881"/>
    <x v="2"/>
    <s v="Bookcases"/>
    <s v="Sauder Floating Shelf Set, Mobile"/>
    <n v="788.4"/>
    <n v="4"/>
    <n v="0"/>
    <n v="291.60000000000002"/>
    <n v="228.13"/>
    <s v="Medium"/>
    <m/>
    <m/>
  </r>
  <r>
    <s v="13-03-2014"/>
    <x v="38"/>
    <n v="2014"/>
    <n v="3"/>
    <n v="13"/>
    <s v="18-03-2014"/>
    <n v="2014"/>
    <n v="3"/>
    <n v="18"/>
    <s v="Standard Class"/>
    <s v="GA-14725"/>
    <s v="Guy Armstrong"/>
    <s v="Consumer"/>
    <x v="642"/>
    <x v="279"/>
    <x v="12"/>
    <n v="72756"/>
    <s v="US"/>
    <x v="3"/>
    <s v="OFF-BI-10000829"/>
    <x v="0"/>
    <s v="Binders"/>
    <s v="Avery Non-Stick Binders"/>
    <n v="40.409999999999997"/>
    <n v="9"/>
    <n v="0"/>
    <n v="18.5886"/>
    <n v="5.74"/>
    <s v="High"/>
    <m/>
    <m/>
  </r>
  <r>
    <s v="13-04-2011"/>
    <x v="3"/>
    <n v="2011"/>
    <n v="4"/>
    <n v="13"/>
    <s v="17-04-2011"/>
    <n v="2011"/>
    <n v="4"/>
    <n v="17"/>
    <s v="Second Class"/>
    <s v="JD-15895"/>
    <s v="Jonathan Doherty"/>
    <s v="Corporate"/>
    <x v="178"/>
    <x v="110"/>
    <x v="12"/>
    <n v="19140"/>
    <s v="US"/>
    <x v="12"/>
    <s v="TEC-PH-10000702"/>
    <x v="1"/>
    <s v="Phones"/>
    <s v="Square Credit Card Reader, 4 1/2&quot; x 4 1/2&quot; x 1&quot;, White"/>
    <n v="71.927999999999997"/>
    <n v="12"/>
    <n v="0.4"/>
    <n v="8.3916000000000004"/>
    <n v="10.43"/>
    <s v="Medium"/>
    <m/>
    <m/>
  </r>
  <r>
    <s v="13-04-2012"/>
    <x v="15"/>
    <n v="2012"/>
    <n v="4"/>
    <n v="13"/>
    <s v="15-04-2012"/>
    <n v="2012"/>
    <n v="4"/>
    <n v="15"/>
    <s v="First Class"/>
    <s v="CP-12085"/>
    <s v="Cathy Prescott"/>
    <s v="Corporate"/>
    <x v="90"/>
    <x v="77"/>
    <x v="38"/>
    <m/>
    <s v="LATAM"/>
    <x v="1"/>
    <s v="TEC-AC-10000501"/>
    <x v="1"/>
    <s v="Accessories"/>
    <s v="Enermax Router, Programmable"/>
    <n v="519.66"/>
    <n v="3"/>
    <n v="0"/>
    <n v="72.72"/>
    <n v="113.63"/>
    <s v="High"/>
    <m/>
    <m/>
  </r>
  <r>
    <s v="13-04-2012"/>
    <x v="15"/>
    <n v="2012"/>
    <n v="4"/>
    <n v="13"/>
    <s v="19-04-2012"/>
    <n v="2012"/>
    <n v="4"/>
    <n v="19"/>
    <s v="Standard Class"/>
    <s v="BT-11395"/>
    <s v="Bill Tyler"/>
    <s v="Corporate"/>
    <x v="14"/>
    <x v="14"/>
    <x v="12"/>
    <n v="90036"/>
    <s v="US"/>
    <x v="10"/>
    <s v="OFF-AP-10004980"/>
    <x v="0"/>
    <s v="Appliances"/>
    <s v="3M Replacement Filter for Office Air Cleaner for 20' x 33' Room"/>
    <n v="75.84"/>
    <n v="2"/>
    <n v="0"/>
    <n v="29.5776"/>
    <n v="8.99"/>
    <s v="Low"/>
    <m/>
    <m/>
  </r>
  <r>
    <s v="13-04-2013"/>
    <x v="27"/>
    <n v="2013"/>
    <n v="4"/>
    <n v="13"/>
    <s v="18-04-2013"/>
    <n v="2013"/>
    <n v="4"/>
    <n v="18"/>
    <s v="Standard Class"/>
    <s v="TB-21175"/>
    <s v="Thomas Boland"/>
    <s v="Corporate"/>
    <x v="643"/>
    <x v="119"/>
    <x v="12"/>
    <n v="27893"/>
    <s v="US"/>
    <x v="3"/>
    <s v="OFF-ST-10001469"/>
    <x v="0"/>
    <s v="Storage"/>
    <s v="Fellowes Bankers Box Recycled Super Stor/Drawer"/>
    <n v="129.55199999999999"/>
    <n v="3"/>
    <n v="0.2"/>
    <n v="-22.671600000000002"/>
    <n v="12.39"/>
    <s v="Medium"/>
    <m/>
    <m/>
  </r>
  <r>
    <s v="13-05-2011"/>
    <x v="4"/>
    <n v="2011"/>
    <n v="5"/>
    <n v="13"/>
    <s v="15-05-2011"/>
    <n v="2011"/>
    <n v="5"/>
    <n v="15"/>
    <s v="First Class"/>
    <s v="EH-14005"/>
    <s v="Erica Hernandez"/>
    <s v="Home Office"/>
    <x v="323"/>
    <x v="176"/>
    <x v="12"/>
    <n v="33012"/>
    <s v="US"/>
    <x v="3"/>
    <s v="OFF-BI-10004519"/>
    <x v="0"/>
    <s v="Binders"/>
    <s v="GBC DocuBind P100 Manual Binding Machine"/>
    <n v="398.35199999999998"/>
    <n v="8"/>
    <n v="0.7"/>
    <n v="-331.96"/>
    <n v="146.04"/>
    <s v="Critical"/>
    <m/>
    <m/>
  </r>
  <r>
    <s v="13-05-2012"/>
    <x v="16"/>
    <n v="2012"/>
    <n v="5"/>
    <n v="13"/>
    <s v="18-05-2012"/>
    <n v="2012"/>
    <n v="5"/>
    <n v="18"/>
    <s v="Second Class"/>
    <s v="BF-11170"/>
    <s v="Ben Ferrer"/>
    <s v="Home Office"/>
    <x v="112"/>
    <x v="39"/>
    <x v="12"/>
    <n v="60623"/>
    <s v="US"/>
    <x v="1"/>
    <s v="TEC-PH-10004447"/>
    <x v="1"/>
    <s v="Phones"/>
    <s v="Toshiba IPT2010-SD IP燭elephone"/>
    <n v="222.38399999999999"/>
    <n v="2"/>
    <n v="0.2"/>
    <n v="16.678799999999999"/>
    <n v="13.5"/>
    <s v="Medium"/>
    <m/>
    <m/>
  </r>
  <r>
    <s v="13-05-2013"/>
    <x v="28"/>
    <n v="2013"/>
    <n v="5"/>
    <n v="13"/>
    <s v="17-05-2013"/>
    <n v="2013"/>
    <n v="5"/>
    <n v="17"/>
    <s v="Standard Class"/>
    <s v="SS-10590"/>
    <s v="Sonia Sunley"/>
    <s v="Consumer"/>
    <x v="644"/>
    <x v="387"/>
    <x v="87"/>
    <m/>
    <s v="Africa"/>
    <x v="0"/>
    <s v="TEC-BEL-10001971"/>
    <x v="1"/>
    <s v="Accessories"/>
    <s v="Belkin Flash Drive, USB"/>
    <n v="42.15"/>
    <n v="1"/>
    <n v="0"/>
    <n v="13.89"/>
    <n v="2.78"/>
    <s v="Medium"/>
    <m/>
    <m/>
  </r>
  <r>
    <s v="13-05-2014"/>
    <x v="40"/>
    <n v="2014"/>
    <n v="5"/>
    <n v="13"/>
    <s v="16-05-2014"/>
    <n v="2014"/>
    <n v="5"/>
    <n v="16"/>
    <s v="Second Class"/>
    <s v="JK-15640"/>
    <s v="Jim Kriz"/>
    <s v="Home Office"/>
    <x v="241"/>
    <x v="178"/>
    <x v="15"/>
    <m/>
    <s v="APAC"/>
    <x v="6"/>
    <s v="OFF-BI-10004534"/>
    <x v="0"/>
    <s v="Binders"/>
    <s v="Wilson Jones Binding Machine, Recycled"/>
    <n v="81.871200000000002"/>
    <n v="2"/>
    <n v="0.17"/>
    <n v="14.7912"/>
    <n v="10.53"/>
    <s v="Medium"/>
    <m/>
    <m/>
  </r>
  <r>
    <s v="13-05-2014"/>
    <x v="40"/>
    <n v="2014"/>
    <n v="5"/>
    <n v="13"/>
    <s v="18-05-2014"/>
    <n v="2014"/>
    <n v="5"/>
    <n v="18"/>
    <s v="Standard Class"/>
    <s v="DH-13075"/>
    <s v="Dave Hallsten"/>
    <s v="Corporate"/>
    <x v="371"/>
    <x v="91"/>
    <x v="5"/>
    <m/>
    <s v="APAC"/>
    <x v="4"/>
    <s v="OFF-SU-10003483"/>
    <x v="0"/>
    <s v="Supplies"/>
    <s v="Fiskars Letter Opener, Easy Grip"/>
    <n v="50.274000000000001"/>
    <n v="2"/>
    <n v="0.1"/>
    <n v="13.374000000000001"/>
    <n v="4.1900000000000004"/>
    <s v="Medium"/>
    <m/>
    <m/>
  </r>
  <r>
    <s v="13-05-2014"/>
    <x v="40"/>
    <n v="2014"/>
    <n v="5"/>
    <n v="13"/>
    <s v="16-05-2014"/>
    <n v="2014"/>
    <n v="5"/>
    <n v="16"/>
    <s v="Second Class"/>
    <s v="CC-12610"/>
    <s v="Corey Catlett"/>
    <s v="Corporate"/>
    <x v="203"/>
    <x v="79"/>
    <x v="5"/>
    <m/>
    <s v="APAC"/>
    <x v="4"/>
    <s v="OFF-BI-10000089"/>
    <x v="0"/>
    <s v="Binders"/>
    <s v="Wilson Jones 3-Hole Punch, Recycled"/>
    <n v="25.515000000000001"/>
    <n v="1"/>
    <n v="0.1"/>
    <n v="11.055"/>
    <n v="0.31"/>
    <s v="Medium"/>
    <m/>
    <m/>
  </r>
  <r>
    <s v="13-06-2011"/>
    <x v="5"/>
    <n v="2011"/>
    <n v="6"/>
    <n v="13"/>
    <s v="18-06-2011"/>
    <n v="2011"/>
    <n v="6"/>
    <n v="18"/>
    <s v="Second Class"/>
    <s v="LC-16870"/>
    <s v="Lena Cacioppo"/>
    <s v="Consumer"/>
    <x v="645"/>
    <x v="29"/>
    <x v="2"/>
    <m/>
    <s v="EU"/>
    <x v="1"/>
    <s v="OFF-AR-10001462"/>
    <x v="0"/>
    <s v="Art"/>
    <s v="Stanley Highlighters, Fluorescent"/>
    <n v="47.88"/>
    <n v="3"/>
    <n v="0"/>
    <n v="17.64"/>
    <n v="4.88"/>
    <s v="Medium"/>
    <m/>
    <m/>
  </r>
  <r>
    <s v="13-06-2012"/>
    <x v="17"/>
    <n v="2012"/>
    <n v="6"/>
    <n v="13"/>
    <s v="15-06-2012"/>
    <n v="2012"/>
    <n v="6"/>
    <n v="15"/>
    <s v="First Class"/>
    <s v="DM-12955"/>
    <s v="Dario Medina"/>
    <s v="Corporate"/>
    <x v="646"/>
    <x v="45"/>
    <x v="27"/>
    <m/>
    <s v="LATAM"/>
    <x v="3"/>
    <s v="TEC-AC-10000890"/>
    <x v="1"/>
    <s v="Accessories"/>
    <s v="Belkin Router, USB"/>
    <n v="863.2"/>
    <n v="5"/>
    <n v="0"/>
    <n v="293.39999999999998"/>
    <n v="110.47"/>
    <s v="High"/>
    <m/>
    <m/>
  </r>
  <r>
    <s v="13-06-2012"/>
    <x v="17"/>
    <n v="2012"/>
    <n v="6"/>
    <n v="13"/>
    <s v="15-06-2012"/>
    <n v="2012"/>
    <n v="6"/>
    <n v="15"/>
    <s v="Second Class"/>
    <s v="JK-5640"/>
    <s v="Jim Kriz"/>
    <s v="Home Office"/>
    <x v="647"/>
    <x v="388"/>
    <x v="39"/>
    <m/>
    <s v="EMEA"/>
    <x v="5"/>
    <s v="OFF-STA-10001747"/>
    <x v="0"/>
    <s v="Art"/>
    <s v="Stanley Pencil Sharpener, Water Color"/>
    <n v="25.05"/>
    <n v="1"/>
    <n v="0"/>
    <n v="1.5"/>
    <n v="5.45"/>
    <s v="High"/>
    <m/>
    <m/>
  </r>
  <r>
    <s v="13-06-2012"/>
    <x v="17"/>
    <n v="2012"/>
    <n v="6"/>
    <n v="13"/>
    <s v="19-06-2012"/>
    <n v="2012"/>
    <n v="6"/>
    <n v="19"/>
    <s v="Standard Class"/>
    <s v="PS-19045"/>
    <s v="Penelope Sewall"/>
    <s v="Home Office"/>
    <x v="648"/>
    <x v="389"/>
    <x v="12"/>
    <n v="4240"/>
    <s v="US"/>
    <x v="12"/>
    <s v="OFF-BI-10002824"/>
    <x v="0"/>
    <s v="Binders"/>
    <s v="Recycled Easel Ring Binders"/>
    <n v="29.84"/>
    <n v="2"/>
    <n v="0"/>
    <n v="13.428000000000001"/>
    <n v="0.34"/>
    <s v="Medium"/>
    <m/>
    <m/>
  </r>
  <r>
    <s v="13-06-2013"/>
    <x v="29"/>
    <n v="2013"/>
    <n v="6"/>
    <n v="13"/>
    <s v="15-06-2013"/>
    <n v="2013"/>
    <n v="6"/>
    <n v="15"/>
    <s v="Second Class"/>
    <s v="PO-19180"/>
    <s v="Philisse Overcash"/>
    <s v="Home Office"/>
    <x v="112"/>
    <x v="39"/>
    <x v="12"/>
    <n v="60623"/>
    <s v="US"/>
    <x v="1"/>
    <s v="OFF-PA-10001970"/>
    <x v="0"/>
    <s v="Paper"/>
    <s v="Xerox 1908"/>
    <n v="313.488"/>
    <n v="7"/>
    <n v="0.2"/>
    <n v="113.63939999999999"/>
    <n v="35.31"/>
    <s v="High"/>
    <m/>
    <m/>
  </r>
  <r>
    <s v="13-06-2013"/>
    <x v="29"/>
    <n v="2013"/>
    <n v="6"/>
    <n v="13"/>
    <s v="17-06-2013"/>
    <n v="2013"/>
    <n v="6"/>
    <n v="17"/>
    <s v="Standard Class"/>
    <s v="DD-13570"/>
    <s v="Dorothy Dickinson"/>
    <s v="Consumer"/>
    <x v="649"/>
    <x v="258"/>
    <x v="32"/>
    <m/>
    <s v="LATAM"/>
    <x v="2"/>
    <s v="OFF-SU-10003659"/>
    <x v="0"/>
    <s v="Supplies"/>
    <s v="Fiskars Trimmer, Steel"/>
    <n v="139"/>
    <n v="5"/>
    <n v="0"/>
    <n v="16.600000000000001"/>
    <n v="13.8"/>
    <s v="Medium"/>
    <m/>
    <m/>
  </r>
  <r>
    <s v="13-06-2013"/>
    <x v="29"/>
    <n v="2013"/>
    <n v="6"/>
    <n v="13"/>
    <s v="19-06-2013"/>
    <n v="2013"/>
    <n v="6"/>
    <n v="19"/>
    <s v="Standard Class"/>
    <s v="RH-19495"/>
    <s v="Rick Hansen"/>
    <s v="Consumer"/>
    <x v="650"/>
    <x v="79"/>
    <x v="5"/>
    <m/>
    <s v="APAC"/>
    <x v="4"/>
    <s v="OFF-EN-10004254"/>
    <x v="0"/>
    <s v="Envelopes"/>
    <s v="Ames Interoffice Envelope, Recycled"/>
    <n v="52.704000000000001"/>
    <n v="2"/>
    <n v="0.4"/>
    <n v="-35.136000000000003"/>
    <n v="4.57"/>
    <s v="Medium"/>
    <m/>
    <m/>
  </r>
  <r>
    <s v="13-06-2013"/>
    <x v="29"/>
    <n v="2013"/>
    <n v="6"/>
    <n v="13"/>
    <s v="17-06-2013"/>
    <n v="2013"/>
    <n v="6"/>
    <n v="17"/>
    <s v="Second Class"/>
    <s v="AW-10930"/>
    <s v="Arthur Wiediger"/>
    <s v="Home Office"/>
    <x v="48"/>
    <x v="30"/>
    <x v="12"/>
    <n v="77070"/>
    <s v="US"/>
    <x v="1"/>
    <s v="OFF-ST-10002562"/>
    <x v="0"/>
    <s v="Storage"/>
    <s v="Staples"/>
    <n v="67.536000000000001"/>
    <n v="9"/>
    <n v="0.2"/>
    <n v="6.7535999999999996"/>
    <n v="2.4900000000000002"/>
    <s v="Medium"/>
    <m/>
    <m/>
  </r>
  <r>
    <s v="13-06-2013"/>
    <x v="29"/>
    <n v="2013"/>
    <n v="6"/>
    <n v="13"/>
    <s v="17-06-2013"/>
    <n v="2013"/>
    <n v="6"/>
    <n v="17"/>
    <s v="Second Class"/>
    <s v="JS-5940"/>
    <s v="Joni Sundaresam"/>
    <s v="Home Office"/>
    <x v="651"/>
    <x v="390"/>
    <x v="18"/>
    <m/>
    <s v="EMEA"/>
    <x v="5"/>
    <s v="OFF-OIC-10004622"/>
    <x v="0"/>
    <s v="Fasteners"/>
    <s v="OIC Thumb Tacks, Bulk Pack"/>
    <n v="5.6280000000000001"/>
    <n v="1"/>
    <n v="0.6"/>
    <n v="-3.2519999999999998"/>
    <n v="0.72"/>
    <s v="High"/>
    <m/>
    <m/>
  </r>
  <r>
    <s v="13-06-2014"/>
    <x v="41"/>
    <n v="2014"/>
    <n v="6"/>
    <n v="13"/>
    <s v="17-06-2014"/>
    <n v="2014"/>
    <n v="6"/>
    <n v="17"/>
    <s v="Standard Class"/>
    <s v="CS-11845"/>
    <s v="Cari Sayre"/>
    <s v="Corporate"/>
    <x v="652"/>
    <x v="391"/>
    <x v="11"/>
    <m/>
    <s v="APAC"/>
    <x v="9"/>
    <s v="TEC-MA-10000334"/>
    <x v="1"/>
    <s v="Machines"/>
    <s v="Panasonic Printer, Wireless"/>
    <n v="399.73500000000001"/>
    <n v="3"/>
    <n v="0.5"/>
    <n v="-48.015000000000001"/>
    <n v="25.98"/>
    <s v="Medium"/>
    <m/>
    <m/>
  </r>
  <r>
    <s v="13-06-2014"/>
    <x v="41"/>
    <n v="2014"/>
    <n v="6"/>
    <n v="13"/>
    <s v="16-06-2014"/>
    <n v="2014"/>
    <n v="6"/>
    <n v="16"/>
    <s v="First Class"/>
    <s v="VT-11700"/>
    <s v="Valerie Takahito"/>
    <s v="Home Office"/>
    <x v="653"/>
    <x v="392"/>
    <x v="43"/>
    <m/>
    <s v="EMEA"/>
    <x v="5"/>
    <s v="OFF-STA-10003803"/>
    <x v="0"/>
    <s v="Art"/>
    <s v="Stanley Highlighters, Fluorescent"/>
    <n v="15.96"/>
    <n v="1"/>
    <n v="0"/>
    <n v="5.88"/>
    <n v="5.96"/>
    <s v="Critical"/>
    <m/>
    <m/>
  </r>
  <r>
    <s v="13-06-2014"/>
    <x v="41"/>
    <n v="2014"/>
    <n v="6"/>
    <n v="13"/>
    <s v="15-06-2014"/>
    <n v="2014"/>
    <n v="6"/>
    <n v="15"/>
    <s v="Second Class"/>
    <s v="SB-20185"/>
    <s v="Sarah Brown"/>
    <s v="Consumer"/>
    <x v="654"/>
    <x v="35"/>
    <x v="12"/>
    <n v="98031"/>
    <s v="US"/>
    <x v="10"/>
    <s v="OFF-PA-10001639"/>
    <x v="0"/>
    <s v="Paper"/>
    <s v="Xerox 203"/>
    <n v="19.440000000000001"/>
    <n v="3"/>
    <n v="0"/>
    <n v="9.3312000000000008"/>
    <n v="1.79"/>
    <s v="High"/>
    <m/>
    <m/>
  </r>
  <r>
    <s v="13-07-2011"/>
    <x v="6"/>
    <n v="2011"/>
    <n v="7"/>
    <n v="13"/>
    <s v="18-07-2011"/>
    <n v="2011"/>
    <n v="7"/>
    <n v="18"/>
    <s v="Standard Class"/>
    <s v="DL-13315"/>
    <s v="Delfina Latchford"/>
    <s v="Consumer"/>
    <x v="655"/>
    <x v="3"/>
    <x v="3"/>
    <m/>
    <s v="EU"/>
    <x v="2"/>
    <s v="OFF-ST-10001222"/>
    <x v="0"/>
    <s v="Storage"/>
    <s v="Eldon Shelving, Single Width"/>
    <n v="193.8"/>
    <n v="4"/>
    <n v="0"/>
    <n v="0"/>
    <n v="6.49"/>
    <s v="Medium"/>
    <m/>
    <m/>
  </r>
  <r>
    <s v="13-07-2012"/>
    <x v="18"/>
    <n v="2012"/>
    <n v="7"/>
    <n v="13"/>
    <s v="15-07-2012"/>
    <n v="2012"/>
    <n v="7"/>
    <n v="15"/>
    <s v="First Class"/>
    <s v="SL-20155"/>
    <s v="Sara Luxemburg"/>
    <s v="Home Office"/>
    <x v="48"/>
    <x v="30"/>
    <x v="12"/>
    <n v="77095"/>
    <s v="US"/>
    <x v="1"/>
    <s v="OFF-BI-10001765"/>
    <x v="0"/>
    <s v="Binders"/>
    <s v="Wilson Jones Heavy-Duty Casebound Ring Binders with Metal Hinges"/>
    <n v="41.567999999999998"/>
    <n v="6"/>
    <n v="0.8"/>
    <n v="-66.508799999999994"/>
    <n v="8.27"/>
    <s v="High"/>
    <m/>
    <m/>
  </r>
  <r>
    <s v="13-07-2013"/>
    <x v="30"/>
    <n v="2013"/>
    <n v="7"/>
    <n v="13"/>
    <s v="17-07-2013"/>
    <n v="2013"/>
    <n v="7"/>
    <n v="17"/>
    <s v="Standard Class"/>
    <s v="CM-12655"/>
    <s v="Corinna Mitchell"/>
    <s v="Home Office"/>
    <x v="39"/>
    <x v="38"/>
    <x v="21"/>
    <m/>
    <s v="APAC"/>
    <x v="9"/>
    <s v="FUR-CH-10002207"/>
    <x v="2"/>
    <s v="Chairs"/>
    <s v="Hon Chairmat, Set of Two"/>
    <n v="173.34"/>
    <n v="3"/>
    <n v="0"/>
    <n v="76.23"/>
    <n v="15.93"/>
    <s v="Medium"/>
    <m/>
    <m/>
  </r>
  <r>
    <s v="13-08-2011"/>
    <x v="7"/>
    <n v="2011"/>
    <n v="8"/>
    <n v="13"/>
    <s v="18-08-2011"/>
    <n v="2011"/>
    <n v="8"/>
    <n v="18"/>
    <s v="Second Class"/>
    <s v="DG-13300"/>
    <s v="Deirdre Greer"/>
    <s v="Corporate"/>
    <x v="656"/>
    <x v="36"/>
    <x v="21"/>
    <m/>
    <s v="APAC"/>
    <x v="9"/>
    <s v="OFF-AR-10002747"/>
    <x v="0"/>
    <s v="Art"/>
    <s v="Boston Canvas, Fluorescent"/>
    <n v="164.7"/>
    <n v="3"/>
    <n v="0"/>
    <n v="65.88"/>
    <n v="11.97"/>
    <s v="Medium"/>
    <m/>
    <m/>
  </r>
  <r>
    <s v="13-08-2012"/>
    <x v="19"/>
    <n v="2012"/>
    <n v="8"/>
    <n v="13"/>
    <s v="18-08-2012"/>
    <n v="2012"/>
    <n v="8"/>
    <n v="18"/>
    <s v="Standard Class"/>
    <s v="FW-4395"/>
    <s v="Fred Wasserman"/>
    <s v="Corporate"/>
    <x v="657"/>
    <x v="393"/>
    <x v="102"/>
    <m/>
    <s v="Africa"/>
    <x v="0"/>
    <s v="OFF-ROG-10002294"/>
    <x v="0"/>
    <s v="Storage"/>
    <s v="Rogers File Cart, Single Width"/>
    <n v="142.08000000000001"/>
    <n v="1"/>
    <n v="0"/>
    <n v="22.71"/>
    <n v="12.45"/>
    <s v="High"/>
    <m/>
    <m/>
  </r>
  <r>
    <s v="13-08-2012"/>
    <x v="19"/>
    <n v="2012"/>
    <n v="8"/>
    <n v="13"/>
    <s v="16-08-2012"/>
    <n v="2012"/>
    <n v="8"/>
    <n v="16"/>
    <s v="Second Class"/>
    <s v="SS-20590"/>
    <s v="Sonia Sunley"/>
    <s v="Consumer"/>
    <x v="8"/>
    <x v="8"/>
    <x v="8"/>
    <m/>
    <s v="APAC"/>
    <x v="6"/>
    <s v="OFF-FA-10003782"/>
    <x v="0"/>
    <s v="Fasteners"/>
    <s v="Advantus Paper Clips, Bulk Pack"/>
    <n v="7.7385000000000002"/>
    <n v="1"/>
    <n v="0.45"/>
    <n v="-3.8115000000000001"/>
    <n v="0.24"/>
    <s v="Critical"/>
    <m/>
    <m/>
  </r>
  <r>
    <s v="13-08-2013"/>
    <x v="31"/>
    <n v="2013"/>
    <n v="8"/>
    <n v="13"/>
    <s v="17-08-2013"/>
    <n v="2013"/>
    <n v="8"/>
    <n v="17"/>
    <s v="Standard Class"/>
    <s v="NP-18700"/>
    <s v="Nora Preis"/>
    <s v="Consumer"/>
    <x v="658"/>
    <x v="394"/>
    <x v="17"/>
    <m/>
    <s v="EU"/>
    <x v="1"/>
    <s v="FUR-CH-10000105"/>
    <x v="2"/>
    <s v="Chairs"/>
    <s v="Hon Steel Folding Chair, Set of Two"/>
    <n v="209.17500000000001"/>
    <n v="5"/>
    <n v="0.5"/>
    <n v="-121.425"/>
    <n v="15.43"/>
    <s v="Medium"/>
    <m/>
    <m/>
  </r>
  <r>
    <s v="13-08-2013"/>
    <x v="31"/>
    <n v="2013"/>
    <n v="8"/>
    <n v="13"/>
    <s v="14-08-2013"/>
    <n v="2013"/>
    <n v="8"/>
    <n v="14"/>
    <s v="First Class"/>
    <s v="TT-11265"/>
    <s v="Tim Taslimi"/>
    <s v="Corporate"/>
    <x v="225"/>
    <x v="168"/>
    <x v="60"/>
    <m/>
    <s v="Africa"/>
    <x v="0"/>
    <s v="OFF-ELD-10002240"/>
    <x v="0"/>
    <s v="Storage"/>
    <s v="Eldon Shelving, Wire Frame"/>
    <n v="47.49"/>
    <n v="1"/>
    <n v="0"/>
    <n v="3.78"/>
    <n v="3.82"/>
    <s v="Medium"/>
    <m/>
    <m/>
  </r>
  <r>
    <s v="13-08-2013"/>
    <x v="31"/>
    <n v="2013"/>
    <n v="8"/>
    <n v="13"/>
    <s v="18-08-2013"/>
    <n v="2013"/>
    <n v="8"/>
    <n v="18"/>
    <s v="Standard Class"/>
    <s v="ES-4080"/>
    <s v="Erin Smith"/>
    <s v="Corporate"/>
    <x v="610"/>
    <x v="368"/>
    <x v="74"/>
    <m/>
    <s v="Africa"/>
    <x v="0"/>
    <s v="OFF-AVE-10004508"/>
    <x v="0"/>
    <s v="Labels"/>
    <s v="Avery Round Labels, Adjustable"/>
    <n v="5.04"/>
    <n v="1"/>
    <n v="0"/>
    <n v="0.84"/>
    <n v="0.36"/>
    <s v="Medium"/>
    <m/>
    <m/>
  </r>
  <r>
    <s v="13-08-2014"/>
    <x v="43"/>
    <n v="2014"/>
    <n v="8"/>
    <n v="13"/>
    <s v="19-08-2014"/>
    <n v="2014"/>
    <n v="8"/>
    <n v="19"/>
    <s v="Standard Class"/>
    <s v="LC-16885"/>
    <s v="Lena Creighton"/>
    <s v="Consumer"/>
    <x v="659"/>
    <x v="395"/>
    <x v="23"/>
    <m/>
    <s v="APAC"/>
    <x v="11"/>
    <s v="FUR-TA-10002571"/>
    <x v="2"/>
    <s v="Tables"/>
    <s v="Chromcraft Coffee Table, Adjustable Height"/>
    <n v="807.84"/>
    <n v="3"/>
    <n v="0"/>
    <n v="250.38"/>
    <n v="31.63"/>
    <s v="Medium"/>
    <m/>
    <m/>
  </r>
  <r>
    <s v="13-08-2014"/>
    <x v="43"/>
    <n v="2014"/>
    <n v="8"/>
    <n v="13"/>
    <s v="18-08-2014"/>
    <n v="2014"/>
    <n v="8"/>
    <n v="18"/>
    <s v="Standard Class"/>
    <s v="RD-19720"/>
    <s v="Roger Demir"/>
    <s v="Consumer"/>
    <x v="660"/>
    <x v="86"/>
    <x v="1"/>
    <m/>
    <s v="EU"/>
    <x v="1"/>
    <s v="TEC-PH-10001432"/>
    <x v="1"/>
    <s v="Phones"/>
    <s v="Motorola Signal Booster, Cordless"/>
    <n v="145.97999999999999"/>
    <n v="1"/>
    <n v="0"/>
    <n v="65.67"/>
    <n v="11.28"/>
    <s v="Medium"/>
    <m/>
    <m/>
  </r>
  <r>
    <s v="13-08-2014"/>
    <x v="43"/>
    <n v="2014"/>
    <n v="8"/>
    <n v="13"/>
    <s v="19-08-2014"/>
    <n v="2014"/>
    <n v="8"/>
    <n v="19"/>
    <s v="Standard Class"/>
    <s v="GZ-14545"/>
    <s v="George Zrebassa"/>
    <s v="Corporate"/>
    <x v="661"/>
    <x v="29"/>
    <x v="2"/>
    <m/>
    <s v="EU"/>
    <x v="1"/>
    <s v="OFF-FA-10003139"/>
    <x v="0"/>
    <s v="Fasteners"/>
    <s v="Advantus Push Pins, Assorted Sizes"/>
    <n v="35.64"/>
    <n v="3"/>
    <n v="0"/>
    <n v="7.11"/>
    <n v="4.1100000000000003"/>
    <s v="Medium"/>
    <m/>
    <m/>
  </r>
  <r>
    <s v="13-09-2011"/>
    <x v="8"/>
    <n v="2011"/>
    <n v="9"/>
    <n v="13"/>
    <s v="16-09-2011"/>
    <n v="2011"/>
    <n v="9"/>
    <n v="16"/>
    <s v="First Class"/>
    <s v="JM-15535"/>
    <s v="Jessica Myrick"/>
    <s v="Consumer"/>
    <x v="178"/>
    <x v="110"/>
    <x v="12"/>
    <n v="19143"/>
    <s v="US"/>
    <x v="12"/>
    <s v="TEC-AC-10004353"/>
    <x v="1"/>
    <s v="Accessories"/>
    <s v="Hypercom P1300 Pinpad"/>
    <n v="252"/>
    <n v="5"/>
    <n v="0.2"/>
    <n v="53.55"/>
    <n v="45.37"/>
    <s v="High"/>
    <m/>
    <m/>
  </r>
  <r>
    <s v="13-09-2011"/>
    <x v="8"/>
    <n v="2011"/>
    <n v="9"/>
    <n v="13"/>
    <s v="17-09-2011"/>
    <n v="2011"/>
    <n v="9"/>
    <n v="17"/>
    <s v="Standard Class"/>
    <s v="BM-1650"/>
    <s v="Brian Moss"/>
    <s v="Corporate"/>
    <x v="662"/>
    <x v="92"/>
    <x v="42"/>
    <m/>
    <s v="EMEA"/>
    <x v="5"/>
    <s v="OFF-KRA-10001807"/>
    <x v="0"/>
    <s v="Envelopes"/>
    <s v="Kraft Manila Envelope, Security-Tint"/>
    <n v="57.78"/>
    <n v="2"/>
    <n v="0"/>
    <n v="4.62"/>
    <n v="5.34"/>
    <s v="Medium"/>
    <m/>
    <m/>
  </r>
  <r>
    <s v="13-09-2011"/>
    <x v="8"/>
    <n v="2011"/>
    <n v="9"/>
    <n v="13"/>
    <s v="18-09-2011"/>
    <n v="2011"/>
    <n v="9"/>
    <n v="18"/>
    <s v="Standard Class"/>
    <s v="RD-9480"/>
    <s v="Rick Duston"/>
    <s v="Consumer"/>
    <x v="663"/>
    <x v="388"/>
    <x v="39"/>
    <m/>
    <s v="EMEA"/>
    <x v="5"/>
    <s v="OFF-AME-10002949"/>
    <x v="0"/>
    <s v="Envelopes"/>
    <s v="Ames Clasp Envelope, with clear poly window"/>
    <n v="10.74"/>
    <n v="1"/>
    <n v="0"/>
    <n v="1.26"/>
    <n v="1.06"/>
    <s v="High"/>
    <m/>
    <m/>
  </r>
  <r>
    <s v="13-09-2012"/>
    <x v="20"/>
    <n v="2012"/>
    <n v="9"/>
    <n v="13"/>
    <s v="18-09-2012"/>
    <n v="2012"/>
    <n v="9"/>
    <n v="18"/>
    <s v="Standard Class"/>
    <s v="NF-18475"/>
    <s v="Neil Franz鰏isch"/>
    <s v="Home Office"/>
    <x v="52"/>
    <x v="8"/>
    <x v="8"/>
    <m/>
    <s v="APAC"/>
    <x v="6"/>
    <s v="TEC-PH-10002742"/>
    <x v="1"/>
    <s v="Phones"/>
    <s v="Motorola Audio Dock, Cordless"/>
    <n v="396.495"/>
    <n v="3"/>
    <n v="0.25"/>
    <n v="-21.195"/>
    <n v="17.7"/>
    <s v="Medium"/>
    <m/>
    <m/>
  </r>
  <r>
    <s v="13-09-2012"/>
    <x v="20"/>
    <n v="2012"/>
    <n v="9"/>
    <n v="13"/>
    <s v="19-09-2012"/>
    <n v="2012"/>
    <n v="9"/>
    <n v="19"/>
    <s v="Standard Class"/>
    <s v="PO-9195"/>
    <s v="Phillina Ober"/>
    <s v="Home Office"/>
    <x v="22"/>
    <x v="21"/>
    <x v="18"/>
    <m/>
    <s v="EMEA"/>
    <x v="5"/>
    <s v="FUR-NOV-10002453"/>
    <x v="2"/>
    <s v="Chairs"/>
    <s v="Novimex Rocking Chair, Black"/>
    <n v="51.6"/>
    <n v="1"/>
    <n v="0.6"/>
    <n v="-61.92"/>
    <n v="4.32"/>
    <s v="Low"/>
    <m/>
    <m/>
  </r>
  <r>
    <s v="13-09-2013"/>
    <x v="32"/>
    <n v="2013"/>
    <n v="9"/>
    <n v="13"/>
    <s v="15-09-2013"/>
    <n v="2013"/>
    <n v="9"/>
    <n v="15"/>
    <s v="Second Class"/>
    <s v="DB-2910"/>
    <s v="Daniel Byrd"/>
    <s v="Home Office"/>
    <x v="664"/>
    <x v="396"/>
    <x v="75"/>
    <m/>
    <s v="Africa"/>
    <x v="0"/>
    <s v="OFF-ELD-10002297"/>
    <x v="0"/>
    <s v="Storage"/>
    <s v="Eldon Lockers, Blue"/>
    <n v="395.82"/>
    <n v="2"/>
    <n v="0"/>
    <n v="39.54"/>
    <n v="100.06"/>
    <s v="Critical"/>
    <m/>
    <m/>
  </r>
  <r>
    <s v="13-09-2013"/>
    <x v="32"/>
    <n v="2013"/>
    <n v="9"/>
    <n v="13"/>
    <s v="14-09-2013"/>
    <n v="2013"/>
    <n v="9"/>
    <n v="14"/>
    <s v="Same Day"/>
    <s v="PO-19180"/>
    <s v="Philisse Overcash"/>
    <s v="Home Office"/>
    <x v="665"/>
    <x v="332"/>
    <x v="12"/>
    <n v="80027"/>
    <s v="US"/>
    <x v="10"/>
    <s v="TEC-PH-10001870"/>
    <x v="1"/>
    <s v="Phones"/>
    <s v="Lunatik TT5L-002 Taktik Strike Impact Protection System for iPhone 5"/>
    <n v="146.952"/>
    <n v="3"/>
    <n v="0.2"/>
    <n v="9.1844999999999999"/>
    <n v="14.37"/>
    <s v="Medium"/>
    <m/>
    <m/>
  </r>
  <r>
    <s v="13-09-2013"/>
    <x v="32"/>
    <n v="2013"/>
    <n v="9"/>
    <n v="13"/>
    <s v="15-09-2013"/>
    <n v="2013"/>
    <n v="9"/>
    <n v="15"/>
    <s v="Second Class"/>
    <s v="DB-2910"/>
    <s v="Daniel Byrd"/>
    <s v="Home Office"/>
    <x v="664"/>
    <x v="396"/>
    <x v="75"/>
    <m/>
    <s v="Africa"/>
    <x v="0"/>
    <s v="OFF-BIC-10001682"/>
    <x v="0"/>
    <s v="Art"/>
    <s v="BIC Pens, Fluorescent"/>
    <n v="15.54"/>
    <n v="1"/>
    <n v="0"/>
    <n v="5.0999999999999996"/>
    <n v="4.26"/>
    <s v="Critical"/>
    <m/>
    <m/>
  </r>
  <r>
    <s v="13-09-2013"/>
    <x v="32"/>
    <n v="2013"/>
    <n v="9"/>
    <n v="13"/>
    <s v="18-09-2013"/>
    <n v="2013"/>
    <n v="9"/>
    <n v="18"/>
    <s v="Standard Class"/>
    <s v="AJ-10795"/>
    <s v="Anthony Johnson"/>
    <s v="Corporate"/>
    <x v="263"/>
    <x v="18"/>
    <x v="12"/>
    <n v="22153"/>
    <s v="US"/>
    <x v="3"/>
    <s v="OFF-FA-10002975"/>
    <x v="0"/>
    <s v="Fasteners"/>
    <s v="Staples"/>
    <n v="11.34"/>
    <n v="3"/>
    <n v="0"/>
    <n v="5.2164000000000001"/>
    <n v="1.49"/>
    <s v="Medium"/>
    <m/>
    <m/>
  </r>
  <r>
    <s v="13-09-2014"/>
    <x v="44"/>
    <n v="2014"/>
    <n v="9"/>
    <n v="13"/>
    <s v="18-09-2014"/>
    <n v="2014"/>
    <n v="9"/>
    <n v="18"/>
    <s v="Second Class"/>
    <s v="HG-14845"/>
    <s v="Harry Greene"/>
    <s v="Consumer"/>
    <x v="666"/>
    <x v="77"/>
    <x v="38"/>
    <m/>
    <s v="LATAM"/>
    <x v="1"/>
    <s v="FUR-CH-10001795"/>
    <x v="2"/>
    <s v="Chairs"/>
    <s v="SAFCO Steel Folding Chair, Red"/>
    <n v="114.28"/>
    <n v="2"/>
    <n v="0"/>
    <n v="38.840000000000003"/>
    <n v="13.2"/>
    <s v="Medium"/>
    <m/>
    <m/>
  </r>
  <r>
    <s v="13-10-2011"/>
    <x v="9"/>
    <n v="2011"/>
    <n v="10"/>
    <n v="13"/>
    <s v="13-10-2011"/>
    <n v="2011"/>
    <n v="10"/>
    <n v="13"/>
    <s v="Same Day"/>
    <s v="NB-18655"/>
    <s v="Nona Balk"/>
    <s v="Corporate"/>
    <x v="249"/>
    <x v="183"/>
    <x v="1"/>
    <m/>
    <s v="EU"/>
    <x v="1"/>
    <s v="OFF-ST-10002900"/>
    <x v="0"/>
    <s v="Storage"/>
    <s v="Smead Lockers, Wire Frame"/>
    <n v="1066.4459999999999"/>
    <n v="6"/>
    <n v="0.1"/>
    <n v="-11.933999999999999"/>
    <n v="427.24"/>
    <s v="Critical"/>
    <m/>
    <m/>
  </r>
  <r>
    <s v="13-10-2011"/>
    <x v="9"/>
    <n v="2011"/>
    <n v="10"/>
    <n v="13"/>
    <s v="18-10-2011"/>
    <n v="2011"/>
    <n v="10"/>
    <n v="18"/>
    <s v="Second Class"/>
    <s v="ML-17395"/>
    <s v="Marina Lichtenstein"/>
    <s v="Corporate"/>
    <x v="667"/>
    <x v="209"/>
    <x v="12"/>
    <n v="8701"/>
    <s v="US"/>
    <x v="12"/>
    <s v="FUR-CH-10002880"/>
    <x v="2"/>
    <s v="Chairs"/>
    <s v="Global High-Back Leather Tilter, Burgundy"/>
    <n v="245.98"/>
    <n v="2"/>
    <n v="0"/>
    <n v="27.0578"/>
    <n v="9.75"/>
    <s v="Medium"/>
    <m/>
    <m/>
  </r>
  <r>
    <s v="13-10-2011"/>
    <x v="9"/>
    <n v="2011"/>
    <n v="10"/>
    <n v="13"/>
    <s v="13-10-2011"/>
    <n v="2011"/>
    <n v="10"/>
    <n v="13"/>
    <s v="Same Day"/>
    <s v="DS-13030"/>
    <s v="Darrin Sayre"/>
    <s v="Home Office"/>
    <x v="668"/>
    <x v="174"/>
    <x v="17"/>
    <m/>
    <s v="EU"/>
    <x v="1"/>
    <s v="OFF-AR-10001418"/>
    <x v="0"/>
    <s v="Art"/>
    <s v="BIC Markers, Easy-Erase"/>
    <n v="26.7"/>
    <n v="2"/>
    <n v="0.5"/>
    <n v="-11.76"/>
    <n v="2.2799999999999998"/>
    <s v="Medium"/>
    <m/>
    <m/>
  </r>
  <r>
    <s v="13-10-2014"/>
    <x v="45"/>
    <n v="2014"/>
    <n v="10"/>
    <n v="13"/>
    <s v="17-10-2014"/>
    <n v="2014"/>
    <n v="10"/>
    <n v="17"/>
    <s v="Standard Class"/>
    <s v="NP-18670"/>
    <s v="Nora Paige"/>
    <s v="Consumer"/>
    <x v="667"/>
    <x v="209"/>
    <x v="12"/>
    <n v="8701"/>
    <s v="US"/>
    <x v="12"/>
    <s v="FUR-BO-10003404"/>
    <x v="2"/>
    <s v="Bookcases"/>
    <s v="Global Adaptabilites Bookcase, Cherry/Storm Gray Finish"/>
    <n v="2154.9"/>
    <n v="5"/>
    <n v="0"/>
    <n v="129.29400000000001"/>
    <n v="426.05"/>
    <s v="High"/>
    <m/>
    <m/>
  </r>
  <r>
    <s v="13-10-2014"/>
    <x v="45"/>
    <n v="2014"/>
    <n v="10"/>
    <n v="13"/>
    <s v="17-10-2014"/>
    <n v="2014"/>
    <n v="10"/>
    <n v="17"/>
    <s v="Standard Class"/>
    <s v="LC-16960"/>
    <s v="Lindsay Castell"/>
    <s v="Home Office"/>
    <x v="338"/>
    <x v="5"/>
    <x v="5"/>
    <m/>
    <s v="APAC"/>
    <x v="4"/>
    <s v="TEC-CO-10003166"/>
    <x v="1"/>
    <s v="Copiers"/>
    <s v="Canon Fax Machine, Color"/>
    <n v="383.79599999999999"/>
    <n v="2"/>
    <n v="0.4"/>
    <n v="-134.364"/>
    <n v="53.05"/>
    <s v="High"/>
    <m/>
    <m/>
  </r>
  <r>
    <s v="13-10-2014"/>
    <x v="45"/>
    <n v="2014"/>
    <n v="10"/>
    <n v="13"/>
    <s v="15-10-2014"/>
    <n v="2014"/>
    <n v="10"/>
    <n v="15"/>
    <s v="First Class"/>
    <s v="NK-18490"/>
    <s v="Neil Knudson"/>
    <s v="Home Office"/>
    <x v="140"/>
    <x v="14"/>
    <x v="12"/>
    <n v="94110"/>
    <s v="US"/>
    <x v="10"/>
    <s v="OFF-BI-10001191"/>
    <x v="0"/>
    <s v="Binders"/>
    <s v="Canvas Sectional Post Binders"/>
    <n v="101.84"/>
    <n v="5"/>
    <n v="0.2"/>
    <n v="36.917000000000002"/>
    <n v="11.64"/>
    <s v="Medium"/>
    <m/>
    <m/>
  </r>
  <r>
    <s v="13-10-2014"/>
    <x v="45"/>
    <n v="2014"/>
    <n v="10"/>
    <n v="13"/>
    <s v="13-10-2014"/>
    <n v="2014"/>
    <n v="10"/>
    <n v="13"/>
    <s v="Same Day"/>
    <s v="BF-11005"/>
    <s v="Barry Franz"/>
    <s v="Home Office"/>
    <x v="669"/>
    <x v="397"/>
    <x v="23"/>
    <m/>
    <s v="APAC"/>
    <x v="11"/>
    <s v="OFF-LA-10002596"/>
    <x v="0"/>
    <s v="Labels"/>
    <s v="Harbour Creations Round Labels, Laser Printer Compatible"/>
    <n v="20.25"/>
    <n v="3"/>
    <n v="0"/>
    <n v="5.67"/>
    <n v="2.66"/>
    <s v="High"/>
    <m/>
    <m/>
  </r>
  <r>
    <s v="13-10-2014"/>
    <x v="45"/>
    <n v="2014"/>
    <n v="10"/>
    <n v="13"/>
    <s v="15-10-2014"/>
    <n v="2014"/>
    <n v="10"/>
    <n v="15"/>
    <s v="First Class"/>
    <s v="NK-18490"/>
    <s v="Neil Knudson"/>
    <s v="Home Office"/>
    <x v="140"/>
    <x v="14"/>
    <x v="12"/>
    <n v="94110"/>
    <s v="US"/>
    <x v="10"/>
    <s v="TEC-AC-10003709"/>
    <x v="1"/>
    <s v="Accessories"/>
    <s v="Maxell 4.7GB DVD-R 5/Pack"/>
    <n v="0.99"/>
    <n v="1"/>
    <n v="0"/>
    <n v="0.43559999999999999"/>
    <n v="0.19"/>
    <s v="Medium"/>
    <m/>
    <m/>
  </r>
  <r>
    <s v="13-11-2012"/>
    <x v="22"/>
    <n v="2012"/>
    <n v="11"/>
    <n v="13"/>
    <s v="20-11-2012"/>
    <n v="2012"/>
    <n v="11"/>
    <n v="20"/>
    <s v="Standard Class"/>
    <s v="LO-17170"/>
    <s v="Lori Olson"/>
    <s v="Corporate"/>
    <x v="670"/>
    <x v="79"/>
    <x v="5"/>
    <m/>
    <s v="APAC"/>
    <x v="4"/>
    <s v="TEC-PH-10002428"/>
    <x v="1"/>
    <s v="Phones"/>
    <s v="Apple Headset, VoIP"/>
    <n v="528.12"/>
    <n v="8"/>
    <n v="0.1"/>
    <n v="-41.16"/>
    <n v="40.61"/>
    <s v="Medium"/>
    <m/>
    <m/>
  </r>
  <r>
    <s v="13-11-2012"/>
    <x v="22"/>
    <n v="2012"/>
    <n v="11"/>
    <n v="13"/>
    <s v="16-11-2012"/>
    <n v="2012"/>
    <n v="11"/>
    <n v="16"/>
    <s v="Second Class"/>
    <s v="CC-12685"/>
    <s v="Craig Carroll"/>
    <s v="Consumer"/>
    <x v="94"/>
    <x v="81"/>
    <x v="1"/>
    <m/>
    <s v="EU"/>
    <x v="1"/>
    <s v="OFF-ST-10004035"/>
    <x v="0"/>
    <s v="Storage"/>
    <s v="Rogers Box, Wire Frame"/>
    <n v="92.16"/>
    <n v="5"/>
    <n v="0.2"/>
    <n v="-9.24"/>
    <n v="12.89"/>
    <s v="High"/>
    <m/>
    <m/>
  </r>
  <r>
    <s v="13-11-2012"/>
    <x v="22"/>
    <n v="2012"/>
    <n v="11"/>
    <n v="13"/>
    <s v="16-11-2012"/>
    <n v="2012"/>
    <n v="11"/>
    <n v="16"/>
    <s v="First Class"/>
    <s v="TC-21145"/>
    <s v="Theresa Coyne"/>
    <s v="Corporate"/>
    <x v="8"/>
    <x v="8"/>
    <x v="8"/>
    <m/>
    <s v="APAC"/>
    <x v="6"/>
    <s v="TEC-AC-10004016"/>
    <x v="1"/>
    <s v="Accessories"/>
    <s v="Memorex Flash Drive, Programmable"/>
    <n v="118.965"/>
    <n v="7"/>
    <n v="0.45"/>
    <n v="-45.465000000000003"/>
    <n v="6.63"/>
    <s v="Medium"/>
    <m/>
    <m/>
  </r>
  <r>
    <s v="13-11-2012"/>
    <x v="22"/>
    <n v="2012"/>
    <n v="11"/>
    <n v="13"/>
    <s v="13-11-2012"/>
    <n v="2012"/>
    <n v="11"/>
    <n v="13"/>
    <s v="Same Day"/>
    <s v="JL-15175"/>
    <s v="James Lanier"/>
    <s v="Home Office"/>
    <x v="671"/>
    <x v="398"/>
    <x v="41"/>
    <m/>
    <s v="LATAM"/>
    <x v="8"/>
    <s v="OFF-PA-10002363"/>
    <x v="0"/>
    <s v="Paper"/>
    <s v="Eaton Message Books, Recycled"/>
    <n v="21.856000000000002"/>
    <n v="2"/>
    <n v="0.2"/>
    <n v="2.976"/>
    <n v="4.05"/>
    <s v="High"/>
    <m/>
    <m/>
  </r>
  <r>
    <s v="13-11-2012"/>
    <x v="22"/>
    <n v="2012"/>
    <n v="11"/>
    <n v="13"/>
    <s v="16-11-2012"/>
    <n v="2012"/>
    <n v="11"/>
    <n v="16"/>
    <s v="Second Class"/>
    <s v="AJ-795"/>
    <s v="Anthony Johnson"/>
    <s v="Corporate"/>
    <x v="672"/>
    <x v="399"/>
    <x v="16"/>
    <m/>
    <s v="EMEA"/>
    <x v="5"/>
    <s v="OFF-WIL-10000390"/>
    <x v="0"/>
    <s v="Binders"/>
    <s v="Wilson Jones Binder, Durable"/>
    <n v="14.52"/>
    <n v="1"/>
    <n v="0"/>
    <n v="0.56999999999999995"/>
    <n v="1.39"/>
    <s v="Medium"/>
    <m/>
    <m/>
  </r>
  <r>
    <s v="13-11-2013"/>
    <x v="34"/>
    <n v="2013"/>
    <n v="11"/>
    <n v="13"/>
    <s v="15-11-2013"/>
    <n v="2013"/>
    <n v="11"/>
    <n v="15"/>
    <s v="Second Class"/>
    <s v="MH-17290"/>
    <s v="Marc Harrigan"/>
    <s v="Home Office"/>
    <x v="673"/>
    <x v="47"/>
    <x v="23"/>
    <m/>
    <s v="APAC"/>
    <x v="11"/>
    <s v="FUR-FU-10000394"/>
    <x v="2"/>
    <s v="Furnishings"/>
    <s v="Rubbermaid Photo Frame, Durable"/>
    <n v="536.58000000000004"/>
    <n v="11"/>
    <n v="0"/>
    <n v="252.12"/>
    <n v="43.17"/>
    <s v="Medium"/>
    <m/>
    <m/>
  </r>
  <r>
    <s v="13-11-2013"/>
    <x v="34"/>
    <n v="2013"/>
    <n v="11"/>
    <n v="13"/>
    <s v="17-11-2013"/>
    <n v="2013"/>
    <n v="11"/>
    <n v="17"/>
    <s v="Standard Class"/>
    <s v="SC-10440"/>
    <s v="Shaun Chance"/>
    <s v="Corporate"/>
    <x v="363"/>
    <x v="250"/>
    <x v="60"/>
    <m/>
    <s v="Africa"/>
    <x v="0"/>
    <s v="TEC-CIS-10002598"/>
    <x v="1"/>
    <s v="Phones"/>
    <s v="Cisco Audio Dock, with Caller ID"/>
    <n v="182.07"/>
    <n v="1"/>
    <n v="0"/>
    <n v="40.049999999999997"/>
    <n v="10.33"/>
    <s v="Medium"/>
    <m/>
    <m/>
  </r>
  <r>
    <s v="13-11-2013"/>
    <x v="34"/>
    <n v="2013"/>
    <n v="11"/>
    <n v="13"/>
    <s v="19-11-2013"/>
    <n v="2013"/>
    <n v="11"/>
    <n v="19"/>
    <s v="Standard Class"/>
    <s v="AG-10900"/>
    <s v="Arthur Gainer"/>
    <s v="Consumer"/>
    <x v="32"/>
    <x v="31"/>
    <x v="24"/>
    <m/>
    <s v="APAC"/>
    <x v="4"/>
    <s v="OFF-EN-10002002"/>
    <x v="0"/>
    <s v="Envelopes"/>
    <s v="Cameo Peel and Seal, Security-Tint"/>
    <n v="28.08"/>
    <n v="2"/>
    <n v="0.4"/>
    <n v="-9.84"/>
    <n v="3.26"/>
    <s v="Low"/>
    <m/>
    <m/>
  </r>
  <r>
    <s v="13-11-2013"/>
    <x v="34"/>
    <n v="2013"/>
    <n v="11"/>
    <n v="13"/>
    <s v="18-11-2013"/>
    <n v="2013"/>
    <n v="11"/>
    <n v="18"/>
    <s v="Standard Class"/>
    <s v="TS-21340"/>
    <s v="Toby Swindell"/>
    <s v="Consumer"/>
    <x v="674"/>
    <x v="44"/>
    <x v="27"/>
    <m/>
    <s v="LATAM"/>
    <x v="3"/>
    <s v="OFF-BI-10001507"/>
    <x v="0"/>
    <s v="Binders"/>
    <s v="Ibico Binder, Durable"/>
    <n v="11.32"/>
    <n v="1"/>
    <n v="0"/>
    <n v="3.16"/>
    <n v="0.96"/>
    <s v="High"/>
    <m/>
    <m/>
  </r>
  <r>
    <s v="13-11-2014"/>
    <x v="46"/>
    <n v="2014"/>
    <n v="11"/>
    <n v="13"/>
    <s v="15-11-2014"/>
    <n v="2014"/>
    <n v="11"/>
    <n v="15"/>
    <s v="First Class"/>
    <s v="EJ-14155"/>
    <s v="Eva Jacobs"/>
    <s v="Consumer"/>
    <x v="675"/>
    <x v="400"/>
    <x v="2"/>
    <m/>
    <s v="EU"/>
    <x v="1"/>
    <s v="FUR-BO-10001010"/>
    <x v="2"/>
    <s v="Bookcases"/>
    <s v="Dania Corner Shelving, Mobile"/>
    <n v="336.39299999999997"/>
    <n v="3"/>
    <n v="0.1"/>
    <n v="70.983000000000004"/>
    <n v="58.02"/>
    <s v="High"/>
    <m/>
    <m/>
  </r>
  <r>
    <s v="13-11-2014"/>
    <x v="46"/>
    <n v="2014"/>
    <n v="11"/>
    <n v="13"/>
    <s v="15-11-2014"/>
    <n v="2014"/>
    <n v="11"/>
    <n v="15"/>
    <s v="Second Class"/>
    <s v="AJ-10780"/>
    <s v="Anthony Jacobs"/>
    <s v="Corporate"/>
    <x v="676"/>
    <x v="401"/>
    <x v="100"/>
    <m/>
    <s v="EU"/>
    <x v="2"/>
    <s v="FUR-CH-10002498"/>
    <x v="2"/>
    <s v="Chairs"/>
    <s v="Harbour Creations Steel Folding Chair, Red"/>
    <n v="97.89"/>
    <n v="2"/>
    <n v="0.5"/>
    <n v="-45.03"/>
    <n v="16.68"/>
    <s v="High"/>
    <m/>
    <m/>
  </r>
  <r>
    <s v="13-11-2014"/>
    <x v="46"/>
    <n v="2014"/>
    <n v="11"/>
    <n v="13"/>
    <s v="19-11-2014"/>
    <n v="2014"/>
    <n v="11"/>
    <n v="19"/>
    <s v="Standard Class"/>
    <s v="LS-16975"/>
    <s v="Lindsay Shagiari"/>
    <s v="Home Office"/>
    <x v="41"/>
    <x v="30"/>
    <x v="12"/>
    <n v="75081"/>
    <s v="US"/>
    <x v="1"/>
    <s v="TEC-PH-10004908"/>
    <x v="1"/>
    <s v="Phones"/>
    <s v="Panasonic KX TS3282W Corded phone"/>
    <n v="67.992000000000004"/>
    <n v="1"/>
    <n v="0.2"/>
    <n v="8.4990000000000006"/>
    <n v="6.41"/>
    <s v="Medium"/>
    <m/>
    <m/>
  </r>
  <r>
    <s v="13-11-2014"/>
    <x v="46"/>
    <n v="2014"/>
    <n v="11"/>
    <n v="13"/>
    <s v="18-11-2014"/>
    <n v="2014"/>
    <n v="11"/>
    <n v="18"/>
    <s v="Second Class"/>
    <s v="KF-16285"/>
    <s v="Karen Ferguson"/>
    <s v="Home Office"/>
    <x v="27"/>
    <x v="26"/>
    <x v="15"/>
    <m/>
    <s v="APAC"/>
    <x v="6"/>
    <s v="OFF-EN-10000645"/>
    <x v="0"/>
    <s v="Envelopes"/>
    <s v="Ames Mailers, Recycled"/>
    <n v="18.3645"/>
    <n v="1"/>
    <n v="0.47"/>
    <n v="-7.2854999999999999"/>
    <n v="2.79"/>
    <s v="High"/>
    <m/>
    <m/>
  </r>
  <r>
    <s v="13-11-2014"/>
    <x v="46"/>
    <n v="2014"/>
    <n v="11"/>
    <n v="13"/>
    <s v="18-11-2014"/>
    <n v="2014"/>
    <n v="11"/>
    <n v="18"/>
    <s v="Standard Class"/>
    <s v="DV-13045"/>
    <s v="Darrin Van Huff"/>
    <s v="Corporate"/>
    <x v="677"/>
    <x v="402"/>
    <x v="15"/>
    <m/>
    <s v="APAC"/>
    <x v="6"/>
    <s v="OFF-BI-10004140"/>
    <x v="0"/>
    <s v="Binders"/>
    <s v="Cardinal Index Tab, Clear"/>
    <n v="22.310400000000001"/>
    <n v="4"/>
    <n v="0.17"/>
    <n v="7.4303999999999997"/>
    <n v="1.64"/>
    <s v="Medium"/>
    <m/>
    <m/>
  </r>
  <r>
    <s v="13-11-2014"/>
    <x v="46"/>
    <n v="2014"/>
    <n v="11"/>
    <n v="13"/>
    <s v="17-11-2014"/>
    <n v="2014"/>
    <n v="11"/>
    <n v="17"/>
    <s v="Standard Class"/>
    <s v="MY-18295"/>
    <s v="Muhammed Yedwab"/>
    <s v="Corporate"/>
    <x v="678"/>
    <x v="252"/>
    <x v="32"/>
    <m/>
    <s v="LATAM"/>
    <x v="2"/>
    <s v="FUR-BO-10003221"/>
    <x v="2"/>
    <s v="Bookcases"/>
    <s v="Safco Corner Shelving, Mobile"/>
    <n v="162.11199999999999"/>
    <n v="2"/>
    <n v="0.2"/>
    <n v="-10.167999999999999"/>
    <n v="0.33"/>
    <s v="Medium"/>
    <m/>
    <m/>
  </r>
  <r>
    <s v="13-12-2011"/>
    <x v="11"/>
    <n v="2011"/>
    <n v="12"/>
    <n v="13"/>
    <s v="18-12-2011"/>
    <n v="2011"/>
    <n v="12"/>
    <n v="18"/>
    <s v="Second Class"/>
    <s v="EH-13765"/>
    <s v="Edward Hooks"/>
    <s v="Corporate"/>
    <x v="679"/>
    <x v="403"/>
    <x v="28"/>
    <m/>
    <s v="EU"/>
    <x v="3"/>
    <s v="OFF-ST-10002172"/>
    <x v="0"/>
    <s v="Storage"/>
    <s v="Fellowes Trays, Blue"/>
    <n v="344.34"/>
    <n v="10"/>
    <n v="0.4"/>
    <n v="-189.66"/>
    <n v="21.5"/>
    <s v="Medium"/>
    <m/>
    <m/>
  </r>
  <r>
    <s v="13-12-2011"/>
    <x v="11"/>
    <n v="2011"/>
    <n v="12"/>
    <n v="13"/>
    <s v="18-12-2011"/>
    <n v="2011"/>
    <n v="12"/>
    <n v="18"/>
    <s v="Standard Class"/>
    <s v="LH-17155"/>
    <s v="Logan Haushalter"/>
    <s v="Consumer"/>
    <x v="680"/>
    <x v="289"/>
    <x v="88"/>
    <m/>
    <s v="EU"/>
    <x v="3"/>
    <s v="FUR-FU-10003540"/>
    <x v="2"/>
    <s v="Furnishings"/>
    <s v="Deflect-O Stacking Tray, Erganomic"/>
    <n v="59.774999999999999"/>
    <n v="5"/>
    <n v="0.5"/>
    <n v="-26.324999999999999"/>
    <n v="6.6"/>
    <s v="High"/>
    <m/>
    <m/>
  </r>
  <r>
    <s v="13-12-2011"/>
    <x v="11"/>
    <n v="2011"/>
    <n v="12"/>
    <n v="13"/>
    <s v="14-12-2011"/>
    <n v="2011"/>
    <n v="12"/>
    <n v="14"/>
    <s v="First Class"/>
    <s v="YC-21895"/>
    <s v="Yoseph Carroll"/>
    <s v="Corporate"/>
    <x v="681"/>
    <x v="45"/>
    <x v="27"/>
    <m/>
    <s v="LATAM"/>
    <x v="3"/>
    <s v="TEC-PH-10003764"/>
    <x v="1"/>
    <s v="Phones"/>
    <s v="Cisco Office Telephone, Cordless"/>
    <n v="111.08"/>
    <n v="2"/>
    <n v="0"/>
    <n v="44.4"/>
    <n v="0.46"/>
    <s v="Medium"/>
    <m/>
    <m/>
  </r>
  <r>
    <s v="13-12-2012"/>
    <x v="23"/>
    <n v="2012"/>
    <n v="12"/>
    <n v="13"/>
    <s v="15-12-2012"/>
    <n v="2012"/>
    <n v="12"/>
    <n v="15"/>
    <s v="Second Class"/>
    <s v="KT-16465"/>
    <s v="Kean Takahito"/>
    <s v="Consumer"/>
    <x v="499"/>
    <x v="5"/>
    <x v="5"/>
    <m/>
    <s v="APAC"/>
    <x v="4"/>
    <s v="OFF-AR-10001823"/>
    <x v="0"/>
    <s v="Art"/>
    <s v="BIC Highlighters, Blue"/>
    <n v="79.506"/>
    <n v="7"/>
    <n v="0.4"/>
    <n v="13.146000000000001"/>
    <n v="18.8"/>
    <s v="Critical"/>
    <m/>
    <m/>
  </r>
  <r>
    <s v="13-12-2013"/>
    <x v="35"/>
    <n v="2013"/>
    <n v="12"/>
    <n v="13"/>
    <s v="13-12-2013"/>
    <n v="2013"/>
    <n v="12"/>
    <n v="13"/>
    <s v="Same Day"/>
    <s v="BG-11695"/>
    <s v="Brooke Gillingham"/>
    <s v="Corporate"/>
    <x v="682"/>
    <x v="174"/>
    <x v="17"/>
    <m/>
    <s v="EU"/>
    <x v="1"/>
    <s v="TEC-CO-10001633"/>
    <x v="1"/>
    <s v="Copiers"/>
    <s v="Sharp Fax Machine, High-Speed"/>
    <n v="587.70000000000005"/>
    <n v="4"/>
    <n v="0.5"/>
    <n v="-340.98"/>
    <n v="124.39"/>
    <s v="High"/>
    <m/>
    <m/>
  </r>
  <r>
    <s v="13-12-2013"/>
    <x v="35"/>
    <n v="2013"/>
    <n v="12"/>
    <n v="13"/>
    <s v="17-12-2013"/>
    <n v="2013"/>
    <n v="12"/>
    <n v="17"/>
    <s v="Standard Class"/>
    <s v="CC-12475"/>
    <s v="Cindy Chapman"/>
    <s v="Consumer"/>
    <x v="683"/>
    <x v="45"/>
    <x v="27"/>
    <m/>
    <s v="LATAM"/>
    <x v="3"/>
    <s v="FUR-FU-10004013"/>
    <x v="2"/>
    <s v="Furnishings"/>
    <s v="Deflect-O Clock, Durable"/>
    <n v="94.68"/>
    <n v="3"/>
    <n v="0"/>
    <n v="44.46"/>
    <n v="8.83"/>
    <s v="Medium"/>
    <m/>
    <m/>
  </r>
  <r>
    <s v="13-12-2013"/>
    <x v="35"/>
    <n v="2013"/>
    <n v="12"/>
    <n v="13"/>
    <s v="19-12-2013"/>
    <n v="2013"/>
    <n v="12"/>
    <n v="19"/>
    <s v="Standard Class"/>
    <s v="MG-17650"/>
    <s v="Matthew Grinstein"/>
    <s v="Home Office"/>
    <x v="59"/>
    <x v="285"/>
    <x v="12"/>
    <n v="49201"/>
    <s v="US"/>
    <x v="1"/>
    <s v="OFF-ST-10000885"/>
    <x v="0"/>
    <s v="Storage"/>
    <s v="Fellowes Desktop Hanging File Manager"/>
    <n v="26.86"/>
    <n v="2"/>
    <n v="0"/>
    <n v="6.7149999999999999"/>
    <n v="0.97"/>
    <s v="Medium"/>
    <m/>
    <m/>
  </r>
  <r>
    <s v="13-12-2014"/>
    <x v="47"/>
    <n v="2014"/>
    <n v="12"/>
    <n v="13"/>
    <s v="17-12-2014"/>
    <n v="2014"/>
    <n v="12"/>
    <n v="17"/>
    <s v="Standard Class"/>
    <s v="GW-14605"/>
    <s v="Giulietta Weimer"/>
    <s v="Consumer"/>
    <x v="684"/>
    <x v="62"/>
    <x v="2"/>
    <m/>
    <s v="EU"/>
    <x v="1"/>
    <s v="OFF-SU-10001351"/>
    <x v="0"/>
    <s v="Supplies"/>
    <s v="Stiletto Letter Opener, Steel"/>
    <n v="125.4"/>
    <n v="5"/>
    <n v="0"/>
    <n v="15"/>
    <n v="15.06"/>
    <s v="High"/>
    <m/>
    <m/>
  </r>
  <r>
    <s v="13-12-2014"/>
    <x v="47"/>
    <n v="2014"/>
    <n v="12"/>
    <n v="13"/>
    <s v="17-12-2014"/>
    <n v="2014"/>
    <n v="12"/>
    <n v="17"/>
    <s v="Second Class"/>
    <s v="SD-20485"/>
    <s v="Shirley Daniels"/>
    <s v="Home Office"/>
    <x v="685"/>
    <x v="404"/>
    <x v="15"/>
    <m/>
    <s v="APAC"/>
    <x v="6"/>
    <s v="OFF-LA-10001658"/>
    <x v="0"/>
    <s v="Labels"/>
    <s v="Avery Round Labels, 5000 Label Set"/>
    <n v="31.927199999999999"/>
    <n v="8"/>
    <n v="0.47"/>
    <n v="-20.6328"/>
    <n v="3.01"/>
    <s v="Medium"/>
    <m/>
    <m/>
  </r>
  <r>
    <s v="14-01-2011"/>
    <x v="0"/>
    <n v="2011"/>
    <n v="1"/>
    <n v="14"/>
    <s v="19-01-2011"/>
    <n v="2011"/>
    <n v="1"/>
    <n v="19"/>
    <s v="Standard Class"/>
    <s v="SR-20425"/>
    <s v="Sharelle Roach"/>
    <s v="Home Office"/>
    <x v="281"/>
    <x v="205"/>
    <x v="70"/>
    <m/>
    <s v="EU"/>
    <x v="1"/>
    <s v="TEC-PH-10003847"/>
    <x v="1"/>
    <s v="Phones"/>
    <s v="Apple Headset, with Caller ID"/>
    <n v="439.56"/>
    <n v="6"/>
    <n v="0"/>
    <n v="65.88"/>
    <n v="49.92"/>
    <s v="High"/>
    <m/>
    <m/>
  </r>
  <r>
    <s v="14-01-2011"/>
    <x v="0"/>
    <n v="2011"/>
    <n v="1"/>
    <n v="14"/>
    <s v="19-01-2011"/>
    <n v="2011"/>
    <n v="1"/>
    <n v="19"/>
    <s v="Standard Class"/>
    <s v="MM-17920"/>
    <s v="Michael Moore"/>
    <s v="Consumer"/>
    <x v="382"/>
    <x v="28"/>
    <x v="12"/>
    <n v="43055"/>
    <s v="US"/>
    <x v="12"/>
    <s v="OFF-BI-10003476"/>
    <x v="0"/>
    <s v="Binders"/>
    <s v="Avery Metallic Poly Binders"/>
    <n v="3.4380000000000002"/>
    <n v="2"/>
    <n v="0.7"/>
    <n v="-2.5211999999999999"/>
    <n v="0.27"/>
    <s v="Medium"/>
    <m/>
    <m/>
  </r>
  <r>
    <s v="14-01-2013"/>
    <x v="24"/>
    <n v="2013"/>
    <n v="1"/>
    <n v="14"/>
    <s v="16-01-2013"/>
    <n v="2013"/>
    <n v="1"/>
    <n v="16"/>
    <s v="First Class"/>
    <s v="LD-17005"/>
    <s v="Lisa DeCherney"/>
    <s v="Consumer"/>
    <x v="686"/>
    <x v="401"/>
    <x v="100"/>
    <m/>
    <s v="EU"/>
    <x v="2"/>
    <s v="OFF-BI-10004924"/>
    <x v="0"/>
    <s v="Binders"/>
    <s v="Cardinal 3-Hole Punch, Economy"/>
    <n v="28.8"/>
    <n v="2"/>
    <n v="0.5"/>
    <n v="-2.88"/>
    <n v="4.5199999999999996"/>
    <s v="High"/>
    <m/>
    <m/>
  </r>
  <r>
    <s v="14-01-2014"/>
    <x v="36"/>
    <n v="2014"/>
    <n v="1"/>
    <n v="14"/>
    <s v="18-01-2014"/>
    <n v="2014"/>
    <n v="1"/>
    <n v="18"/>
    <s v="Standard Class"/>
    <s v="KM-16225"/>
    <s v="Kalyca Meade"/>
    <s v="Corporate"/>
    <x v="687"/>
    <x v="244"/>
    <x v="5"/>
    <m/>
    <s v="APAC"/>
    <x v="4"/>
    <s v="TEC-CO-10003349"/>
    <x v="1"/>
    <s v="Copiers"/>
    <s v="Hewlett Copy Machine, Color"/>
    <n v="318.13200000000001"/>
    <n v="2"/>
    <n v="0.4"/>
    <n v="-196.18799999999999"/>
    <n v="37.46"/>
    <s v="Medium"/>
    <m/>
    <m/>
  </r>
  <r>
    <s v="14-01-2014"/>
    <x v="36"/>
    <n v="2014"/>
    <n v="1"/>
    <n v="14"/>
    <s v="21-01-2014"/>
    <n v="2014"/>
    <n v="1"/>
    <n v="21"/>
    <s v="Standard Class"/>
    <s v="TG-21310"/>
    <s v="Toby Gnade"/>
    <s v="Consumer"/>
    <x v="94"/>
    <x v="81"/>
    <x v="1"/>
    <m/>
    <s v="EU"/>
    <x v="1"/>
    <s v="OFF-ST-10003641"/>
    <x v="0"/>
    <s v="Storage"/>
    <s v="Fellowes Trays, Wire Frame"/>
    <n v="180.672"/>
    <n v="4"/>
    <n v="0.2"/>
    <n v="11.231999999999999"/>
    <n v="6.88"/>
    <s v="Low"/>
    <m/>
    <m/>
  </r>
  <r>
    <s v="14-02-2011"/>
    <x v="1"/>
    <n v="2011"/>
    <n v="2"/>
    <n v="14"/>
    <s v="18-02-2011"/>
    <n v="2011"/>
    <n v="2"/>
    <n v="18"/>
    <s v="Standard Class"/>
    <s v="KB-16405"/>
    <s v="Katrina Bavinger"/>
    <s v="Home Office"/>
    <x v="688"/>
    <x v="91"/>
    <x v="5"/>
    <m/>
    <s v="APAC"/>
    <x v="4"/>
    <s v="OFF-ST-10000210"/>
    <x v="0"/>
    <s v="Storage"/>
    <s v="Tenex Lockers, Wire Frame"/>
    <n v="406.44"/>
    <n v="2"/>
    <n v="0"/>
    <n v="178.8"/>
    <n v="30.38"/>
    <s v="Medium"/>
    <m/>
    <m/>
  </r>
  <r>
    <s v="14-02-2012"/>
    <x v="13"/>
    <n v="2012"/>
    <n v="2"/>
    <n v="14"/>
    <s v="21-02-2012"/>
    <n v="2012"/>
    <n v="2"/>
    <n v="21"/>
    <s v="Standard Class"/>
    <s v="TS-21610"/>
    <s v="Troy Staebel"/>
    <s v="Consumer"/>
    <x v="489"/>
    <x v="262"/>
    <x v="32"/>
    <m/>
    <s v="LATAM"/>
    <x v="2"/>
    <s v="TEC-PH-10003011"/>
    <x v="1"/>
    <s v="Phones"/>
    <s v="Cisco Audio Dock, Full Size"/>
    <n v="733.44"/>
    <n v="6"/>
    <n v="0"/>
    <n v="227.28"/>
    <n v="56.5"/>
    <s v="Medium"/>
    <m/>
    <m/>
  </r>
  <r>
    <s v="14-02-2012"/>
    <x v="13"/>
    <n v="2012"/>
    <n v="2"/>
    <n v="14"/>
    <s v="17-02-2012"/>
    <n v="2012"/>
    <n v="2"/>
    <n v="17"/>
    <s v="First Class"/>
    <s v="AH-195"/>
    <s v="Alan Haines"/>
    <s v="Corporate"/>
    <x v="85"/>
    <x v="74"/>
    <x v="20"/>
    <m/>
    <s v="Africa"/>
    <x v="0"/>
    <s v="TEC-BEL-10002516"/>
    <x v="1"/>
    <s v="Accessories"/>
    <s v="Belkin Mouse, Bluetooth"/>
    <n v="12.212999999999999"/>
    <n v="1"/>
    <n v="0.7"/>
    <n v="-8.9670000000000005"/>
    <n v="0.81"/>
    <s v="Medium"/>
    <m/>
    <m/>
  </r>
  <r>
    <s v="14-02-2013"/>
    <x v="25"/>
    <n v="2013"/>
    <n v="2"/>
    <n v="14"/>
    <s v="15-02-2013"/>
    <n v="2013"/>
    <n v="2"/>
    <n v="15"/>
    <s v="First Class"/>
    <s v="DK-13090"/>
    <s v="Dave Kipp"/>
    <s v="Consumer"/>
    <x v="689"/>
    <x v="201"/>
    <x v="12"/>
    <n v="20735"/>
    <s v="US"/>
    <x v="12"/>
    <s v="FUR-FU-10003274"/>
    <x v="2"/>
    <s v="Furnishings"/>
    <s v="Regeneration Desk Collection"/>
    <n v="10.56"/>
    <n v="6"/>
    <n v="0"/>
    <n v="4.6463999999999999"/>
    <n v="1.64"/>
    <s v="Medium"/>
    <m/>
    <m/>
  </r>
  <r>
    <s v="14-02-2014"/>
    <x v="37"/>
    <n v="2014"/>
    <n v="2"/>
    <n v="14"/>
    <s v="20-02-2014"/>
    <n v="2014"/>
    <n v="2"/>
    <n v="20"/>
    <s v="Standard Class"/>
    <s v="MM-18055"/>
    <s v="Michelle Moray"/>
    <s v="Consumer"/>
    <x v="206"/>
    <x v="155"/>
    <x v="56"/>
    <m/>
    <s v="LATAM"/>
    <x v="1"/>
    <s v="TEC-PH-10003361"/>
    <x v="1"/>
    <s v="Phones"/>
    <s v="Samsung Signal Booster, with Caller ID"/>
    <n v="163.90799999999999"/>
    <n v="3"/>
    <n v="0.4"/>
    <n v="16.367999999999999"/>
    <n v="15.61"/>
    <s v="Medium"/>
    <m/>
    <m/>
  </r>
  <r>
    <s v="14-02-2014"/>
    <x v="37"/>
    <n v="2014"/>
    <n v="2"/>
    <n v="14"/>
    <s v="18-02-2014"/>
    <n v="2014"/>
    <n v="2"/>
    <n v="18"/>
    <s v="Standard Class"/>
    <s v="JP-15460"/>
    <s v="Jennifer Patt"/>
    <s v="Corporate"/>
    <x v="43"/>
    <x v="41"/>
    <x v="12"/>
    <n v="10009"/>
    <s v="US"/>
    <x v="12"/>
    <s v="OFF-PA-10001184"/>
    <x v="0"/>
    <s v="Paper"/>
    <s v="Xerox 1903"/>
    <n v="17.940000000000001"/>
    <n v="3"/>
    <n v="0"/>
    <n v="8.7905999999999995"/>
    <n v="1.51"/>
    <s v="Medium"/>
    <m/>
    <m/>
  </r>
  <r>
    <s v="14-03-2011"/>
    <x v="2"/>
    <n v="2011"/>
    <n v="3"/>
    <n v="14"/>
    <s v="19-03-2011"/>
    <n v="2011"/>
    <n v="3"/>
    <n v="19"/>
    <s v="Standard Class"/>
    <s v="JF-15295"/>
    <s v="Jason Fortune-"/>
    <s v="Consumer"/>
    <x v="690"/>
    <x v="405"/>
    <x v="12"/>
    <n v="84321"/>
    <s v="US"/>
    <x v="10"/>
    <s v="OFF-BI-10003007"/>
    <x v="0"/>
    <s v="Binders"/>
    <s v="Premium Transparent Presentation Covers, No Pattern/Clear, 8 1/2&quot; x 11&quot;"/>
    <n v="62.048000000000002"/>
    <n v="2"/>
    <n v="0.2"/>
    <n v="20.165600000000001"/>
    <n v="3.92"/>
    <s v="Medium"/>
    <m/>
    <m/>
  </r>
  <r>
    <s v="14-03-2012"/>
    <x v="14"/>
    <n v="2012"/>
    <n v="3"/>
    <n v="14"/>
    <s v="14-03-2012"/>
    <n v="2012"/>
    <n v="3"/>
    <n v="14"/>
    <s v="Same Day"/>
    <s v="JE-15610"/>
    <s v="Jim Epp"/>
    <s v="Corporate"/>
    <x v="510"/>
    <x v="133"/>
    <x v="21"/>
    <m/>
    <s v="APAC"/>
    <x v="9"/>
    <s v="OFF-BI-10004140"/>
    <x v="0"/>
    <s v="Binders"/>
    <s v="Cardinal Index Tab, Clear"/>
    <n v="47.04"/>
    <n v="7"/>
    <n v="0"/>
    <n v="21"/>
    <n v="7.65"/>
    <s v="High"/>
    <m/>
    <m/>
  </r>
  <r>
    <s v="14-03-2013"/>
    <x v="26"/>
    <n v="2013"/>
    <n v="3"/>
    <n v="14"/>
    <s v="16-03-2013"/>
    <n v="2013"/>
    <n v="3"/>
    <n v="16"/>
    <s v="Second Class"/>
    <s v="SC-20770"/>
    <s v="Stewart Carmichael"/>
    <s v="Corporate"/>
    <x v="178"/>
    <x v="110"/>
    <x v="12"/>
    <n v="19134"/>
    <s v="US"/>
    <x v="12"/>
    <s v="TEC-PH-10001494"/>
    <x v="1"/>
    <s v="Phones"/>
    <s v="Polycom CX600 IP Phone VoIP phone"/>
    <n v="539.91"/>
    <n v="3"/>
    <n v="0.4"/>
    <n v="-116.98050000000001"/>
    <n v="59.05"/>
    <s v="Critical"/>
    <m/>
    <m/>
  </r>
  <r>
    <s v="14-03-2013"/>
    <x v="26"/>
    <n v="2013"/>
    <n v="3"/>
    <n v="14"/>
    <s v="19-03-2013"/>
    <n v="2013"/>
    <n v="3"/>
    <n v="19"/>
    <s v="Standard Class"/>
    <s v="SC-20020"/>
    <s v="Sam Craven"/>
    <s v="Consumer"/>
    <x v="526"/>
    <x v="172"/>
    <x v="10"/>
    <m/>
    <s v="LATAM"/>
    <x v="8"/>
    <s v="OFF-EN-10001832"/>
    <x v="0"/>
    <s v="Envelopes"/>
    <s v="Kraft Clasp Envelope, Set of 50"/>
    <n v="54"/>
    <n v="9"/>
    <n v="0"/>
    <n v="24.3"/>
    <n v="2.82"/>
    <s v="Medium"/>
    <m/>
    <m/>
  </r>
  <r>
    <s v="14-03-2014"/>
    <x v="38"/>
    <n v="2014"/>
    <n v="3"/>
    <n v="14"/>
    <s v="19-03-2014"/>
    <n v="2014"/>
    <n v="3"/>
    <n v="19"/>
    <s v="Standard Class"/>
    <s v="BT-11395"/>
    <s v="Bill Tyler"/>
    <s v="Corporate"/>
    <x v="691"/>
    <x v="133"/>
    <x v="21"/>
    <m/>
    <s v="APAC"/>
    <x v="9"/>
    <s v="FUR-CH-10003910"/>
    <x v="2"/>
    <s v="Chairs"/>
    <s v="Harbour Creations Chairmat, Adjustable"/>
    <n v="521.42999999999995"/>
    <n v="7"/>
    <n v="0"/>
    <n v="229.32"/>
    <n v="51.3"/>
    <s v="High"/>
    <m/>
    <m/>
  </r>
  <r>
    <s v="14-03-2014"/>
    <x v="38"/>
    <n v="2014"/>
    <n v="3"/>
    <n v="14"/>
    <s v="14-03-2014"/>
    <n v="2014"/>
    <n v="3"/>
    <n v="14"/>
    <s v="Same Day"/>
    <s v="SU-20665"/>
    <s v="Stephanie Ulpright"/>
    <s v="Home Office"/>
    <x v="112"/>
    <x v="39"/>
    <x v="12"/>
    <n v="60610"/>
    <s v="US"/>
    <x v="1"/>
    <s v="OFF-AR-10003338"/>
    <x v="0"/>
    <s v="Art"/>
    <s v="Eberhard Faber 3 1/2&quot; Golf Pencils"/>
    <n v="29.76"/>
    <n v="5"/>
    <n v="0.2"/>
    <n v="1.86"/>
    <n v="6.8"/>
    <s v="Critical"/>
    <m/>
    <m/>
  </r>
  <r>
    <s v="14-03-2014"/>
    <x v="38"/>
    <n v="2014"/>
    <n v="3"/>
    <n v="14"/>
    <s v="19-03-2014"/>
    <n v="2014"/>
    <n v="3"/>
    <n v="19"/>
    <s v="Standard Class"/>
    <s v="JW-15220"/>
    <s v="Jane Waco"/>
    <s v="Corporate"/>
    <x v="396"/>
    <x v="77"/>
    <x v="38"/>
    <m/>
    <s v="LATAM"/>
    <x v="1"/>
    <s v="OFF-EN-10002348"/>
    <x v="0"/>
    <s v="Envelopes"/>
    <s v="Cameo Peel and Seal, Set of 50"/>
    <n v="28"/>
    <n v="2"/>
    <n v="0"/>
    <n v="1.68"/>
    <n v="1.27"/>
    <s v="Medium"/>
    <m/>
    <m/>
  </r>
  <r>
    <s v="14-04-2011"/>
    <x v="3"/>
    <n v="2011"/>
    <n v="4"/>
    <n v="14"/>
    <s v="14-04-2011"/>
    <n v="2011"/>
    <n v="4"/>
    <n v="14"/>
    <s v="Same Day"/>
    <s v="LR-16915"/>
    <s v="Lena Radford"/>
    <s v="Consumer"/>
    <x v="212"/>
    <x v="103"/>
    <x v="23"/>
    <m/>
    <s v="APAC"/>
    <x v="11"/>
    <s v="OFF-PA-10000302"/>
    <x v="0"/>
    <s v="Paper"/>
    <s v="Eaton Computer Printout Paper, Multicolor"/>
    <n v="55.92"/>
    <n v="2"/>
    <n v="0"/>
    <n v="20.64"/>
    <n v="7.86"/>
    <s v="Medium"/>
    <m/>
    <m/>
  </r>
  <r>
    <s v="14-04-2012"/>
    <x v="15"/>
    <n v="2012"/>
    <n v="4"/>
    <n v="14"/>
    <s v="16-04-2012"/>
    <n v="2012"/>
    <n v="4"/>
    <n v="16"/>
    <s v="Second Class"/>
    <s v="PP-18955"/>
    <s v="Paul Prost"/>
    <s v="Home Office"/>
    <x v="501"/>
    <x v="318"/>
    <x v="38"/>
    <m/>
    <s v="LATAM"/>
    <x v="1"/>
    <s v="TEC-AC-10002170"/>
    <x v="1"/>
    <s v="Accessories"/>
    <s v="Logitech Flash Drive, Programmable"/>
    <n v="85.36"/>
    <n v="4"/>
    <n v="0"/>
    <n v="7.68"/>
    <n v="13"/>
    <s v="Critical"/>
    <m/>
    <m/>
  </r>
  <r>
    <s v="14-04-2014"/>
    <x v="39"/>
    <n v="2014"/>
    <n v="4"/>
    <n v="14"/>
    <s v="16-04-2014"/>
    <n v="2014"/>
    <n v="4"/>
    <n v="16"/>
    <s v="Second Class"/>
    <s v="JW-15220"/>
    <s v="Jane Waco"/>
    <s v="Corporate"/>
    <x v="692"/>
    <x v="219"/>
    <x v="28"/>
    <m/>
    <s v="EU"/>
    <x v="3"/>
    <s v="OFF-ST-10000430"/>
    <x v="0"/>
    <s v="Storage"/>
    <s v="Tenex File Cart, Blue"/>
    <n v="159.84"/>
    <n v="2"/>
    <n v="0.4"/>
    <n v="-58.62"/>
    <n v="61.23"/>
    <s v="Critical"/>
    <m/>
    <m/>
  </r>
  <r>
    <s v="14-04-2014"/>
    <x v="39"/>
    <n v="2014"/>
    <n v="4"/>
    <n v="14"/>
    <s v="18-04-2014"/>
    <n v="2014"/>
    <n v="4"/>
    <n v="18"/>
    <s v="Standard Class"/>
    <s v="DP-13105"/>
    <s v="Dave Poirier"/>
    <s v="Corporate"/>
    <x v="178"/>
    <x v="110"/>
    <x v="12"/>
    <n v="19134"/>
    <s v="US"/>
    <x v="12"/>
    <s v="OFF-FA-10004076"/>
    <x v="0"/>
    <s v="Fasteners"/>
    <s v="Translucent Push Pins by OIC"/>
    <n v="7.92"/>
    <n v="5"/>
    <n v="0.2"/>
    <n v="1.6830000000000001"/>
    <n v="0.43"/>
    <s v="Medium"/>
    <m/>
    <m/>
  </r>
  <r>
    <s v="14-05-2012"/>
    <x v="16"/>
    <n v="2012"/>
    <n v="5"/>
    <n v="14"/>
    <s v="18-05-2012"/>
    <n v="2012"/>
    <n v="5"/>
    <n v="18"/>
    <s v="Standard Class"/>
    <s v="JP-15460"/>
    <s v="Jennifer Patt"/>
    <s v="Corporate"/>
    <x v="693"/>
    <x v="94"/>
    <x v="1"/>
    <m/>
    <s v="EU"/>
    <x v="1"/>
    <s v="OFF-AR-10001777"/>
    <x v="0"/>
    <s v="Art"/>
    <s v="Binney &amp; Smith Sketch Pad, Water Color"/>
    <n v="396"/>
    <n v="8"/>
    <n v="0"/>
    <n v="130.56"/>
    <n v="22.6"/>
    <s v="Medium"/>
    <m/>
    <m/>
  </r>
  <r>
    <s v="14-05-2012"/>
    <x v="16"/>
    <n v="2012"/>
    <n v="5"/>
    <n v="14"/>
    <s v="18-05-2012"/>
    <n v="2012"/>
    <n v="5"/>
    <n v="18"/>
    <s v="Standard Class"/>
    <s v="JP-15460"/>
    <s v="Jennifer Patt"/>
    <s v="Corporate"/>
    <x v="693"/>
    <x v="94"/>
    <x v="1"/>
    <m/>
    <s v="EU"/>
    <x v="1"/>
    <s v="OFF-ST-10004097"/>
    <x v="0"/>
    <s v="Storage"/>
    <s v="Tenex Box, Wire Frame"/>
    <n v="70.064999999999998"/>
    <n v="5"/>
    <n v="0.1"/>
    <n v="27.914999999999999"/>
    <n v="3.49"/>
    <s v="Medium"/>
    <m/>
    <m/>
  </r>
  <r>
    <s v="14-05-2013"/>
    <x v="28"/>
    <n v="2013"/>
    <n v="5"/>
    <n v="14"/>
    <s v="18-05-2013"/>
    <n v="2013"/>
    <n v="5"/>
    <n v="18"/>
    <s v="Standard Class"/>
    <s v="CC-12670"/>
    <s v="Craig Carreira"/>
    <s v="Consumer"/>
    <x v="16"/>
    <x v="16"/>
    <x v="14"/>
    <m/>
    <s v="LATAM"/>
    <x v="1"/>
    <s v="OFF-AP-10000119"/>
    <x v="0"/>
    <s v="Appliances"/>
    <s v="Breville Microwave, White"/>
    <n v="199.9"/>
    <n v="1"/>
    <n v="0"/>
    <n v="83.94"/>
    <n v="30.16"/>
    <s v="High"/>
    <m/>
    <m/>
  </r>
  <r>
    <s v="14-05-2013"/>
    <x v="28"/>
    <n v="2013"/>
    <n v="5"/>
    <n v="14"/>
    <s v="21-05-2013"/>
    <n v="2013"/>
    <n v="5"/>
    <n v="21"/>
    <s v="Standard Class"/>
    <s v="LP-17080"/>
    <s v="Liz Pelletier"/>
    <s v="Consumer"/>
    <x v="270"/>
    <x v="198"/>
    <x v="36"/>
    <m/>
    <s v="LATAM"/>
    <x v="1"/>
    <s v="OFF-ST-10001991"/>
    <x v="0"/>
    <s v="Storage"/>
    <s v="Eldon Shelving, Wire Frame"/>
    <n v="56.988"/>
    <n v="3"/>
    <n v="0.4"/>
    <n v="3.7679999999999998"/>
    <n v="3.79"/>
    <s v="Low"/>
    <m/>
    <m/>
  </r>
  <r>
    <s v="14-05-2014"/>
    <x v="40"/>
    <n v="2014"/>
    <n v="5"/>
    <n v="14"/>
    <s v="17-05-2014"/>
    <n v="2014"/>
    <n v="5"/>
    <n v="17"/>
    <s v="Second Class"/>
    <s v="MH-17785"/>
    <s v="Maya Herman"/>
    <s v="Corporate"/>
    <x v="434"/>
    <x v="130"/>
    <x v="21"/>
    <m/>
    <s v="APAC"/>
    <x v="9"/>
    <s v="OFF-SU-10001731"/>
    <x v="0"/>
    <s v="Supplies"/>
    <s v="Acme Letter Opener, Serrated"/>
    <n v="188.37"/>
    <n v="7"/>
    <n v="0"/>
    <n v="71.400000000000006"/>
    <n v="20.09"/>
    <s v="High"/>
    <m/>
    <m/>
  </r>
  <r>
    <s v="14-05-2014"/>
    <x v="40"/>
    <n v="2014"/>
    <n v="5"/>
    <n v="14"/>
    <s v="16-05-2014"/>
    <n v="2014"/>
    <n v="5"/>
    <n v="16"/>
    <s v="Second Class"/>
    <s v="SR-20740"/>
    <s v="Steven Roelle"/>
    <s v="Home Office"/>
    <x v="694"/>
    <x v="406"/>
    <x v="21"/>
    <m/>
    <s v="APAC"/>
    <x v="9"/>
    <s v="OFF-FA-10001184"/>
    <x v="0"/>
    <s v="Fasteners"/>
    <s v="Stockwell Staples, Assorted Sizes"/>
    <n v="16.5"/>
    <n v="2"/>
    <n v="0"/>
    <n v="0.78"/>
    <n v="3.72"/>
    <s v="High"/>
    <m/>
    <m/>
  </r>
  <r>
    <s v="14-06-2011"/>
    <x v="5"/>
    <n v="2011"/>
    <n v="6"/>
    <n v="14"/>
    <s v="20-06-2011"/>
    <n v="2011"/>
    <n v="6"/>
    <n v="20"/>
    <s v="Standard Class"/>
    <s v="SR-20425"/>
    <s v="Sharelle Roach"/>
    <s v="Home Office"/>
    <x v="428"/>
    <x v="285"/>
    <x v="12"/>
    <n v="48234"/>
    <s v="US"/>
    <x v="1"/>
    <s v="FUR-BO-10000711"/>
    <x v="2"/>
    <s v="Bookcases"/>
    <s v="Hon Metal Bookcases, Gray"/>
    <n v="212.94"/>
    <n v="3"/>
    <n v="0"/>
    <n v="57.4938"/>
    <n v="11.48"/>
    <s v="Medium"/>
    <m/>
    <m/>
  </r>
  <r>
    <s v="14-06-2011"/>
    <x v="5"/>
    <n v="2011"/>
    <n v="6"/>
    <n v="14"/>
    <s v="20-06-2011"/>
    <n v="2011"/>
    <n v="6"/>
    <n v="20"/>
    <s v="Standard Class"/>
    <s v="JC-5340"/>
    <s v="Jasper Cacioppo"/>
    <s v="Consumer"/>
    <x v="225"/>
    <x v="168"/>
    <x v="60"/>
    <m/>
    <s v="Africa"/>
    <x v="0"/>
    <s v="OFF-ACC-10000307"/>
    <x v="0"/>
    <s v="Binders"/>
    <s v="Acco Index Tab, Clear"/>
    <n v="8.0399999999999991"/>
    <n v="1"/>
    <n v="0"/>
    <n v="3.36"/>
    <n v="0.56999999999999995"/>
    <s v="Low"/>
    <m/>
    <m/>
  </r>
  <r>
    <s v="14-06-2012"/>
    <x v="17"/>
    <n v="2012"/>
    <n v="6"/>
    <n v="14"/>
    <s v="19-06-2012"/>
    <n v="2012"/>
    <n v="6"/>
    <n v="19"/>
    <s v="Second Class"/>
    <s v="CA-12055"/>
    <s v="Cathy Armstrong"/>
    <s v="Home Office"/>
    <x v="695"/>
    <x v="29"/>
    <x v="2"/>
    <m/>
    <s v="EU"/>
    <x v="1"/>
    <s v="OFF-ST-10002659"/>
    <x v="0"/>
    <s v="Storage"/>
    <s v="Smead Shelving, Wire Frame"/>
    <n v="129.6"/>
    <n v="3"/>
    <n v="0.1"/>
    <n v="51.84"/>
    <n v="6.37"/>
    <s v="Medium"/>
    <m/>
    <m/>
  </r>
  <r>
    <s v="14-06-2013"/>
    <x v="29"/>
    <n v="2013"/>
    <n v="6"/>
    <n v="14"/>
    <s v="18-06-2013"/>
    <n v="2013"/>
    <n v="6"/>
    <n v="18"/>
    <s v="Standard Class"/>
    <s v="VT-21700"/>
    <s v="Valerie Takahito"/>
    <s v="Home Office"/>
    <x v="570"/>
    <x v="349"/>
    <x v="23"/>
    <m/>
    <s v="APAC"/>
    <x v="11"/>
    <s v="FUR-BO-10001212"/>
    <x v="2"/>
    <s v="Bookcases"/>
    <s v="Safco Classic Bookcase, Mobile"/>
    <n v="1322.01"/>
    <n v="3"/>
    <n v="0"/>
    <n v="145.35"/>
    <n v="83.03"/>
    <s v="Medium"/>
    <m/>
    <m/>
  </r>
  <r>
    <s v="14-06-2013"/>
    <x v="29"/>
    <n v="2013"/>
    <n v="6"/>
    <n v="14"/>
    <s v="21-06-2013"/>
    <n v="2013"/>
    <n v="6"/>
    <n v="21"/>
    <s v="Standard Class"/>
    <s v="JE-15475"/>
    <s v="Jeremy Ellison"/>
    <s v="Consumer"/>
    <x v="110"/>
    <x v="94"/>
    <x v="1"/>
    <m/>
    <s v="EU"/>
    <x v="1"/>
    <s v="TEC-AC-10001636"/>
    <x v="1"/>
    <s v="Accessories"/>
    <s v="Belkin Mouse, Erganomic"/>
    <n v="346.68"/>
    <n v="9"/>
    <n v="0"/>
    <n v="58.86"/>
    <n v="17.71"/>
    <s v="Medium"/>
    <m/>
    <m/>
  </r>
  <r>
    <s v="14-06-2013"/>
    <x v="29"/>
    <n v="2013"/>
    <n v="6"/>
    <n v="14"/>
    <s v="14-06-2013"/>
    <n v="2013"/>
    <n v="6"/>
    <n v="14"/>
    <s v="Same Day"/>
    <s v="CV-12805"/>
    <s v="Cynthia Voltz"/>
    <s v="Corporate"/>
    <x v="104"/>
    <x v="88"/>
    <x v="8"/>
    <m/>
    <s v="APAC"/>
    <x v="6"/>
    <s v="FUR-FU-10000069"/>
    <x v="2"/>
    <s v="Furnishings"/>
    <s v="Tenex Door Stop, Durable"/>
    <n v="30.69"/>
    <n v="1"/>
    <n v="0.25"/>
    <n v="-5.34"/>
    <n v="4.57"/>
    <s v="Medium"/>
    <m/>
    <m/>
  </r>
  <r>
    <s v="14-06-2014"/>
    <x v="41"/>
    <n v="2014"/>
    <n v="6"/>
    <n v="14"/>
    <s v="17-06-2014"/>
    <n v="2014"/>
    <n v="6"/>
    <n v="17"/>
    <s v="First Class"/>
    <s v="AG-10495"/>
    <s v="Andrew Gjertsen"/>
    <s v="Corporate"/>
    <x v="696"/>
    <x v="129"/>
    <x v="32"/>
    <m/>
    <s v="LATAM"/>
    <x v="2"/>
    <s v="FUR-TA-10003597"/>
    <x v="2"/>
    <s v="Tables"/>
    <s v="Bevis Wood Table, with Bottom Storage"/>
    <n v="569.18399999999997"/>
    <n v="2"/>
    <n v="0.2"/>
    <n v="14.224"/>
    <n v="74.78"/>
    <s v="High"/>
    <m/>
    <m/>
  </r>
  <r>
    <s v="14-06-2014"/>
    <x v="41"/>
    <n v="2014"/>
    <n v="6"/>
    <n v="14"/>
    <s v="18-06-2014"/>
    <n v="2014"/>
    <n v="6"/>
    <n v="18"/>
    <s v="Standard Class"/>
    <s v="EH-13765"/>
    <s v="Edward Hooks"/>
    <s v="Corporate"/>
    <x v="697"/>
    <x v="407"/>
    <x v="27"/>
    <m/>
    <s v="LATAM"/>
    <x v="3"/>
    <s v="TEC-AC-10003105"/>
    <x v="1"/>
    <s v="Accessories"/>
    <s v="Memorex Numeric Keypad, Bluetooth"/>
    <n v="90.84"/>
    <n v="3"/>
    <n v="0"/>
    <n v="39.06"/>
    <n v="8.1999999999999993"/>
    <s v="Medium"/>
    <m/>
    <m/>
  </r>
  <r>
    <s v="14-07-2011"/>
    <x v="6"/>
    <n v="2011"/>
    <n v="7"/>
    <n v="14"/>
    <s v="15-07-2011"/>
    <n v="2011"/>
    <n v="7"/>
    <n v="15"/>
    <s v="First Class"/>
    <s v="MS-17830"/>
    <s v="Melanie Seite"/>
    <s v="Consumer"/>
    <x v="17"/>
    <x v="3"/>
    <x v="3"/>
    <m/>
    <s v="EU"/>
    <x v="2"/>
    <s v="TEC-PH-10002597"/>
    <x v="1"/>
    <s v="Phones"/>
    <s v="Apple Signal Booster, with Caller ID"/>
    <n v="737.91"/>
    <n v="6"/>
    <n v="0.1"/>
    <n v="-8.3699999999999992"/>
    <n v="204.65"/>
    <s v="Critical"/>
    <m/>
    <m/>
  </r>
  <r>
    <s v="14-07-2012"/>
    <x v="18"/>
    <n v="2012"/>
    <n v="7"/>
    <n v="14"/>
    <s v="16-07-2012"/>
    <n v="2012"/>
    <n v="7"/>
    <n v="16"/>
    <s v="Second Class"/>
    <s v="JC-16105"/>
    <s v="Julie Creighton"/>
    <s v="Corporate"/>
    <x v="294"/>
    <x v="77"/>
    <x v="38"/>
    <m/>
    <s v="LATAM"/>
    <x v="1"/>
    <s v="TEC-AC-10003955"/>
    <x v="1"/>
    <s v="Accessories"/>
    <s v="Memorex Router, Erganomic"/>
    <n v="488.04"/>
    <n v="3"/>
    <n v="0"/>
    <n v="224.46"/>
    <n v="42.52"/>
    <s v="Medium"/>
    <m/>
    <m/>
  </r>
  <r>
    <s v="14-07-2013"/>
    <x v="30"/>
    <n v="2013"/>
    <n v="7"/>
    <n v="14"/>
    <s v="19-07-2013"/>
    <n v="2013"/>
    <n v="7"/>
    <n v="19"/>
    <s v="Standard Class"/>
    <s v="NP-8700"/>
    <s v="Nora Preis"/>
    <s v="Consumer"/>
    <x v="196"/>
    <x v="152"/>
    <x v="48"/>
    <m/>
    <s v="Africa"/>
    <x v="0"/>
    <s v="OFF-BIN-10003023"/>
    <x v="0"/>
    <s v="Art"/>
    <s v="Binney &amp; Smith Sketch Pad, Fluorescent"/>
    <n v="190.32"/>
    <n v="4"/>
    <n v="0"/>
    <n v="9.48"/>
    <n v="16.079999999999998"/>
    <s v="Medium"/>
    <m/>
    <m/>
  </r>
  <r>
    <s v="14-07-2014"/>
    <x v="42"/>
    <n v="2014"/>
    <n v="7"/>
    <n v="14"/>
    <s v="16-07-2014"/>
    <n v="2014"/>
    <n v="7"/>
    <n v="16"/>
    <s v="First Class"/>
    <s v="TM-11490"/>
    <s v="Tony Molinari"/>
    <s v="Consumer"/>
    <x v="698"/>
    <x v="359"/>
    <x v="74"/>
    <m/>
    <s v="Africa"/>
    <x v="0"/>
    <s v="OFF-BOS-10002558"/>
    <x v="0"/>
    <s v="Art"/>
    <s v="Boston Pencil Sharpener, Easy-Erase"/>
    <n v="30.21"/>
    <n v="1"/>
    <n v="0"/>
    <n v="4.83"/>
    <n v="11.86"/>
    <s v="Critical"/>
    <m/>
    <m/>
  </r>
  <r>
    <s v="14-07-2014"/>
    <x v="42"/>
    <n v="2014"/>
    <n v="7"/>
    <n v="14"/>
    <s v="16-07-2014"/>
    <n v="2014"/>
    <n v="7"/>
    <n v="16"/>
    <s v="First Class"/>
    <s v="DB-13210"/>
    <s v="Dean Braden"/>
    <s v="Consumer"/>
    <x v="298"/>
    <x v="71"/>
    <x v="34"/>
    <m/>
    <s v="EU"/>
    <x v="3"/>
    <s v="OFF-BI-10002412"/>
    <x v="0"/>
    <s v="Binders"/>
    <s v="Avery Hole Reinforcements, Economy"/>
    <n v="8.82"/>
    <n v="2"/>
    <n v="0"/>
    <n v="0"/>
    <n v="1.37"/>
    <s v="High"/>
    <m/>
    <m/>
  </r>
  <r>
    <s v="14-08-2012"/>
    <x v="19"/>
    <n v="2012"/>
    <n v="8"/>
    <n v="14"/>
    <s v="18-08-2012"/>
    <n v="2012"/>
    <n v="8"/>
    <n v="18"/>
    <s v="Standard Class"/>
    <s v="JO-5145"/>
    <s v="Jack O'Briant"/>
    <s v="Corporate"/>
    <x v="405"/>
    <x v="273"/>
    <x v="84"/>
    <m/>
    <s v="Africa"/>
    <x v="0"/>
    <s v="OFF-ELD-10001694"/>
    <x v="0"/>
    <s v="Storage"/>
    <s v="Eldon File Cart, Single Width"/>
    <n v="511.68"/>
    <n v="4"/>
    <n v="0"/>
    <n v="92.04"/>
    <n v="19.55"/>
    <s v="Medium"/>
    <m/>
    <m/>
  </r>
  <r>
    <s v="14-08-2012"/>
    <x v="19"/>
    <n v="2012"/>
    <n v="8"/>
    <n v="14"/>
    <s v="20-08-2012"/>
    <n v="2012"/>
    <n v="8"/>
    <n v="20"/>
    <s v="Standard Class"/>
    <s v="IM-15070"/>
    <s v="Irene Maddox"/>
    <s v="Consumer"/>
    <x v="612"/>
    <x v="244"/>
    <x v="5"/>
    <m/>
    <s v="APAC"/>
    <x v="4"/>
    <s v="OFF-BI-10001028"/>
    <x v="0"/>
    <s v="Binders"/>
    <s v="Ibico 3-Hole Punch, Clear"/>
    <n v="80.757000000000005"/>
    <n v="3"/>
    <n v="0.1"/>
    <n v="18.837"/>
    <n v="5.1100000000000003"/>
    <s v="Low"/>
    <m/>
    <m/>
  </r>
  <r>
    <s v="14-08-2013"/>
    <x v="31"/>
    <n v="2013"/>
    <n v="8"/>
    <n v="14"/>
    <s v="16-08-2013"/>
    <n v="2013"/>
    <n v="8"/>
    <n v="16"/>
    <s v="First Class"/>
    <s v="DV-13045"/>
    <s v="Darrin Van Huff"/>
    <s v="Corporate"/>
    <x v="699"/>
    <x v="103"/>
    <x v="23"/>
    <m/>
    <s v="APAC"/>
    <x v="11"/>
    <s v="TEC-PH-10003927"/>
    <x v="1"/>
    <s v="Phones"/>
    <s v="Nokia Audio Dock, with Caller ID"/>
    <n v="333.48"/>
    <n v="2"/>
    <n v="0"/>
    <n v="126.72"/>
    <n v="60.18"/>
    <s v="High"/>
    <m/>
    <m/>
  </r>
  <r>
    <s v="14-08-2013"/>
    <x v="31"/>
    <n v="2013"/>
    <n v="8"/>
    <n v="14"/>
    <s v="19-08-2013"/>
    <n v="2013"/>
    <n v="8"/>
    <n v="19"/>
    <s v="Standard Class"/>
    <s v="DR-12880"/>
    <s v="Dan Reichenbach"/>
    <s v="Corporate"/>
    <x v="700"/>
    <x v="165"/>
    <x v="32"/>
    <m/>
    <s v="LATAM"/>
    <x v="2"/>
    <s v="OFF-EN-10004211"/>
    <x v="0"/>
    <s v="Envelopes"/>
    <s v="GlobeWeis Business Envelopes, Security-Tint"/>
    <n v="92.12"/>
    <n v="7"/>
    <n v="0"/>
    <n v="39.479999999999997"/>
    <n v="8.52"/>
    <s v="Medium"/>
    <m/>
    <m/>
  </r>
  <r>
    <s v="14-08-2013"/>
    <x v="31"/>
    <n v="2013"/>
    <n v="8"/>
    <n v="14"/>
    <s v="18-08-2013"/>
    <n v="2013"/>
    <n v="8"/>
    <n v="18"/>
    <s v="Standard Class"/>
    <s v="HR-14830"/>
    <s v="Harold Ryan"/>
    <s v="Corporate"/>
    <x v="321"/>
    <x v="26"/>
    <x v="15"/>
    <m/>
    <s v="APAC"/>
    <x v="6"/>
    <s v="OFF-AR-10000720"/>
    <x v="0"/>
    <s v="Art"/>
    <s v="Binney &amp; Smith Markers, Fluorescent"/>
    <n v="37.011000000000003"/>
    <n v="2"/>
    <n v="0.27"/>
    <n v="-3.5489999999999999"/>
    <n v="2.61"/>
    <s v="High"/>
    <m/>
    <m/>
  </r>
  <r>
    <s v="14-08-2014"/>
    <x v="43"/>
    <n v="2014"/>
    <n v="8"/>
    <n v="14"/>
    <s v="18-08-2014"/>
    <n v="2014"/>
    <n v="8"/>
    <n v="18"/>
    <s v="Standard Class"/>
    <s v="HG-14965"/>
    <s v="Henry Goldwyn"/>
    <s v="Corporate"/>
    <x v="575"/>
    <x v="256"/>
    <x v="99"/>
    <m/>
    <s v="APAC"/>
    <x v="11"/>
    <s v="OFF-AP-10002312"/>
    <x v="0"/>
    <s v="Appliances"/>
    <s v="KitchenAid Refrigerator, Black"/>
    <n v="1582.11"/>
    <n v="6"/>
    <n v="0.5"/>
    <n v="-886.05"/>
    <n v="231.11"/>
    <s v="High"/>
    <m/>
    <m/>
  </r>
  <r>
    <s v="14-08-2014"/>
    <x v="43"/>
    <n v="2014"/>
    <n v="8"/>
    <n v="14"/>
    <s v="18-08-2014"/>
    <n v="2014"/>
    <n v="8"/>
    <n v="18"/>
    <s v="Standard Class"/>
    <s v="TM-21010"/>
    <s v="Tamara Manning"/>
    <s v="Consumer"/>
    <x v="701"/>
    <x v="408"/>
    <x v="13"/>
    <m/>
    <s v="APAC"/>
    <x v="9"/>
    <s v="OFF-ST-10002791"/>
    <x v="0"/>
    <s v="Storage"/>
    <s v="Tenex Shelving, Blue"/>
    <n v="163.98"/>
    <n v="3"/>
    <n v="0"/>
    <n v="0"/>
    <n v="16.600000000000001"/>
    <s v="High"/>
    <m/>
    <m/>
  </r>
  <r>
    <s v="14-08-2014"/>
    <x v="43"/>
    <n v="2014"/>
    <n v="8"/>
    <n v="14"/>
    <s v="20-08-2014"/>
    <n v="2014"/>
    <n v="8"/>
    <n v="20"/>
    <s v="Standard Class"/>
    <s v="MC-17575"/>
    <s v="Matt Collins"/>
    <s v="Consumer"/>
    <x v="702"/>
    <x v="3"/>
    <x v="3"/>
    <m/>
    <s v="EU"/>
    <x v="2"/>
    <s v="OFF-EN-10003933"/>
    <x v="0"/>
    <s v="Envelopes"/>
    <s v="Kraft Manila Envelope, Security-Tint"/>
    <n v="144.44999999999999"/>
    <n v="5"/>
    <n v="0"/>
    <n v="11.55"/>
    <n v="3.9"/>
    <s v="Low"/>
    <m/>
    <m/>
  </r>
  <r>
    <s v="14-08-2014"/>
    <x v="43"/>
    <n v="2014"/>
    <n v="8"/>
    <n v="14"/>
    <s v="20-08-2014"/>
    <n v="2014"/>
    <n v="8"/>
    <n v="20"/>
    <s v="Standard Class"/>
    <s v="EH-14125"/>
    <s v="Eugene Hildebrand"/>
    <s v="Home Office"/>
    <x v="703"/>
    <x v="409"/>
    <x v="3"/>
    <m/>
    <s v="EU"/>
    <x v="2"/>
    <s v="OFF-ST-10001091"/>
    <x v="0"/>
    <s v="Storage"/>
    <s v="Smead Box, Industrial"/>
    <n v="11.25"/>
    <n v="1"/>
    <n v="0"/>
    <n v="0.9"/>
    <n v="1.18"/>
    <s v="Low"/>
    <m/>
    <m/>
  </r>
  <r>
    <s v="14-09-2011"/>
    <x v="8"/>
    <n v="2011"/>
    <n v="9"/>
    <n v="14"/>
    <s v="17-09-2011"/>
    <n v="2011"/>
    <n v="9"/>
    <n v="17"/>
    <s v="Second Class"/>
    <s v="AP-10915"/>
    <s v="Arthur Prichep"/>
    <s v="Consumer"/>
    <x v="605"/>
    <x v="363"/>
    <x v="24"/>
    <m/>
    <s v="APAC"/>
    <x v="4"/>
    <s v="OFF-ST-10004983"/>
    <x v="0"/>
    <s v="Storage"/>
    <s v="Smead Shelving, Wire Frame"/>
    <n v="192"/>
    <n v="4"/>
    <n v="0"/>
    <n v="1.92"/>
    <n v="29.45"/>
    <s v="High"/>
    <m/>
    <m/>
  </r>
  <r>
    <s v="14-09-2011"/>
    <x v="8"/>
    <n v="2011"/>
    <n v="9"/>
    <n v="14"/>
    <s v="16-09-2011"/>
    <n v="2011"/>
    <n v="9"/>
    <n v="16"/>
    <s v="Second Class"/>
    <s v="CC-12145"/>
    <s v="Charles Crestani"/>
    <s v="Consumer"/>
    <x v="704"/>
    <x v="410"/>
    <x v="49"/>
    <s v="LATAM"/>
    <s v="South"/>
    <x v="25"/>
    <s v="Office Supplies"/>
    <x v="12"/>
    <s v="BIC Markers, Fluorescent"/>
    <n v="77.531999999999996"/>
    <n v="7"/>
    <n v="0.4"/>
    <n v="-41.468000000000004"/>
    <n v="6.61"/>
    <s v="High"/>
    <m/>
    <m/>
    <m/>
  </r>
  <r>
    <s v="14-09-2011"/>
    <x v="8"/>
    <n v="2011"/>
    <n v="9"/>
    <n v="14"/>
    <s v="18-09-2011"/>
    <n v="2011"/>
    <n v="9"/>
    <n v="18"/>
    <s v="Second Class"/>
    <s v="CA-12775"/>
    <s v="Cynthia Arntzen"/>
    <s v="Consumer"/>
    <x v="705"/>
    <x v="176"/>
    <x v="12"/>
    <n v="33614"/>
    <s v="US"/>
    <x v="3"/>
    <s v="FUR-FU-10004020"/>
    <x v="2"/>
    <s v="Furnishings"/>
    <s v="Advantus Panel Wall Acrylic Frame"/>
    <n v="13.128"/>
    <n v="3"/>
    <n v="0.2"/>
    <n v="3.7743000000000002"/>
    <n v="1.36"/>
    <s v="High"/>
    <m/>
    <m/>
  </r>
  <r>
    <s v="14-09-2012"/>
    <x v="20"/>
    <n v="2012"/>
    <n v="9"/>
    <n v="14"/>
    <s v="17-09-2012"/>
    <n v="2012"/>
    <n v="9"/>
    <n v="17"/>
    <s v="Second Class"/>
    <s v="CC-12145"/>
    <s v="Charles Crestani"/>
    <s v="Consumer"/>
    <x v="328"/>
    <x v="91"/>
    <x v="5"/>
    <m/>
    <s v="APAC"/>
    <x v="4"/>
    <s v="OFF-ST-10004374"/>
    <x v="0"/>
    <s v="Storage"/>
    <s v="Smead File Cart, Single Width"/>
    <n v="515.52"/>
    <n v="4"/>
    <n v="0"/>
    <n v="108.24"/>
    <n v="60.02"/>
    <s v="Medium"/>
    <m/>
    <m/>
  </r>
  <r>
    <s v="14-09-2012"/>
    <x v="20"/>
    <n v="2012"/>
    <n v="9"/>
    <n v="14"/>
    <s v="17-09-2012"/>
    <n v="2012"/>
    <n v="9"/>
    <n v="17"/>
    <s v="Second Class"/>
    <s v="CC-12145"/>
    <s v="Charles Crestani"/>
    <s v="Consumer"/>
    <x v="328"/>
    <x v="91"/>
    <x v="5"/>
    <m/>
    <s v="APAC"/>
    <x v="4"/>
    <s v="OFF-EN-10000507"/>
    <x v="0"/>
    <s v="Envelopes"/>
    <s v="GlobeWeis Peel and Seal, Set of 50"/>
    <n v="85.56"/>
    <n v="4"/>
    <n v="0"/>
    <n v="23.04"/>
    <n v="5.05"/>
    <s v="Medium"/>
    <m/>
    <m/>
  </r>
  <r>
    <s v="14-09-2013"/>
    <x v="32"/>
    <n v="2013"/>
    <n v="9"/>
    <n v="14"/>
    <s v="16-09-2013"/>
    <n v="2013"/>
    <n v="9"/>
    <n v="16"/>
    <s v="Second Class"/>
    <s v="RS-19870"/>
    <s v="Roy Skaria"/>
    <s v="Home Office"/>
    <x v="706"/>
    <x v="3"/>
    <x v="3"/>
    <m/>
    <s v="EU"/>
    <x v="2"/>
    <s v="OFF-ST-10002271"/>
    <x v="0"/>
    <s v="Storage"/>
    <s v="Rogers Shelving, Wire Frame"/>
    <n v="428.4"/>
    <n v="7"/>
    <n v="0"/>
    <n v="132.72"/>
    <n v="33.53"/>
    <s v="Medium"/>
    <m/>
    <m/>
  </r>
  <r>
    <s v="14-09-2013"/>
    <x v="32"/>
    <n v="2013"/>
    <n v="9"/>
    <n v="14"/>
    <s v="19-09-2013"/>
    <n v="2013"/>
    <n v="9"/>
    <n v="19"/>
    <s v="Standard Class"/>
    <s v="AG-10270"/>
    <s v="Alejandro Grove"/>
    <s v="Consumer"/>
    <x v="707"/>
    <x v="411"/>
    <x v="12"/>
    <n v="68104"/>
    <s v="US"/>
    <x v="1"/>
    <s v="OFF-PA-10001838"/>
    <x v="0"/>
    <s v="Paper"/>
    <s v="Adams Telephone Message Book W/Dividers/Space For Phone Numbers, 5 1/4&quot;X8 1/2&quot;, 300/Messages"/>
    <n v="17.64"/>
    <n v="3"/>
    <n v="0"/>
    <n v="8.6435999999999993"/>
    <n v="1.25"/>
    <s v="Medium"/>
    <m/>
    <m/>
  </r>
  <r>
    <s v="14-10-2011"/>
    <x v="9"/>
    <n v="2011"/>
    <n v="10"/>
    <n v="14"/>
    <s v="16-10-2011"/>
    <n v="2011"/>
    <n v="10"/>
    <n v="16"/>
    <s v="Second Class"/>
    <s v="CD-11980"/>
    <s v="Carol Darley"/>
    <s v="Consumer"/>
    <x v="623"/>
    <x v="375"/>
    <x v="21"/>
    <m/>
    <s v="APAC"/>
    <x v="9"/>
    <s v="OFF-EN-10004649"/>
    <x v="0"/>
    <s v="Envelopes"/>
    <s v="Cameo Mailers, with clear poly window"/>
    <n v="125.1"/>
    <n v="3"/>
    <n v="0"/>
    <n v="41.22"/>
    <n v="27.21"/>
    <s v="Critical"/>
    <m/>
    <m/>
  </r>
  <r>
    <s v="14-10-2011"/>
    <x v="9"/>
    <n v="2011"/>
    <n v="10"/>
    <n v="14"/>
    <s v="20-10-2011"/>
    <n v="2011"/>
    <n v="10"/>
    <n v="20"/>
    <s v="Standard Class"/>
    <s v="BD-11500"/>
    <s v="Bradley Drucker"/>
    <s v="Consumer"/>
    <x v="112"/>
    <x v="39"/>
    <x v="12"/>
    <n v="60653"/>
    <s v="US"/>
    <x v="1"/>
    <s v="OFF-PA-10001184"/>
    <x v="0"/>
    <s v="Paper"/>
    <s v="Xerox 1903"/>
    <n v="19.135999999999999"/>
    <n v="4"/>
    <n v="0.2"/>
    <n v="6.9367999999999999"/>
    <n v="1.37"/>
    <s v="Medium"/>
    <m/>
    <m/>
  </r>
  <r>
    <s v="14-10-2013"/>
    <x v="33"/>
    <n v="2013"/>
    <n v="10"/>
    <n v="14"/>
    <s v="18-10-2013"/>
    <n v="2013"/>
    <n v="10"/>
    <n v="18"/>
    <s v="Standard Class"/>
    <s v="KD-16615"/>
    <s v="Ken Dana"/>
    <s v="Corporate"/>
    <x v="89"/>
    <x v="130"/>
    <x v="21"/>
    <m/>
    <s v="APAC"/>
    <x v="9"/>
    <s v="FUR-CH-10001382"/>
    <x v="2"/>
    <s v="Chairs"/>
    <s v="Office Star Chairmat, Red"/>
    <n v="329.1"/>
    <n v="5"/>
    <n v="0"/>
    <n v="161.25"/>
    <n v="19.350000000000001"/>
    <s v="High"/>
    <m/>
    <m/>
  </r>
  <r>
    <s v="14-10-2013"/>
    <x v="33"/>
    <n v="2013"/>
    <n v="10"/>
    <n v="14"/>
    <s v="20-10-2013"/>
    <n v="2013"/>
    <n v="10"/>
    <n v="20"/>
    <s v="Standard Class"/>
    <s v="LC-16885"/>
    <s v="Lena Creighton"/>
    <s v="Consumer"/>
    <x v="128"/>
    <x v="14"/>
    <x v="12"/>
    <n v="95661"/>
    <s v="US"/>
    <x v="10"/>
    <s v="OFF-BI-10004781"/>
    <x v="0"/>
    <s v="Binders"/>
    <s v="GBC Wire Binding Strips"/>
    <n v="76.176000000000002"/>
    <n v="3"/>
    <n v="0.2"/>
    <n v="26.6616"/>
    <n v="4.72"/>
    <s v="Medium"/>
    <m/>
    <m/>
  </r>
  <r>
    <s v="14-10-2013"/>
    <x v="33"/>
    <n v="2013"/>
    <n v="10"/>
    <n v="14"/>
    <s v="20-10-2013"/>
    <n v="2013"/>
    <n v="10"/>
    <n v="20"/>
    <s v="Standard Class"/>
    <s v="LC-16885"/>
    <s v="Lena Creighton"/>
    <s v="Consumer"/>
    <x v="128"/>
    <x v="14"/>
    <x v="12"/>
    <n v="95661"/>
    <s v="US"/>
    <x v="10"/>
    <s v="OFF-FA-10002988"/>
    <x v="0"/>
    <s v="Fasteners"/>
    <s v="Ideal Clamps"/>
    <n v="4.0199999999999996"/>
    <n v="2"/>
    <n v="0"/>
    <n v="1.9698"/>
    <n v="0.23"/>
    <s v="Medium"/>
    <m/>
    <m/>
  </r>
  <r>
    <s v="14-10-2014"/>
    <x v="45"/>
    <n v="2014"/>
    <n v="10"/>
    <n v="14"/>
    <s v="17-10-2014"/>
    <n v="2014"/>
    <n v="10"/>
    <n v="17"/>
    <s v="First Class"/>
    <s v="TS-21610"/>
    <s v="Troy Staebel"/>
    <s v="Consumer"/>
    <x v="708"/>
    <x v="39"/>
    <x v="12"/>
    <n v="61032"/>
    <s v="US"/>
    <x v="1"/>
    <s v="OFF-PA-10003127"/>
    <x v="0"/>
    <s v="Paper"/>
    <s v="Staples"/>
    <n v="63.311999999999998"/>
    <n v="3"/>
    <n v="0.2"/>
    <n v="20.5764"/>
    <n v="22.16"/>
    <s v="Critical"/>
    <m/>
    <m/>
  </r>
  <r>
    <s v="14-10-2014"/>
    <x v="45"/>
    <n v="2014"/>
    <n v="10"/>
    <n v="14"/>
    <s v="19-10-2014"/>
    <n v="2014"/>
    <n v="10"/>
    <n v="19"/>
    <s v="Standard Class"/>
    <s v="BT-11485"/>
    <s v="Brad Thomas"/>
    <s v="Home Office"/>
    <x v="709"/>
    <x v="141"/>
    <x v="15"/>
    <m/>
    <s v="APAC"/>
    <x v="6"/>
    <s v="OFF-EN-10001680"/>
    <x v="0"/>
    <s v="Envelopes"/>
    <s v="Jiffy Clasp Envelope, with clear poly window"/>
    <n v="51.134399999999999"/>
    <n v="8"/>
    <n v="0.47"/>
    <n v="-12.7056"/>
    <n v="4.08"/>
    <s v="High"/>
    <m/>
    <m/>
  </r>
  <r>
    <s v="14-10-2014"/>
    <x v="45"/>
    <n v="2014"/>
    <n v="10"/>
    <n v="14"/>
    <s v="20-10-2014"/>
    <n v="2014"/>
    <n v="10"/>
    <n v="20"/>
    <s v="Standard Class"/>
    <s v="EH-13990"/>
    <s v="Erica Hackney"/>
    <s v="Consumer"/>
    <x v="710"/>
    <x v="149"/>
    <x v="32"/>
    <m/>
    <s v="LATAM"/>
    <x v="2"/>
    <s v="OFF-LA-10000845"/>
    <x v="0"/>
    <s v="Labels"/>
    <s v="Novimex Round Labels, Adjustable"/>
    <n v="5.56"/>
    <n v="2"/>
    <n v="0"/>
    <n v="2.48"/>
    <n v="0.56000000000000005"/>
    <s v="Low"/>
    <m/>
    <m/>
  </r>
  <r>
    <s v="14-11-2011"/>
    <x v="10"/>
    <n v="2011"/>
    <n v="11"/>
    <n v="14"/>
    <s v="16-11-2011"/>
    <n v="2011"/>
    <n v="11"/>
    <n v="16"/>
    <s v="Second Class"/>
    <s v="JS-15685"/>
    <s v="Jim Sink"/>
    <s v="Corporate"/>
    <x v="12"/>
    <x v="12"/>
    <x v="1"/>
    <m/>
    <s v="EU"/>
    <x v="1"/>
    <s v="FUR-FU-10001090"/>
    <x v="2"/>
    <s v="Furnishings"/>
    <s v="Advantus Stacking Tray, Erganomic"/>
    <n v="70.2"/>
    <n v="3"/>
    <n v="0"/>
    <n v="21.69"/>
    <n v="9.14"/>
    <s v="Medium"/>
    <m/>
    <m/>
  </r>
  <r>
    <s v="14-11-2011"/>
    <x v="10"/>
    <n v="2011"/>
    <n v="11"/>
    <n v="14"/>
    <s v="17-11-2011"/>
    <n v="2011"/>
    <n v="11"/>
    <n v="17"/>
    <s v="Second Class"/>
    <s v="GP-14740"/>
    <s v="Guy Phonely"/>
    <s v="Corporate"/>
    <x v="711"/>
    <x v="412"/>
    <x v="41"/>
    <m/>
    <s v="LATAM"/>
    <x v="8"/>
    <s v="FUR-FU-10004923"/>
    <x v="2"/>
    <s v="Furnishings"/>
    <s v="Advantus Stacking Tray, Durable"/>
    <n v="8.7899999999999991"/>
    <n v="1"/>
    <n v="0.5"/>
    <n v="-2.4700000000000002"/>
    <n v="0.5"/>
    <s v="Medium"/>
    <m/>
    <m/>
  </r>
  <r>
    <s v="14-11-2012"/>
    <x v="22"/>
    <n v="2012"/>
    <n v="11"/>
    <n v="14"/>
    <s v="19-11-2012"/>
    <n v="2012"/>
    <n v="11"/>
    <n v="19"/>
    <s v="Second Class"/>
    <s v="NC-18625"/>
    <s v="Noah Childs"/>
    <s v="Corporate"/>
    <x v="712"/>
    <x v="413"/>
    <x v="32"/>
    <m/>
    <s v="LATAM"/>
    <x v="2"/>
    <s v="TEC-CO-10001037"/>
    <x v="1"/>
    <s v="Copiers"/>
    <s v="Hewlett Personal Copier, High-Speed"/>
    <n v="189.58008000000001"/>
    <n v="2"/>
    <n v="2E-3"/>
    <n v="14.78008"/>
    <n v="15.13"/>
    <s v="Medium"/>
    <m/>
    <m/>
  </r>
  <r>
    <s v="14-11-2012"/>
    <x v="22"/>
    <n v="2012"/>
    <n v="11"/>
    <n v="14"/>
    <s v="19-11-2012"/>
    <n v="2012"/>
    <n v="11"/>
    <n v="19"/>
    <s v="Standard Class"/>
    <s v="TB-21190"/>
    <s v="Thomas Brumley"/>
    <s v="Home Office"/>
    <x v="713"/>
    <x v="414"/>
    <x v="13"/>
    <m/>
    <s v="APAC"/>
    <x v="9"/>
    <s v="OFF-FA-10002569"/>
    <x v="0"/>
    <s v="Fasteners"/>
    <s v="Stockwell Staples, Metal"/>
    <n v="65.52"/>
    <n v="6"/>
    <n v="0"/>
    <n v="32.76"/>
    <n v="4.6500000000000004"/>
    <s v="Medium"/>
    <m/>
    <m/>
  </r>
  <r>
    <s v="14-11-2012"/>
    <x v="22"/>
    <n v="2012"/>
    <n v="11"/>
    <n v="14"/>
    <s v="18-11-2012"/>
    <n v="2012"/>
    <n v="11"/>
    <n v="18"/>
    <s v="Standard Class"/>
    <s v="SV-20365"/>
    <s v="Seth Vernon"/>
    <s v="Consumer"/>
    <x v="714"/>
    <x v="58"/>
    <x v="21"/>
    <m/>
    <s v="APAC"/>
    <x v="9"/>
    <s v="OFF-ST-10000268"/>
    <x v="0"/>
    <s v="Storage"/>
    <s v="Smead Box, Blue"/>
    <n v="21.54"/>
    <n v="2"/>
    <n v="0"/>
    <n v="6"/>
    <n v="1.01"/>
    <s v="Medium"/>
    <m/>
    <m/>
  </r>
  <r>
    <s v="14-11-2013"/>
    <x v="34"/>
    <n v="2013"/>
    <n v="11"/>
    <n v="14"/>
    <s v="18-11-2013"/>
    <n v="2013"/>
    <n v="11"/>
    <n v="18"/>
    <s v="Standard Class"/>
    <s v="SN-20560"/>
    <s v="Skye Norling"/>
    <s v="Home Office"/>
    <x v="715"/>
    <x v="415"/>
    <x v="10"/>
    <m/>
    <s v="LATAM"/>
    <x v="8"/>
    <s v="OFF-AP-10004515"/>
    <x v="0"/>
    <s v="Appliances"/>
    <s v="Hamilton Beach Coffee Grinder, Red"/>
    <n v="255.96"/>
    <n v="9"/>
    <n v="0"/>
    <n v="104.94"/>
    <n v="14.21"/>
    <s v="Medium"/>
    <m/>
    <m/>
  </r>
  <r>
    <s v="14-11-2013"/>
    <x v="34"/>
    <n v="2013"/>
    <n v="11"/>
    <n v="14"/>
    <s v="14-11-2013"/>
    <n v="2013"/>
    <n v="11"/>
    <n v="14"/>
    <s v="Same Day"/>
    <s v="TS-11655"/>
    <s v="Trudy Schmidt"/>
    <s v="Consumer"/>
    <x v="515"/>
    <x v="326"/>
    <x v="18"/>
    <m/>
    <s v="EMEA"/>
    <x v="5"/>
    <s v="OFF-AVE-10004308"/>
    <x v="0"/>
    <s v="Binders"/>
    <s v="Avery Binder, Durable"/>
    <n v="5.76"/>
    <n v="1"/>
    <n v="0.6"/>
    <n v="-7.92"/>
    <n v="1.44"/>
    <s v="Critical"/>
    <m/>
    <m/>
  </r>
  <r>
    <s v="14-11-2014"/>
    <x v="46"/>
    <n v="2014"/>
    <n v="11"/>
    <n v="14"/>
    <s v="14-11-2014"/>
    <n v="2014"/>
    <n v="11"/>
    <n v="14"/>
    <s v="Same Day"/>
    <s v="JM-15655"/>
    <s v="Jim Mitchum"/>
    <s v="Corporate"/>
    <x v="716"/>
    <x v="416"/>
    <x v="32"/>
    <m/>
    <s v="LATAM"/>
    <x v="2"/>
    <s v="TEC-CO-10001580"/>
    <x v="1"/>
    <s v="Copiers"/>
    <s v="HP Ink, Digital"/>
    <n v="341.55552"/>
    <n v="4"/>
    <n v="2E-3"/>
    <n v="115.63552"/>
    <n v="44.35"/>
    <s v="High"/>
    <m/>
    <m/>
  </r>
  <r>
    <s v="14-11-2014"/>
    <x v="46"/>
    <n v="2014"/>
    <n v="11"/>
    <n v="14"/>
    <s v="18-11-2014"/>
    <n v="2014"/>
    <n v="11"/>
    <n v="18"/>
    <s v="Standard Class"/>
    <s v="FM-4290"/>
    <s v="Frank Merwin"/>
    <s v="Home Office"/>
    <x v="599"/>
    <x v="360"/>
    <x v="6"/>
    <m/>
    <s v="EMEA"/>
    <x v="5"/>
    <s v="FUR-OFF-10004495"/>
    <x v="2"/>
    <s v="Chairs"/>
    <s v="Office Star Swivel Stool, Black"/>
    <n v="171.51"/>
    <n v="1"/>
    <n v="0"/>
    <n v="58.29"/>
    <n v="17.649999999999999"/>
    <s v="High"/>
    <m/>
    <m/>
  </r>
  <r>
    <s v="14-11-2014"/>
    <x v="46"/>
    <n v="2014"/>
    <n v="11"/>
    <n v="14"/>
    <s v="17-11-2014"/>
    <n v="2014"/>
    <n v="11"/>
    <n v="17"/>
    <s v="First Class"/>
    <s v="GM-14695"/>
    <s v="Greg Maxwell"/>
    <s v="Corporate"/>
    <x v="717"/>
    <x v="417"/>
    <x v="10"/>
    <m/>
    <s v="LATAM"/>
    <x v="8"/>
    <s v="OFF-BI-10003856"/>
    <x v="0"/>
    <s v="Binders"/>
    <s v="Ibico Index Tab, Clear"/>
    <n v="41.58"/>
    <n v="7"/>
    <n v="0"/>
    <n v="0.7"/>
    <n v="7.38"/>
    <s v="High"/>
    <m/>
    <m/>
  </r>
  <r>
    <s v="14-11-2014"/>
    <x v="46"/>
    <n v="2014"/>
    <n v="11"/>
    <n v="14"/>
    <s v="21-11-2014"/>
    <n v="2014"/>
    <n v="11"/>
    <n v="21"/>
    <s v="Standard Class"/>
    <s v="JS-15595"/>
    <s v="Jill Stevenson"/>
    <s v="Corporate"/>
    <x v="718"/>
    <x v="86"/>
    <x v="1"/>
    <m/>
    <s v="EU"/>
    <x v="1"/>
    <s v="OFF-EN-10003669"/>
    <x v="0"/>
    <s v="Envelopes"/>
    <s v="Jiffy Mailers, Security-Tint"/>
    <n v="39.57"/>
    <n v="1"/>
    <n v="0"/>
    <n v="15.03"/>
    <n v="2.29"/>
    <s v="Medium"/>
    <m/>
    <m/>
  </r>
  <r>
    <s v="14-12-2011"/>
    <x v="11"/>
    <n v="2011"/>
    <n v="12"/>
    <n v="14"/>
    <s v="16-12-2011"/>
    <n v="2011"/>
    <n v="12"/>
    <n v="16"/>
    <s v="Second Class"/>
    <s v="RA-19285"/>
    <s v="Ralph Arnett"/>
    <s v="Consumer"/>
    <x v="68"/>
    <x v="61"/>
    <x v="34"/>
    <m/>
    <s v="EU"/>
    <x v="3"/>
    <s v="TEC-CO-10001894"/>
    <x v="1"/>
    <s v="Copiers"/>
    <s v="Sharp Copy Machine, High-Speed"/>
    <n v="478.8"/>
    <n v="2"/>
    <n v="0"/>
    <n v="210.66"/>
    <n v="141.91999999999999"/>
    <s v="Critical"/>
    <m/>
    <m/>
  </r>
  <r>
    <s v="14-12-2011"/>
    <x v="11"/>
    <n v="2011"/>
    <n v="12"/>
    <n v="14"/>
    <s v="19-12-2011"/>
    <n v="2011"/>
    <n v="12"/>
    <n v="19"/>
    <s v="Standard Class"/>
    <s v="DB-13060"/>
    <s v="Dave Brooks"/>
    <s v="Consumer"/>
    <x v="60"/>
    <x v="54"/>
    <x v="30"/>
    <m/>
    <s v="APAC"/>
    <x v="6"/>
    <s v="TEC-AC-10004054"/>
    <x v="1"/>
    <s v="Accessories"/>
    <s v="Memorex Keyboard, Bluetooth"/>
    <n v="37.810200000000002"/>
    <n v="1"/>
    <n v="0.47"/>
    <n v="-10.729799999999999"/>
    <n v="3.34"/>
    <s v="Medium"/>
    <m/>
    <m/>
  </r>
  <r>
    <s v="14-12-2012"/>
    <x v="23"/>
    <n v="2012"/>
    <n v="12"/>
    <n v="14"/>
    <s v="19-12-2012"/>
    <n v="2012"/>
    <n v="12"/>
    <n v="19"/>
    <s v="Standard Class"/>
    <s v="GM-14455"/>
    <s v="Gary Mitchum"/>
    <s v="Home Office"/>
    <x v="290"/>
    <x v="38"/>
    <x v="21"/>
    <m/>
    <s v="APAC"/>
    <x v="9"/>
    <s v="FUR-CH-10003822"/>
    <x v="2"/>
    <s v="Chairs"/>
    <s v="SAFCO Steel Folding Chair, Adjustable"/>
    <n v="441"/>
    <n v="5"/>
    <n v="0"/>
    <n v="207.15"/>
    <n v="34.14"/>
    <s v="Medium"/>
    <m/>
    <m/>
  </r>
  <r>
    <s v="14-12-2012"/>
    <x v="23"/>
    <n v="2012"/>
    <n v="12"/>
    <n v="14"/>
    <s v="16-12-2012"/>
    <n v="2012"/>
    <n v="12"/>
    <n v="16"/>
    <s v="Second Class"/>
    <s v="DB-12970"/>
    <s v="Darren Budd"/>
    <s v="Corporate"/>
    <x v="14"/>
    <x v="14"/>
    <x v="12"/>
    <n v="90045"/>
    <s v="US"/>
    <x v="10"/>
    <s v="OFF-BI-10000948"/>
    <x v="0"/>
    <s v="Binders"/>
    <s v="GBC Laser Imprintable Binding System Covers, Desert Sand"/>
    <n v="34.247999999999998"/>
    <n v="3"/>
    <n v="0.2"/>
    <n v="11.5587"/>
    <n v="1.53"/>
    <s v="High"/>
    <m/>
    <m/>
  </r>
  <r>
    <s v="14-12-2013"/>
    <x v="35"/>
    <n v="2013"/>
    <n v="12"/>
    <n v="14"/>
    <s v="20-12-2013"/>
    <n v="2013"/>
    <n v="12"/>
    <n v="20"/>
    <s v="Standard Class"/>
    <s v="HD-14785"/>
    <s v="Harold Dahlen"/>
    <s v="Home Office"/>
    <x v="236"/>
    <x v="155"/>
    <x v="56"/>
    <m/>
    <s v="LATAM"/>
    <x v="1"/>
    <s v="TEC-AC-10003824"/>
    <x v="1"/>
    <s v="Accessories"/>
    <s v="Logitech Numeric Keypad, Bluetooth"/>
    <n v="37.055999999999997"/>
    <n v="2"/>
    <n v="0.4"/>
    <n v="-1.8640000000000001"/>
    <n v="1.74"/>
    <s v="Medium"/>
    <m/>
    <m/>
  </r>
  <r>
    <s v="15-01-2011"/>
    <x v="0"/>
    <n v="2011"/>
    <n v="1"/>
    <n v="15"/>
    <s v="16-01-2011"/>
    <n v="2011"/>
    <n v="1"/>
    <n v="16"/>
    <s v="First Class"/>
    <s v="BS-11590"/>
    <s v="Brendan Sweed"/>
    <s v="Corporate"/>
    <x v="178"/>
    <x v="110"/>
    <x v="12"/>
    <n v="19140"/>
    <s v="US"/>
    <x v="12"/>
    <s v="FUR-BO-10003433"/>
    <x v="2"/>
    <s v="Bookcases"/>
    <s v="Sauder Cornerstone Collection Library"/>
    <n v="61.96"/>
    <n v="4"/>
    <n v="0.5"/>
    <n v="-53.285600000000002"/>
    <n v="10.96"/>
    <s v="High"/>
    <m/>
    <m/>
  </r>
  <r>
    <s v="15-01-2013"/>
    <x v="24"/>
    <n v="2013"/>
    <n v="1"/>
    <n v="15"/>
    <s v="20-01-2013"/>
    <n v="2013"/>
    <n v="1"/>
    <n v="20"/>
    <s v="Standard Class"/>
    <s v="BB-10990"/>
    <s v="Barry Blumstein"/>
    <s v="Corporate"/>
    <x v="719"/>
    <x v="266"/>
    <x v="2"/>
    <m/>
    <s v="EU"/>
    <x v="1"/>
    <s v="OFF-ST-10004035"/>
    <x v="0"/>
    <s v="Storage"/>
    <s v="Rogers Box, Wire Frame"/>
    <n v="103.68"/>
    <n v="5"/>
    <n v="0.1"/>
    <n v="2.2799999999999998"/>
    <n v="5.94"/>
    <s v="Medium"/>
    <m/>
    <m/>
  </r>
  <r>
    <s v="15-01-2014"/>
    <x v="36"/>
    <n v="2014"/>
    <n v="1"/>
    <n v="15"/>
    <s v="20-01-2014"/>
    <n v="2014"/>
    <n v="1"/>
    <n v="20"/>
    <s v="Second Class"/>
    <s v="AB-10015"/>
    <s v="Aaron Bergman"/>
    <s v="Consumer"/>
    <x v="158"/>
    <x v="128"/>
    <x v="14"/>
    <m/>
    <s v="LATAM"/>
    <x v="1"/>
    <s v="TEC-AC-10002308"/>
    <x v="1"/>
    <s v="Accessories"/>
    <s v="Belkin Memory Card, Erganomic"/>
    <n v="225.24"/>
    <n v="3"/>
    <n v="0"/>
    <n v="58.56"/>
    <n v="30.55"/>
    <s v="Medium"/>
    <m/>
    <m/>
  </r>
  <r>
    <s v="15-01-2014"/>
    <x v="36"/>
    <n v="2014"/>
    <n v="1"/>
    <n v="15"/>
    <s v="21-01-2014"/>
    <n v="2014"/>
    <n v="1"/>
    <n v="21"/>
    <s v="Standard Class"/>
    <s v="HR-14770"/>
    <s v="Hallie Redmond"/>
    <s v="Home Office"/>
    <x v="350"/>
    <x v="242"/>
    <x v="12"/>
    <n v="47374"/>
    <s v="US"/>
    <x v="1"/>
    <s v="OFF-ST-10001590"/>
    <x v="0"/>
    <s v="Storage"/>
    <s v="Tenex Personal Project File with Scoop Front Design, Black"/>
    <n v="67.400000000000006"/>
    <n v="5"/>
    <n v="0"/>
    <n v="17.524000000000001"/>
    <n v="4.87"/>
    <s v="Medium"/>
    <m/>
    <m/>
  </r>
  <r>
    <s v="15-02-2011"/>
    <x v="1"/>
    <n v="2011"/>
    <n v="2"/>
    <n v="15"/>
    <s v="19-02-2011"/>
    <n v="2011"/>
    <n v="2"/>
    <n v="19"/>
    <s v="Standard Class"/>
    <s v="JE-15475"/>
    <s v="Jeremy Ellison"/>
    <s v="Consumer"/>
    <x v="720"/>
    <x v="418"/>
    <x v="13"/>
    <m/>
    <s v="APAC"/>
    <x v="9"/>
    <s v="FUR-BO-10004852"/>
    <x v="2"/>
    <s v="Bookcases"/>
    <s v="Sauder Classic Bookcase, Traditional"/>
    <n v="1743.96"/>
    <n v="4"/>
    <n v="0"/>
    <n v="645.24"/>
    <n v="181.61"/>
    <s v="Medium"/>
    <m/>
    <m/>
  </r>
  <r>
    <s v="15-02-2012"/>
    <x v="13"/>
    <n v="2012"/>
    <n v="2"/>
    <n v="15"/>
    <s v="18-02-2012"/>
    <n v="2012"/>
    <n v="2"/>
    <n v="18"/>
    <s v="First Class"/>
    <s v="NG-18430"/>
    <s v="Nathan Gelder"/>
    <s v="Consumer"/>
    <x v="51"/>
    <x v="47"/>
    <x v="23"/>
    <m/>
    <s v="APAC"/>
    <x v="11"/>
    <s v="TEC-PH-10001921"/>
    <x v="1"/>
    <s v="Phones"/>
    <s v="Nokia Signal Booster, with Caller ID"/>
    <n v="546"/>
    <n v="4"/>
    <n v="0"/>
    <n v="60"/>
    <n v="117.24"/>
    <s v="Critical"/>
    <m/>
    <m/>
  </r>
  <r>
    <s v="15-02-2012"/>
    <x v="13"/>
    <n v="2012"/>
    <n v="2"/>
    <n v="15"/>
    <s v="21-02-2012"/>
    <n v="2012"/>
    <n v="2"/>
    <n v="21"/>
    <s v="Standard Class"/>
    <s v="BT-11485"/>
    <s v="Brad Thomas"/>
    <s v="Home Office"/>
    <x v="721"/>
    <x v="48"/>
    <x v="27"/>
    <m/>
    <s v="LATAM"/>
    <x v="3"/>
    <s v="OFF-EN-10001669"/>
    <x v="0"/>
    <s v="Envelopes"/>
    <s v="Ames Interoffice Envelope, with clear poly window"/>
    <n v="51.904000000000003"/>
    <n v="4"/>
    <n v="0.6"/>
    <n v="-35.055999999999997"/>
    <n v="4.08"/>
    <s v="Medium"/>
    <m/>
    <m/>
  </r>
  <r>
    <s v="15-02-2013"/>
    <x v="25"/>
    <n v="2013"/>
    <n v="2"/>
    <n v="15"/>
    <s v="18-02-2013"/>
    <n v="2013"/>
    <n v="2"/>
    <n v="18"/>
    <s v="Second Class"/>
    <s v="AH-10030"/>
    <s v="Aaron Hawkins"/>
    <s v="Corporate"/>
    <x v="386"/>
    <x v="329"/>
    <x v="15"/>
    <m/>
    <s v="APAC"/>
    <x v="6"/>
    <s v="OFF-SU-10001731"/>
    <x v="0"/>
    <s v="Supplies"/>
    <s v="Elite Letter Opener, High Speed"/>
    <n v="70.754999999999995"/>
    <n v="5"/>
    <n v="0.47"/>
    <n v="2.6549999999999998"/>
    <n v="19.96"/>
    <s v="Critical"/>
    <m/>
    <m/>
  </r>
  <r>
    <s v="15-02-2013"/>
    <x v="25"/>
    <n v="2013"/>
    <n v="2"/>
    <n v="15"/>
    <s v="18-02-2013"/>
    <n v="2013"/>
    <n v="2"/>
    <n v="18"/>
    <s v="First Class"/>
    <s v="MK-17905"/>
    <s v="Michael Kennedy"/>
    <s v="Corporate"/>
    <x v="396"/>
    <x v="77"/>
    <x v="38"/>
    <m/>
    <s v="LATAM"/>
    <x v="1"/>
    <s v="OFF-AR-10000740"/>
    <x v="0"/>
    <s v="Art"/>
    <s v="Binney &amp; Smith Pens, Easy-Erase"/>
    <n v="65.12"/>
    <n v="8"/>
    <n v="0"/>
    <n v="29.92"/>
    <n v="0.44"/>
    <s v="High"/>
    <m/>
    <m/>
  </r>
  <r>
    <s v="15-03-2011"/>
    <x v="2"/>
    <n v="2011"/>
    <n v="3"/>
    <n v="15"/>
    <s v="19-03-2011"/>
    <n v="2011"/>
    <n v="3"/>
    <n v="19"/>
    <s v="Standard Class"/>
    <s v="AS-10240"/>
    <s v="Alan Shonely"/>
    <s v="Consumer"/>
    <x v="705"/>
    <x v="176"/>
    <x v="12"/>
    <n v="33614"/>
    <s v="US"/>
    <x v="3"/>
    <s v="OFF-PA-10002120"/>
    <x v="0"/>
    <s v="Paper"/>
    <s v="Xerox 1889"/>
    <n v="131.904"/>
    <n v="3"/>
    <n v="0.2"/>
    <n v="47.815199999999997"/>
    <n v="12.44"/>
    <s v="High"/>
    <m/>
    <m/>
  </r>
  <r>
    <s v="15-03-2012"/>
    <x v="14"/>
    <n v="2012"/>
    <n v="3"/>
    <n v="15"/>
    <s v="20-03-2012"/>
    <n v="2012"/>
    <n v="3"/>
    <n v="20"/>
    <s v="Standard Class"/>
    <s v="LE-16810"/>
    <s v="Laurel Elliston"/>
    <s v="Consumer"/>
    <x v="722"/>
    <x v="1"/>
    <x v="1"/>
    <m/>
    <s v="EU"/>
    <x v="1"/>
    <s v="FUR-CH-10001726"/>
    <x v="2"/>
    <s v="Chairs"/>
    <s v="Office Star Steel Folding Chair, Adjustable"/>
    <n v="254.34"/>
    <n v="3"/>
    <n v="0.1"/>
    <n v="107.37"/>
    <n v="19.72"/>
    <s v="Medium"/>
    <m/>
    <m/>
  </r>
  <r>
    <s v="15-03-2013"/>
    <x v="26"/>
    <n v="2013"/>
    <n v="3"/>
    <n v="15"/>
    <s v="17-03-2013"/>
    <n v="2013"/>
    <n v="3"/>
    <n v="17"/>
    <s v="Second Class"/>
    <s v="RM-19750"/>
    <s v="Roland Murray"/>
    <s v="Consumer"/>
    <x v="723"/>
    <x v="419"/>
    <x v="27"/>
    <m/>
    <s v="LATAM"/>
    <x v="3"/>
    <s v="TEC-CO-10001264"/>
    <x v="1"/>
    <s v="Copiers"/>
    <s v="Canon Ink, Color"/>
    <n v="692.03315999999995"/>
    <n v="7"/>
    <n v="2E-3"/>
    <n v="310.53316000000001"/>
    <n v="79.23"/>
    <s v="Medium"/>
    <m/>
    <m/>
  </r>
  <r>
    <s v="15-03-2013"/>
    <x v="26"/>
    <n v="2013"/>
    <n v="3"/>
    <n v="15"/>
    <s v="20-03-2013"/>
    <n v="2013"/>
    <n v="3"/>
    <n v="20"/>
    <s v="Standard Class"/>
    <s v="HZ-14950"/>
    <s v="Henia Zydlo"/>
    <s v="Consumer"/>
    <x v="614"/>
    <x v="28"/>
    <x v="12"/>
    <n v="43229"/>
    <s v="US"/>
    <x v="12"/>
    <s v="FUR-FU-10004020"/>
    <x v="2"/>
    <s v="Furnishings"/>
    <s v="Advantus Panel Wall Acrylic Frame"/>
    <n v="21.88"/>
    <n v="5"/>
    <n v="0.2"/>
    <n v="6.2904999999999998"/>
    <n v="1.31"/>
    <s v="Medium"/>
    <m/>
    <m/>
  </r>
  <r>
    <s v="15-03-2014"/>
    <x v="38"/>
    <n v="2014"/>
    <n v="3"/>
    <n v="15"/>
    <s v="20-03-2014"/>
    <n v="2014"/>
    <n v="3"/>
    <n v="20"/>
    <s v="Second Class"/>
    <s v="TT-11220"/>
    <s v="Thomas Thornton"/>
    <s v="Consumer"/>
    <x v="653"/>
    <x v="392"/>
    <x v="43"/>
    <m/>
    <s v="EMEA"/>
    <x v="5"/>
    <s v="TEC-BRO-10000463"/>
    <x v="1"/>
    <s v="Copiers"/>
    <s v="Brother Copy Machine, Color"/>
    <n v="263.73"/>
    <n v="1"/>
    <n v="0"/>
    <n v="113.4"/>
    <n v="20"/>
    <s v="Medium"/>
    <m/>
    <m/>
  </r>
  <r>
    <s v="15-04-2011"/>
    <x v="3"/>
    <n v="2011"/>
    <n v="4"/>
    <n v="15"/>
    <s v="17-04-2011"/>
    <n v="2011"/>
    <n v="4"/>
    <n v="17"/>
    <s v="Second Class"/>
    <s v="PR-18880"/>
    <s v="Patrick Ryan"/>
    <s v="Consumer"/>
    <x v="51"/>
    <x v="47"/>
    <x v="23"/>
    <m/>
    <s v="APAC"/>
    <x v="11"/>
    <s v="FUR-CH-10003965"/>
    <x v="2"/>
    <s v="Chairs"/>
    <s v="Hon Rocking Chair, Red"/>
    <n v="261.24"/>
    <n v="2"/>
    <n v="0"/>
    <n v="101.88"/>
    <n v="18.48"/>
    <s v="Medium"/>
    <m/>
    <m/>
  </r>
  <r>
    <s v="15-04-2013"/>
    <x v="27"/>
    <n v="2013"/>
    <n v="4"/>
    <n v="15"/>
    <s v="19-04-2013"/>
    <n v="2013"/>
    <n v="4"/>
    <n v="19"/>
    <s v="Standard Class"/>
    <s v="AH-585"/>
    <s v="Angele Hood"/>
    <s v="Consumer"/>
    <x v="281"/>
    <x v="205"/>
    <x v="70"/>
    <m/>
    <s v="EMEA"/>
    <x v="5"/>
    <s v="TEC-HP -10000464"/>
    <x v="1"/>
    <s v="Copiers"/>
    <s v="HP Fax and Copier, Color"/>
    <n v="174.33"/>
    <n v="1"/>
    <n v="0"/>
    <n v="71.459999999999994"/>
    <n v="31.58"/>
    <s v="High"/>
    <m/>
    <m/>
  </r>
  <r>
    <s v="15-04-2013"/>
    <x v="27"/>
    <n v="2013"/>
    <n v="4"/>
    <n v="15"/>
    <s v="20-04-2013"/>
    <n v="2013"/>
    <n v="4"/>
    <n v="20"/>
    <s v="Standard Class"/>
    <s v="TS-21655"/>
    <s v="Trudy Schmidt"/>
    <s v="Consumer"/>
    <x v="724"/>
    <x v="170"/>
    <x v="3"/>
    <m/>
    <s v="EU"/>
    <x v="2"/>
    <s v="OFF-SU-10003556"/>
    <x v="0"/>
    <s v="Supplies"/>
    <s v="Fiskars Trimmer, Easy Grip"/>
    <n v="351.36"/>
    <n v="8"/>
    <n v="0"/>
    <n v="129.84"/>
    <n v="5.71"/>
    <s v="Medium"/>
    <m/>
    <m/>
  </r>
  <r>
    <s v="15-04-2014"/>
    <x v="39"/>
    <n v="2014"/>
    <n v="4"/>
    <n v="15"/>
    <s v="22-04-2014"/>
    <n v="2014"/>
    <n v="4"/>
    <n v="22"/>
    <s v="Standard Class"/>
    <s v="AA-10645"/>
    <s v="Anna Andreadi"/>
    <s v="Consumer"/>
    <x v="725"/>
    <x v="170"/>
    <x v="3"/>
    <m/>
    <s v="EU"/>
    <x v="2"/>
    <s v="OFF-ST-10004577"/>
    <x v="0"/>
    <s v="Storage"/>
    <s v="Tenex Shelving, Wire Frame"/>
    <n v="483.57"/>
    <n v="9"/>
    <n v="0"/>
    <n v="57.78"/>
    <n v="59.26"/>
    <s v="Low"/>
    <m/>
    <m/>
  </r>
  <r>
    <s v="15-04-2014"/>
    <x v="39"/>
    <n v="2014"/>
    <n v="4"/>
    <n v="15"/>
    <s v="21-04-2014"/>
    <n v="2014"/>
    <n v="4"/>
    <n v="21"/>
    <s v="Standard Class"/>
    <s v="AS-10285"/>
    <s v="Alejandro Savely"/>
    <s v="Corporate"/>
    <x v="679"/>
    <x v="403"/>
    <x v="28"/>
    <m/>
    <s v="EU"/>
    <x v="3"/>
    <s v="FUR-FU-10004236"/>
    <x v="2"/>
    <s v="Furnishings"/>
    <s v="Deflect-O Light Bulb, Black"/>
    <n v="113.94"/>
    <n v="6"/>
    <n v="0"/>
    <n v="40.86"/>
    <n v="5.45"/>
    <s v="Medium"/>
    <m/>
    <m/>
  </r>
  <r>
    <s v="15-04-2014"/>
    <x v="39"/>
    <n v="2014"/>
    <n v="4"/>
    <n v="15"/>
    <s v="20-04-2014"/>
    <n v="2014"/>
    <n v="4"/>
    <n v="20"/>
    <s v="Standard Class"/>
    <s v="CS-12355"/>
    <s v="Christine Sundaresam"/>
    <s v="Consumer"/>
    <x v="43"/>
    <x v="41"/>
    <x v="12"/>
    <n v="10024"/>
    <s v="US"/>
    <x v="12"/>
    <s v="OFF-BI-10000829"/>
    <x v="0"/>
    <s v="Binders"/>
    <s v="Avery Non-Stick Binders"/>
    <n v="10.776"/>
    <n v="3"/>
    <n v="0.2"/>
    <n v="3.5022000000000002"/>
    <n v="1.01"/>
    <s v="Medium"/>
    <m/>
    <m/>
  </r>
  <r>
    <s v="15-05-2012"/>
    <x v="16"/>
    <n v="2012"/>
    <n v="5"/>
    <n v="15"/>
    <s v="19-05-2012"/>
    <n v="2012"/>
    <n v="5"/>
    <n v="19"/>
    <s v="Standard Class"/>
    <s v="PC-18745"/>
    <s v="Pamela Coakley"/>
    <s v="Corporate"/>
    <x v="671"/>
    <x v="398"/>
    <x v="41"/>
    <m/>
    <s v="LATAM"/>
    <x v="8"/>
    <s v="FUR-BO-10003291"/>
    <x v="2"/>
    <s v="Bookcases"/>
    <s v="Dania Corner Shelving, Metal"/>
    <n v="145.83600000000001"/>
    <n v="3"/>
    <n v="0.4"/>
    <n v="-24.324000000000002"/>
    <n v="22.96"/>
    <s v="High"/>
    <m/>
    <m/>
  </r>
  <r>
    <s v="15-05-2012"/>
    <x v="16"/>
    <n v="2012"/>
    <n v="5"/>
    <n v="15"/>
    <s v="20-05-2012"/>
    <n v="2012"/>
    <n v="5"/>
    <n v="20"/>
    <s v="Second Class"/>
    <s v="AH-10690"/>
    <s v="Anna H鋌erlin"/>
    <s v="Corporate"/>
    <x v="726"/>
    <x v="370"/>
    <x v="12"/>
    <n v="30076"/>
    <s v="US"/>
    <x v="3"/>
    <s v="OFF-EN-10004147"/>
    <x v="0"/>
    <s v="Envelopes"/>
    <s v="Wausau Papers Astrobrights Colored Envelopes"/>
    <n v="17.940000000000001"/>
    <n v="3"/>
    <n v="0"/>
    <n v="8.7905999999999995"/>
    <n v="2.4300000000000002"/>
    <s v="High"/>
    <m/>
    <m/>
  </r>
  <r>
    <s v="15-05-2013"/>
    <x v="28"/>
    <n v="2013"/>
    <n v="5"/>
    <n v="15"/>
    <s v="17-05-2013"/>
    <n v="2013"/>
    <n v="5"/>
    <n v="17"/>
    <s v="Second Class"/>
    <s v="MZ-17515"/>
    <s v="Mary Zewe"/>
    <s v="Corporate"/>
    <x v="709"/>
    <x v="141"/>
    <x v="15"/>
    <m/>
    <s v="APAC"/>
    <x v="6"/>
    <s v="FUR-FU-10003414"/>
    <x v="2"/>
    <s v="Furnishings"/>
    <s v="Tenex Clock, Duo Pack"/>
    <n v="220.3578"/>
    <n v="6"/>
    <n v="0.27"/>
    <n v="36.217799999999997"/>
    <n v="24.62"/>
    <s v="High"/>
    <m/>
    <m/>
  </r>
  <r>
    <s v="15-05-2013"/>
    <x v="28"/>
    <n v="2013"/>
    <n v="5"/>
    <n v="15"/>
    <s v="20-05-2013"/>
    <n v="2013"/>
    <n v="5"/>
    <n v="20"/>
    <s v="Standard Class"/>
    <s v="MK-17905"/>
    <s v="Michael Kennedy"/>
    <s v="Corporate"/>
    <x v="189"/>
    <x v="176"/>
    <x v="12"/>
    <n v="32216"/>
    <s v="US"/>
    <x v="3"/>
    <s v="OFF-BI-10001718"/>
    <x v="0"/>
    <s v="Binders"/>
    <s v="GBC DocuBind P50 Personal Binding Machine"/>
    <n v="57.582000000000001"/>
    <n v="3"/>
    <n v="0.7"/>
    <n v="-44.1462"/>
    <n v="4.46"/>
    <s v="Medium"/>
    <m/>
    <m/>
  </r>
  <r>
    <s v="15-05-2013"/>
    <x v="28"/>
    <n v="2013"/>
    <n v="5"/>
    <n v="15"/>
    <s v="21-05-2013"/>
    <n v="2013"/>
    <n v="5"/>
    <n v="21"/>
    <s v="Standard Class"/>
    <s v="BP-11050"/>
    <s v="Barry Pond"/>
    <s v="Corporate"/>
    <x v="184"/>
    <x v="147"/>
    <x v="1"/>
    <m/>
    <s v="EU"/>
    <x v="1"/>
    <s v="OFF-FA-10003744"/>
    <x v="0"/>
    <s v="Fasteners"/>
    <s v="Stockwell Thumb Tacks, Assorted Sizes"/>
    <n v="21.96"/>
    <n v="2"/>
    <n v="0"/>
    <n v="7.68"/>
    <n v="1.1200000000000001"/>
    <s v="Medium"/>
    <m/>
    <m/>
  </r>
  <r>
    <s v="15-05-2014"/>
    <x v="40"/>
    <n v="2014"/>
    <n v="5"/>
    <n v="15"/>
    <s v="18-05-2014"/>
    <n v="2014"/>
    <n v="5"/>
    <n v="18"/>
    <s v="First Class"/>
    <s v="PN-18775"/>
    <s v="Parhena Norris"/>
    <s v="Home Office"/>
    <x v="292"/>
    <x v="213"/>
    <x v="5"/>
    <m/>
    <s v="APAC"/>
    <x v="4"/>
    <s v="OFF-EN-10000826"/>
    <x v="0"/>
    <s v="Envelopes"/>
    <s v="GlobeWeis Manila Envelope, Set of 50"/>
    <n v="383.46"/>
    <n v="14"/>
    <n v="0"/>
    <n v="114.66"/>
    <n v="22.04"/>
    <s v="Medium"/>
    <m/>
    <m/>
  </r>
  <r>
    <s v="15-05-2014"/>
    <x v="40"/>
    <n v="2014"/>
    <n v="5"/>
    <n v="15"/>
    <s v="19-05-2014"/>
    <n v="2014"/>
    <n v="5"/>
    <n v="19"/>
    <s v="Standard Class"/>
    <s v="AH-10465"/>
    <s v="Amy Hunt"/>
    <s v="Consumer"/>
    <x v="43"/>
    <x v="41"/>
    <x v="12"/>
    <n v="10035"/>
    <s v="US"/>
    <x v="12"/>
    <s v="OFF-ST-10002214"/>
    <x v="0"/>
    <s v="Storage"/>
    <s v="X-Rack File for Hanging Folders"/>
    <n v="22.58"/>
    <n v="2"/>
    <n v="0"/>
    <n v="5.8708"/>
    <n v="4.26"/>
    <s v="High"/>
    <m/>
    <m/>
  </r>
  <r>
    <s v="15-06-2011"/>
    <x v="5"/>
    <n v="2011"/>
    <n v="6"/>
    <n v="15"/>
    <s v="17-06-2011"/>
    <n v="2011"/>
    <n v="6"/>
    <n v="17"/>
    <s v="First Class"/>
    <s v="GH-14665"/>
    <s v="Greg Hansen"/>
    <s v="Consumer"/>
    <x v="727"/>
    <x v="58"/>
    <x v="21"/>
    <m/>
    <s v="APAC"/>
    <x v="9"/>
    <s v="FUR-CH-10001664"/>
    <x v="2"/>
    <s v="Chairs"/>
    <s v="Novimex Swivel Stool, Black"/>
    <n v="1296.24"/>
    <n v="8"/>
    <n v="0"/>
    <n v="285.12"/>
    <n v="358.85"/>
    <s v="Critical"/>
    <m/>
    <m/>
  </r>
  <r>
    <s v="15-06-2011"/>
    <x v="5"/>
    <n v="2011"/>
    <n v="6"/>
    <n v="15"/>
    <s v="21-06-2011"/>
    <n v="2011"/>
    <n v="6"/>
    <n v="21"/>
    <s v="Standard Class"/>
    <s v="KC-16540"/>
    <s v="Kelly Collister"/>
    <s v="Consumer"/>
    <x v="193"/>
    <x v="129"/>
    <x v="32"/>
    <m/>
    <s v="LATAM"/>
    <x v="2"/>
    <s v="OFF-SU-10003629"/>
    <x v="0"/>
    <s v="Supplies"/>
    <s v="Fiskars Letter Opener, Easy Grip"/>
    <n v="93.1"/>
    <n v="5"/>
    <n v="0"/>
    <n v="17.600000000000001"/>
    <n v="4.8"/>
    <s v="Medium"/>
    <m/>
    <m/>
  </r>
  <r>
    <s v="15-06-2012"/>
    <x v="17"/>
    <n v="2012"/>
    <n v="6"/>
    <n v="15"/>
    <s v="18-06-2012"/>
    <n v="2012"/>
    <n v="6"/>
    <n v="18"/>
    <s v="First Class"/>
    <s v="GH-4425"/>
    <s v="Gary Hwang"/>
    <s v="Consumer"/>
    <x v="22"/>
    <x v="21"/>
    <x v="18"/>
    <m/>
    <s v="EMEA"/>
    <x v="5"/>
    <s v="TEC-OKI-10003868"/>
    <x v="1"/>
    <s v="Machines"/>
    <s v="Okidata Printer, Wireless"/>
    <n v="107.4"/>
    <n v="1"/>
    <n v="0.6"/>
    <n v="-88.62"/>
    <n v="25.15"/>
    <s v="Medium"/>
    <m/>
    <m/>
  </r>
  <r>
    <s v="15-06-2012"/>
    <x v="17"/>
    <n v="2012"/>
    <n v="6"/>
    <n v="15"/>
    <s v="17-06-2012"/>
    <n v="2012"/>
    <n v="6"/>
    <n v="17"/>
    <s v="Second Class"/>
    <s v="JS-5685"/>
    <s v="Jim Sink"/>
    <s v="Corporate"/>
    <x v="289"/>
    <x v="82"/>
    <x v="39"/>
    <m/>
    <s v="EMEA"/>
    <x v="5"/>
    <s v="OFF-IBI-10004916"/>
    <x v="0"/>
    <s v="Binders"/>
    <s v="Ibico Binder Covers, Recycled"/>
    <n v="28.02"/>
    <n v="2"/>
    <n v="0"/>
    <n v="10.32"/>
    <n v="4.97"/>
    <s v="High"/>
    <m/>
    <m/>
  </r>
  <r>
    <s v="15-06-2013"/>
    <x v="29"/>
    <n v="2013"/>
    <n v="6"/>
    <n v="15"/>
    <s v="18-06-2013"/>
    <n v="2013"/>
    <n v="6"/>
    <n v="18"/>
    <s v="First Class"/>
    <s v="CV-12805"/>
    <s v="Cynthia Voltz"/>
    <s v="Corporate"/>
    <x v="241"/>
    <x v="178"/>
    <x v="15"/>
    <m/>
    <s v="APAC"/>
    <x v="6"/>
    <s v="TEC-CO-10003506"/>
    <x v="1"/>
    <s v="Copiers"/>
    <s v="HP Fax Machine, Laser"/>
    <n v="1115.7768000000001"/>
    <n v="4"/>
    <n v="7.0000000000000007E-2"/>
    <n v="311.89679999999998"/>
    <n v="138.36000000000001"/>
    <s v="High"/>
    <m/>
    <m/>
  </r>
  <r>
    <s v="15-06-2013"/>
    <x v="29"/>
    <n v="2013"/>
    <n v="6"/>
    <n v="15"/>
    <s v="21-06-2013"/>
    <n v="2013"/>
    <n v="6"/>
    <n v="21"/>
    <s v="Standard Class"/>
    <s v="AP-10915"/>
    <s v="Arthur Prichep"/>
    <s v="Consumer"/>
    <x v="728"/>
    <x v="193"/>
    <x v="21"/>
    <m/>
    <s v="APAC"/>
    <x v="9"/>
    <s v="OFF-ST-10003411"/>
    <x v="0"/>
    <s v="Storage"/>
    <s v="Eldon Trays, Wire Frame"/>
    <n v="329.28"/>
    <n v="7"/>
    <n v="0"/>
    <n v="49.35"/>
    <n v="15.46"/>
    <s v="Medium"/>
    <m/>
    <m/>
  </r>
  <r>
    <s v="15-06-2014"/>
    <x v="41"/>
    <n v="2014"/>
    <n v="6"/>
    <n v="15"/>
    <s v="19-06-2014"/>
    <n v="2014"/>
    <n v="6"/>
    <n v="19"/>
    <s v="Standard Class"/>
    <s v="JJ-5445"/>
    <s v="Jennifer Jackson"/>
    <s v="Consumer"/>
    <x v="268"/>
    <x v="196"/>
    <x v="68"/>
    <m/>
    <s v="Africa"/>
    <x v="0"/>
    <s v="OFF-SME-10003530"/>
    <x v="0"/>
    <s v="Storage"/>
    <s v="Smead Lockers, Wire Frame"/>
    <n v="394.98"/>
    <n v="2"/>
    <n v="0"/>
    <n v="35.520000000000003"/>
    <n v="20.69"/>
    <s v="High"/>
    <m/>
    <m/>
  </r>
  <r>
    <s v="15-07-2013"/>
    <x v="30"/>
    <n v="2013"/>
    <n v="7"/>
    <n v="15"/>
    <s v="15-07-2013"/>
    <n v="2013"/>
    <n v="7"/>
    <n v="15"/>
    <s v="Same Day"/>
    <s v="GH-14410"/>
    <s v="Gary Hansen"/>
    <s v="Home Office"/>
    <x v="729"/>
    <x v="420"/>
    <x v="34"/>
    <m/>
    <s v="EU"/>
    <x v="3"/>
    <s v="FUR-FU-10000620"/>
    <x v="2"/>
    <s v="Furnishings"/>
    <s v="Advantus Clock, Black"/>
    <n v="154.16999999999999"/>
    <n v="3"/>
    <n v="0"/>
    <n v="44.64"/>
    <n v="58.72"/>
    <s v="Critical"/>
    <m/>
    <m/>
  </r>
  <r>
    <s v="15-07-2013"/>
    <x v="30"/>
    <n v="2013"/>
    <n v="7"/>
    <n v="15"/>
    <s v="21-07-2013"/>
    <n v="2013"/>
    <n v="7"/>
    <n v="21"/>
    <s v="Standard Class"/>
    <s v="JM-15535"/>
    <s v="Jessica Myrick"/>
    <s v="Consumer"/>
    <x v="730"/>
    <x v="421"/>
    <x v="24"/>
    <m/>
    <s v="APAC"/>
    <x v="4"/>
    <s v="OFF-FA-10002061"/>
    <x v="0"/>
    <s v="Fasteners"/>
    <s v="Accos Paper Clips, Bulk Pack"/>
    <n v="28.32"/>
    <n v="2"/>
    <n v="0"/>
    <n v="4.2"/>
    <n v="1.91"/>
    <s v="Medium"/>
    <m/>
    <m/>
  </r>
  <r>
    <s v="15-07-2014"/>
    <x v="42"/>
    <n v="2014"/>
    <n v="7"/>
    <n v="15"/>
    <s v="19-07-2014"/>
    <n v="2014"/>
    <n v="7"/>
    <n v="19"/>
    <s v="Standard Class"/>
    <s v="TC-21295"/>
    <s v="Toby Carlisle"/>
    <s v="Consumer"/>
    <x v="731"/>
    <x v="14"/>
    <x v="12"/>
    <n v="92683"/>
    <s v="US"/>
    <x v="10"/>
    <s v="TEC-AC-10000991"/>
    <x v="1"/>
    <s v="Accessories"/>
    <s v="Sony Micro Vault Click 8 GB USB 2.0 Flash Drive"/>
    <n v="140.97"/>
    <n v="3"/>
    <n v="0"/>
    <n v="19.735800000000001"/>
    <n v="20.51"/>
    <s v="High"/>
    <m/>
    <m/>
  </r>
  <r>
    <s v="15-07-2014"/>
    <x v="42"/>
    <n v="2014"/>
    <n v="7"/>
    <n v="15"/>
    <s v="19-07-2014"/>
    <n v="2014"/>
    <n v="7"/>
    <n v="19"/>
    <s v="Standard Class"/>
    <s v="JL-15175"/>
    <s v="James Lanier"/>
    <s v="Home Office"/>
    <x v="18"/>
    <x v="17"/>
    <x v="15"/>
    <m/>
    <s v="APAC"/>
    <x v="6"/>
    <s v="OFF-FA-10000838"/>
    <x v="0"/>
    <s v="Fasteners"/>
    <s v="Stockwell Push Pins, Assorted Sizes"/>
    <n v="6.2645999999999997"/>
    <n v="1"/>
    <n v="0.47"/>
    <n v="-5.4653999999999998"/>
    <n v="0.25"/>
    <s v="Medium"/>
    <m/>
    <m/>
  </r>
  <r>
    <s v="15-08-2011"/>
    <x v="7"/>
    <n v="2011"/>
    <n v="8"/>
    <n v="15"/>
    <s v="15-08-2011"/>
    <n v="2011"/>
    <n v="8"/>
    <n v="15"/>
    <s v="Same Day"/>
    <s v="FC-14245"/>
    <s v="Frank Carlisle"/>
    <s v="Home Office"/>
    <x v="732"/>
    <x v="3"/>
    <x v="3"/>
    <m/>
    <s v="EU"/>
    <x v="2"/>
    <s v="OFF-BI-10004195"/>
    <x v="0"/>
    <s v="Binders"/>
    <s v="Wilson Jones Binding Machine, Clear"/>
    <n v="96.84"/>
    <n v="2"/>
    <n v="0"/>
    <n v="29.04"/>
    <n v="12.35"/>
    <s v="Medium"/>
    <m/>
    <m/>
  </r>
  <r>
    <s v="15-08-2012"/>
    <x v="19"/>
    <n v="2012"/>
    <n v="8"/>
    <n v="15"/>
    <s v="18-08-2012"/>
    <n v="2012"/>
    <n v="8"/>
    <n v="18"/>
    <s v="First Class"/>
    <s v="JS-15940"/>
    <s v="Joni Sundaresam"/>
    <s v="Home Office"/>
    <x v="183"/>
    <x v="146"/>
    <x v="17"/>
    <m/>
    <s v="EU"/>
    <x v="1"/>
    <s v="TEC-CO-10000263"/>
    <x v="1"/>
    <s v="Copiers"/>
    <s v="Hewlett Fax Machine, Digital"/>
    <n v="319.56"/>
    <n v="2"/>
    <n v="0.5"/>
    <n v="-25.62"/>
    <n v="87.68"/>
    <s v="Medium"/>
    <m/>
    <m/>
  </r>
  <r>
    <s v="15-08-2012"/>
    <x v="19"/>
    <n v="2012"/>
    <n v="8"/>
    <n v="15"/>
    <s v="19-08-2012"/>
    <n v="2012"/>
    <n v="8"/>
    <n v="19"/>
    <s v="Standard Class"/>
    <s v="CD-2790"/>
    <s v="Cynthia Delaney"/>
    <s v="Home Office"/>
    <x v="733"/>
    <x v="422"/>
    <x v="84"/>
    <m/>
    <s v="Africa"/>
    <x v="0"/>
    <s v="OFF-EAT-10004908"/>
    <x v="0"/>
    <s v="Paper"/>
    <s v="Eaton Message Books, Recycled"/>
    <n v="20.49"/>
    <n v="1"/>
    <n v="0"/>
    <n v="2.85"/>
    <n v="2.81"/>
    <s v="High"/>
    <m/>
    <m/>
  </r>
  <r>
    <s v="15-08-2013"/>
    <x v="31"/>
    <n v="2013"/>
    <n v="8"/>
    <n v="15"/>
    <s v="20-08-2013"/>
    <n v="2013"/>
    <n v="8"/>
    <n v="20"/>
    <s v="Second Class"/>
    <s v="TG-21640"/>
    <s v="Trudy Glocke"/>
    <s v="Consumer"/>
    <x v="572"/>
    <x v="351"/>
    <x v="27"/>
    <m/>
    <s v="LATAM"/>
    <x v="3"/>
    <s v="TEC-PH-10002647"/>
    <x v="1"/>
    <s v="Phones"/>
    <s v="Nokia Headset, VoIP"/>
    <n v="244"/>
    <n v="5"/>
    <n v="0"/>
    <n v="56.1"/>
    <n v="23.65"/>
    <s v="High"/>
    <m/>
    <m/>
  </r>
  <r>
    <s v="15-08-2013"/>
    <x v="31"/>
    <n v="2013"/>
    <n v="8"/>
    <n v="15"/>
    <s v="20-08-2013"/>
    <n v="2013"/>
    <n v="8"/>
    <n v="20"/>
    <s v="Standard Class"/>
    <s v="TS-21370"/>
    <s v="Todd Sumrall"/>
    <s v="Corporate"/>
    <x v="734"/>
    <x v="29"/>
    <x v="2"/>
    <m/>
    <s v="EU"/>
    <x v="1"/>
    <s v="OFF-AP-10004946"/>
    <x v="0"/>
    <s v="Appliances"/>
    <s v="KitchenAid Toaster, Black"/>
    <n v="228.82499999999999"/>
    <n v="3"/>
    <n v="0.1"/>
    <n v="50.805"/>
    <n v="7.41"/>
    <s v="Medium"/>
    <m/>
    <m/>
  </r>
  <r>
    <s v="15-08-2013"/>
    <x v="31"/>
    <n v="2013"/>
    <n v="8"/>
    <n v="15"/>
    <s v="22-08-2013"/>
    <n v="2013"/>
    <n v="8"/>
    <n v="22"/>
    <s v="Standard Class"/>
    <s v="SC-10305"/>
    <s v="Sean Christensen"/>
    <s v="Consumer"/>
    <x v="380"/>
    <x v="260"/>
    <x v="20"/>
    <m/>
    <s v="Africa"/>
    <x v="0"/>
    <s v="OFF-FIS-10001797"/>
    <x v="0"/>
    <s v="Supplies"/>
    <s v="Fiskars Trimmer, Steel"/>
    <n v="12.51"/>
    <n v="1"/>
    <n v="0.7"/>
    <n v="-24.21"/>
    <n v="1.1299999999999999"/>
    <s v="Medium"/>
    <m/>
    <m/>
  </r>
  <r>
    <s v="15-08-2014"/>
    <x v="43"/>
    <n v="2014"/>
    <n v="8"/>
    <n v="15"/>
    <s v="16-08-2014"/>
    <n v="2014"/>
    <n v="8"/>
    <n v="16"/>
    <s v="First Class"/>
    <s v="BP-11095"/>
    <s v="Bart Pistole"/>
    <s v="Corporate"/>
    <x v="298"/>
    <x v="71"/>
    <x v="34"/>
    <m/>
    <s v="EU"/>
    <x v="3"/>
    <s v="OFF-PA-10004641"/>
    <x v="0"/>
    <s v="Paper"/>
    <s v="SanDisk Cards &amp; Envelopes, Multicolor"/>
    <n v="99.66"/>
    <n v="2"/>
    <n v="0"/>
    <n v="6.96"/>
    <n v="24.18"/>
    <s v="High"/>
    <m/>
    <m/>
  </r>
  <r>
    <s v="15-08-2014"/>
    <x v="43"/>
    <n v="2014"/>
    <n v="8"/>
    <n v="15"/>
    <s v="20-08-2014"/>
    <n v="2014"/>
    <n v="8"/>
    <n v="20"/>
    <s v="Second Class"/>
    <s v="SK-19990"/>
    <s v="Sally Knutson"/>
    <s v="Consumer"/>
    <x v="138"/>
    <x v="113"/>
    <x v="15"/>
    <m/>
    <s v="APAC"/>
    <x v="6"/>
    <s v="OFF-AR-10003962"/>
    <x v="0"/>
    <s v="Art"/>
    <s v="Binney &amp; Smith Highlighters, Water Color"/>
    <n v="72.160499999999999"/>
    <n v="5"/>
    <n v="0.27"/>
    <n v="15.7605"/>
    <n v="4.1900000000000004"/>
    <s v="Medium"/>
    <m/>
    <m/>
  </r>
  <r>
    <s v="15-09-2011"/>
    <x v="8"/>
    <n v="2011"/>
    <n v="9"/>
    <n v="15"/>
    <s v="18-09-2011"/>
    <n v="2011"/>
    <n v="9"/>
    <n v="18"/>
    <s v="Second Class"/>
    <s v="VP-21730"/>
    <s v="Victor Preis"/>
    <s v="Home Office"/>
    <x v="251"/>
    <x v="5"/>
    <x v="5"/>
    <m/>
    <s v="APAC"/>
    <x v="4"/>
    <s v="OFF-ST-10003306"/>
    <x v="0"/>
    <s v="Storage"/>
    <s v="Eldon File Cart, Single Width"/>
    <n v="808.73099999999999"/>
    <n v="7"/>
    <n v="0.1"/>
    <n v="-0.189"/>
    <n v="219.26"/>
    <s v="Critical"/>
    <m/>
    <m/>
  </r>
  <r>
    <s v="15-09-2011"/>
    <x v="8"/>
    <n v="2011"/>
    <n v="9"/>
    <n v="15"/>
    <s v="20-09-2011"/>
    <n v="2011"/>
    <n v="9"/>
    <n v="20"/>
    <s v="Standard Class"/>
    <s v="ME-17725"/>
    <s v="Max Engle"/>
    <s v="Consumer"/>
    <x v="315"/>
    <x v="349"/>
    <x v="23"/>
    <m/>
    <s v="APAC"/>
    <x v="11"/>
    <s v="OFF-ST-10000220"/>
    <x v="0"/>
    <s v="Storage"/>
    <s v="Rogers Shelving, Industrial"/>
    <n v="187.83"/>
    <n v="3"/>
    <n v="0"/>
    <n v="33.75"/>
    <n v="12.98"/>
    <s v="Medium"/>
    <m/>
    <m/>
  </r>
  <r>
    <s v="15-09-2011"/>
    <x v="8"/>
    <n v="2011"/>
    <n v="9"/>
    <n v="15"/>
    <s v="20-09-2011"/>
    <n v="2011"/>
    <n v="9"/>
    <n v="20"/>
    <s v="Standard Class"/>
    <s v="DK-12895"/>
    <s v="Dana Kaydos"/>
    <s v="Consumer"/>
    <x v="147"/>
    <x v="120"/>
    <x v="49"/>
    <s v="LATAM"/>
    <s v="Central"/>
    <x v="26"/>
    <s v="Office Supplies"/>
    <x v="9"/>
    <s v="Fiskars Trimmer, Easy Grip"/>
    <n v="52.704000000000001"/>
    <n v="3"/>
    <n v="0.4"/>
    <n v="-0.93600000000000005"/>
    <n v="1.67"/>
    <s v="Medium"/>
    <m/>
    <m/>
    <m/>
  </r>
  <r>
    <s v="15-09-2012"/>
    <x v="20"/>
    <n v="2012"/>
    <n v="9"/>
    <n v="15"/>
    <s v="17-09-2012"/>
    <n v="2012"/>
    <n v="9"/>
    <n v="17"/>
    <s v="Second Class"/>
    <s v="TM-21010"/>
    <s v="Tamara Manning"/>
    <s v="Consumer"/>
    <x v="735"/>
    <x v="349"/>
    <x v="23"/>
    <m/>
    <s v="APAC"/>
    <x v="11"/>
    <s v="OFF-EN-10004560"/>
    <x v="0"/>
    <s v="Envelopes"/>
    <s v="Ames Mailers, Security-Tint"/>
    <n v="76.5"/>
    <n v="2"/>
    <n v="0"/>
    <n v="36.72"/>
    <n v="26.61"/>
    <s v="Critical"/>
    <m/>
    <m/>
  </r>
  <r>
    <s v="15-09-2012"/>
    <x v="20"/>
    <n v="2012"/>
    <n v="9"/>
    <n v="15"/>
    <s v="15-09-2012"/>
    <n v="2012"/>
    <n v="9"/>
    <n v="15"/>
    <s v="Same Day"/>
    <s v="NG-18355"/>
    <s v="Nat Gilpin"/>
    <s v="Corporate"/>
    <x v="736"/>
    <x v="176"/>
    <x v="12"/>
    <n v="33065"/>
    <s v="US"/>
    <x v="3"/>
    <s v="OFF-PA-10001937"/>
    <x v="0"/>
    <s v="Paper"/>
    <s v="Xerox 21"/>
    <n v="15.552"/>
    <n v="3"/>
    <n v="0.2"/>
    <n v="5.4432"/>
    <n v="4.99"/>
    <s v="High"/>
    <m/>
    <m/>
  </r>
  <r>
    <s v="15-09-2012"/>
    <x v="20"/>
    <n v="2012"/>
    <n v="9"/>
    <n v="15"/>
    <s v="17-09-2012"/>
    <n v="2012"/>
    <n v="9"/>
    <n v="17"/>
    <s v="Second Class"/>
    <s v="CT-11995"/>
    <s v="Carol Triggs"/>
    <s v="Consumer"/>
    <x v="483"/>
    <x v="242"/>
    <x v="12"/>
    <n v="46203"/>
    <s v="US"/>
    <x v="1"/>
    <s v="OFF-ST-10000025"/>
    <x v="0"/>
    <s v="Storage"/>
    <s v="Fellowes Stor/Drawer Steel Plus Storage Drawers"/>
    <n v="190.86"/>
    <n v="2"/>
    <n v="0"/>
    <n v="11.451599999999999"/>
    <n v="0.49"/>
    <s v="High"/>
    <m/>
    <m/>
  </r>
  <r>
    <s v="15-09-2014"/>
    <x v="44"/>
    <n v="2014"/>
    <n v="9"/>
    <n v="15"/>
    <s v="20-09-2014"/>
    <n v="2014"/>
    <n v="9"/>
    <n v="20"/>
    <s v="Standard Class"/>
    <s v="CY-12745"/>
    <s v="Craig Yedwab"/>
    <s v="Corporate"/>
    <x v="263"/>
    <x v="28"/>
    <x v="12"/>
    <n v="45503"/>
    <s v="US"/>
    <x v="12"/>
    <s v="TEC-AC-10002001"/>
    <x v="1"/>
    <s v="Accessories"/>
    <s v="Logitech Wireless Gaming Headset G930"/>
    <n v="895.94399999999996"/>
    <n v="7"/>
    <n v="0.2"/>
    <n v="190.38810000000001"/>
    <n v="41.84"/>
    <s v="Medium"/>
    <m/>
    <m/>
  </r>
  <r>
    <s v="15-09-2014"/>
    <x v="44"/>
    <n v="2014"/>
    <n v="9"/>
    <n v="15"/>
    <s v="15-09-2014"/>
    <n v="2014"/>
    <n v="9"/>
    <n v="15"/>
    <s v="Same Day"/>
    <s v="MN-7935"/>
    <s v="Michael Nguyen"/>
    <s v="Consumer"/>
    <x v="737"/>
    <x v="423"/>
    <x v="66"/>
    <m/>
    <s v="Africa"/>
    <x v="0"/>
    <s v="OFF-BIN-10000772"/>
    <x v="0"/>
    <s v="Art"/>
    <s v="Binney &amp; Smith Pencil Sharpener, Water Color"/>
    <n v="29.85"/>
    <n v="1"/>
    <n v="0"/>
    <n v="6.84"/>
    <n v="9.4"/>
    <s v="Critical"/>
    <m/>
    <m/>
  </r>
  <r>
    <s v="15-09-2014"/>
    <x v="44"/>
    <n v="2014"/>
    <n v="9"/>
    <n v="15"/>
    <s v="20-09-2014"/>
    <n v="2014"/>
    <n v="9"/>
    <n v="20"/>
    <s v="Standard Class"/>
    <s v="JF-15295"/>
    <s v="Jason Fortune-"/>
    <s v="Consumer"/>
    <x v="60"/>
    <x v="54"/>
    <x v="30"/>
    <m/>
    <s v="APAC"/>
    <x v="6"/>
    <s v="FUR-FU-10000944"/>
    <x v="2"/>
    <s v="Furnishings"/>
    <s v="Tenex Door Stop, Black"/>
    <n v="160.1985"/>
    <n v="5"/>
    <n v="0.27"/>
    <n v="-43.951500000000003"/>
    <n v="3.34"/>
    <s v="Medium"/>
    <m/>
    <m/>
  </r>
  <r>
    <s v="15-09-2014"/>
    <x v="44"/>
    <n v="2014"/>
    <n v="9"/>
    <n v="15"/>
    <s v="22-09-2014"/>
    <n v="2014"/>
    <n v="9"/>
    <n v="22"/>
    <s v="Standard Class"/>
    <s v="MM-17260"/>
    <s v="Magdelene Morse"/>
    <s v="Consumer"/>
    <x v="243"/>
    <x v="180"/>
    <x v="21"/>
    <m/>
    <s v="APAC"/>
    <x v="9"/>
    <s v="OFF-BI-10004098"/>
    <x v="0"/>
    <s v="Binders"/>
    <s v="Acco 3-Hole Punch, Durable"/>
    <n v="63.24"/>
    <n v="2"/>
    <n v="0"/>
    <n v="0.6"/>
    <n v="0.53"/>
    <s v="Medium"/>
    <m/>
    <m/>
  </r>
  <r>
    <s v="15-10-2011"/>
    <x v="9"/>
    <n v="2011"/>
    <n v="10"/>
    <n v="15"/>
    <s v="19-10-2011"/>
    <n v="2011"/>
    <n v="10"/>
    <n v="19"/>
    <s v="Standard Class"/>
    <s v="JG-15115"/>
    <s v="Jack Garza"/>
    <s v="Consumer"/>
    <x v="193"/>
    <x v="129"/>
    <x v="32"/>
    <m/>
    <s v="LATAM"/>
    <x v="2"/>
    <s v="FUR-CH-10004242"/>
    <x v="2"/>
    <s v="Chairs"/>
    <s v="Office Star Steel Folding Chair, Black"/>
    <n v="142.84800000000001"/>
    <n v="3"/>
    <n v="0.2"/>
    <n v="46.368000000000002"/>
    <n v="6.9"/>
    <s v="Medium"/>
    <m/>
    <m/>
  </r>
  <r>
    <s v="15-10-2012"/>
    <x v="21"/>
    <n v="2012"/>
    <n v="10"/>
    <n v="15"/>
    <s v="21-10-2012"/>
    <n v="2012"/>
    <n v="10"/>
    <n v="21"/>
    <s v="Standard Class"/>
    <s v="HH-15010"/>
    <s v="Hilary Holden"/>
    <s v="Corporate"/>
    <x v="292"/>
    <x v="213"/>
    <x v="5"/>
    <m/>
    <s v="APAC"/>
    <x v="4"/>
    <s v="OFF-ST-10003964"/>
    <x v="0"/>
    <s v="Storage"/>
    <s v="Fellowes Lockers, Industrial"/>
    <n v="623.42999999999995"/>
    <n v="5"/>
    <n v="0.4"/>
    <n v="-290.97000000000003"/>
    <n v="19"/>
    <s v="Medium"/>
    <m/>
    <m/>
  </r>
  <r>
    <s v="15-10-2012"/>
    <x v="21"/>
    <n v="2012"/>
    <n v="10"/>
    <n v="15"/>
    <s v="19-10-2012"/>
    <n v="2012"/>
    <n v="10"/>
    <n v="19"/>
    <s v="Standard Class"/>
    <s v="PF-19120"/>
    <s v="Peter Fuller"/>
    <s v="Consumer"/>
    <x v="738"/>
    <x v="224"/>
    <x v="10"/>
    <m/>
    <s v="LATAM"/>
    <x v="8"/>
    <s v="OFF-FA-10000455"/>
    <x v="0"/>
    <s v="Fasteners"/>
    <s v="Stockwell Thumb Tacks, 12 Pack"/>
    <n v="51.84"/>
    <n v="6"/>
    <n v="0"/>
    <n v="19.079999999999998"/>
    <n v="6.9"/>
    <s v="High"/>
    <m/>
    <m/>
  </r>
  <r>
    <s v="15-10-2012"/>
    <x v="21"/>
    <n v="2012"/>
    <n v="10"/>
    <n v="15"/>
    <s v="20-10-2012"/>
    <n v="2012"/>
    <n v="10"/>
    <n v="20"/>
    <s v="Standard Class"/>
    <s v="KW-16570"/>
    <s v="Kelly Williams"/>
    <s v="Consumer"/>
    <x v="739"/>
    <x v="424"/>
    <x v="80"/>
    <m/>
    <s v="LATAM"/>
    <x v="3"/>
    <s v="OFF-BI-10004428"/>
    <x v="0"/>
    <s v="Binders"/>
    <s v="Cardinal Binder, Clear"/>
    <n v="35.44"/>
    <n v="4"/>
    <n v="0"/>
    <n v="4.96"/>
    <n v="1.37"/>
    <s v="Medium"/>
    <m/>
    <m/>
  </r>
  <r>
    <s v="15-10-2013"/>
    <x v="33"/>
    <n v="2013"/>
    <n v="10"/>
    <n v="15"/>
    <s v="19-10-2013"/>
    <n v="2013"/>
    <n v="10"/>
    <n v="19"/>
    <s v="Standard Class"/>
    <s v="MO-17500"/>
    <s v="Mary O'Rourke"/>
    <s v="Consumer"/>
    <x v="740"/>
    <x v="407"/>
    <x v="27"/>
    <m/>
    <s v="LATAM"/>
    <x v="3"/>
    <s v="TEC-MA-10002040"/>
    <x v="1"/>
    <s v="Machines"/>
    <s v="Panasonic Card Printer, Durable"/>
    <n v="347.88"/>
    <n v="3"/>
    <n v="0"/>
    <n v="121.74"/>
    <n v="27"/>
    <s v="Medium"/>
    <m/>
    <m/>
  </r>
  <r>
    <s v="15-10-2013"/>
    <x v="33"/>
    <n v="2013"/>
    <n v="10"/>
    <n v="15"/>
    <s v="19-10-2013"/>
    <n v="2013"/>
    <n v="10"/>
    <n v="19"/>
    <s v="Second Class"/>
    <s v="RP-19855"/>
    <s v="Roy Phan"/>
    <s v="Corporate"/>
    <x v="741"/>
    <x v="425"/>
    <x v="32"/>
    <m/>
    <s v="LATAM"/>
    <x v="2"/>
    <s v="TEC-AC-10003611"/>
    <x v="1"/>
    <s v="Accessories"/>
    <s v="Memorex Flash Drive, Programmable"/>
    <n v="61.8"/>
    <n v="3"/>
    <n v="0"/>
    <n v="27.18"/>
    <n v="10.59"/>
    <s v="High"/>
    <m/>
    <m/>
  </r>
  <r>
    <s v="15-10-2013"/>
    <x v="33"/>
    <n v="2013"/>
    <n v="10"/>
    <n v="15"/>
    <s v="21-10-2013"/>
    <n v="2013"/>
    <n v="10"/>
    <n v="21"/>
    <s v="Standard Class"/>
    <s v="NC-18415"/>
    <s v="Nathan Cano"/>
    <s v="Consumer"/>
    <x v="189"/>
    <x v="119"/>
    <x v="12"/>
    <n v="28540"/>
    <s v="US"/>
    <x v="3"/>
    <s v="OFF-EN-10001335"/>
    <x v="0"/>
    <s v="Envelopes"/>
    <s v="White Business Envelopes with Contemporary Seam, Recycled White Business Envelopes"/>
    <n v="35.008000000000003"/>
    <n v="4"/>
    <n v="0.2"/>
    <n v="13.128"/>
    <n v="3.86"/>
    <s v="Low"/>
    <m/>
    <m/>
  </r>
  <r>
    <s v="15-10-2014"/>
    <x v="45"/>
    <n v="2014"/>
    <n v="10"/>
    <n v="15"/>
    <s v="17-10-2014"/>
    <n v="2014"/>
    <n v="10"/>
    <n v="17"/>
    <s v="Second Class"/>
    <s v="CS-11860"/>
    <s v="Cari Schnelling"/>
    <s v="Consumer"/>
    <x v="281"/>
    <x v="205"/>
    <x v="70"/>
    <m/>
    <s v="EU"/>
    <x v="1"/>
    <s v="OFF-ST-10000624"/>
    <x v="0"/>
    <s v="Storage"/>
    <s v="Eldon File Cart, Single Width"/>
    <n v="1026.96"/>
    <n v="8"/>
    <n v="0"/>
    <n v="441.36"/>
    <n v="326.35000000000002"/>
    <s v="Critical"/>
    <m/>
    <m/>
  </r>
  <r>
    <s v="15-10-2014"/>
    <x v="45"/>
    <n v="2014"/>
    <n v="10"/>
    <n v="15"/>
    <s v="22-10-2014"/>
    <n v="2014"/>
    <n v="10"/>
    <n v="22"/>
    <s v="Standard Class"/>
    <s v="GG-14650"/>
    <s v="Greg Guthrie"/>
    <s v="Corporate"/>
    <x v="742"/>
    <x v="278"/>
    <x v="23"/>
    <m/>
    <s v="APAC"/>
    <x v="11"/>
    <s v="OFF-ST-10003121"/>
    <x v="0"/>
    <s v="Storage"/>
    <s v="Rogers Box, Industrial"/>
    <n v="97.8"/>
    <n v="4"/>
    <n v="0"/>
    <n v="13.68"/>
    <n v="7.66"/>
    <s v="Low"/>
    <m/>
    <m/>
  </r>
  <r>
    <s v="15-11-2011"/>
    <x v="10"/>
    <n v="2011"/>
    <n v="11"/>
    <n v="15"/>
    <s v="22-11-2011"/>
    <n v="2011"/>
    <n v="11"/>
    <n v="22"/>
    <s v="Standard Class"/>
    <s v="PB-19105"/>
    <s v="Peter B黨ler"/>
    <s v="Consumer"/>
    <x v="48"/>
    <x v="30"/>
    <x v="12"/>
    <n v="77095"/>
    <s v="US"/>
    <x v="1"/>
    <s v="OFF-EN-10003001"/>
    <x v="0"/>
    <s v="Envelopes"/>
    <s v="Ames Color-File Green Diamond Border X-ray Mailers"/>
    <n v="604.65599999999995"/>
    <n v="9"/>
    <n v="0.2"/>
    <n v="204.07140000000001"/>
    <n v="67.430000000000007"/>
    <s v="Medium"/>
    <m/>
    <m/>
  </r>
  <r>
    <s v="15-11-2011"/>
    <x v="10"/>
    <n v="2011"/>
    <n v="11"/>
    <n v="15"/>
    <s v="18-11-2011"/>
    <n v="2011"/>
    <n v="11"/>
    <n v="18"/>
    <s v="First Class"/>
    <s v="SS-20410"/>
    <s v="Shahid Shariari"/>
    <s v="Consumer"/>
    <x v="14"/>
    <x v="14"/>
    <x v="12"/>
    <n v="90008"/>
    <s v="US"/>
    <x v="10"/>
    <s v="OFF-SU-10002537"/>
    <x v="0"/>
    <s v="Supplies"/>
    <s v="Acme Box Cutter Scissors"/>
    <n v="20.46"/>
    <n v="2"/>
    <n v="0"/>
    <n v="5.3196000000000003"/>
    <n v="5.13"/>
    <s v="Medium"/>
    <m/>
    <m/>
  </r>
  <r>
    <s v="15-11-2012"/>
    <x v="22"/>
    <n v="2012"/>
    <n v="11"/>
    <n v="15"/>
    <s v="17-11-2012"/>
    <n v="2012"/>
    <n v="11"/>
    <n v="17"/>
    <s v="First Class"/>
    <s v="AR-10345"/>
    <s v="Alex Russell"/>
    <s v="Corporate"/>
    <x v="743"/>
    <x v="426"/>
    <x v="34"/>
    <m/>
    <s v="EU"/>
    <x v="3"/>
    <s v="TEC-CO-10000011"/>
    <x v="1"/>
    <s v="Copiers"/>
    <s v="HP Personal Copier, High-Speed"/>
    <n v="734.94"/>
    <n v="6"/>
    <n v="0"/>
    <n v="190.98"/>
    <n v="72.17"/>
    <s v="High"/>
    <m/>
    <m/>
  </r>
  <r>
    <s v="15-11-2012"/>
    <x v="22"/>
    <n v="2012"/>
    <n v="11"/>
    <n v="15"/>
    <s v="20-11-2012"/>
    <n v="2012"/>
    <n v="11"/>
    <n v="20"/>
    <s v="Standard Class"/>
    <s v="VP-21760"/>
    <s v="Victoria Pisteka"/>
    <s v="Corporate"/>
    <x v="744"/>
    <x v="28"/>
    <x v="12"/>
    <n v="43615"/>
    <s v="US"/>
    <x v="12"/>
    <s v="OFF-BI-10002133"/>
    <x v="0"/>
    <s v="Binders"/>
    <s v="Wilson Jones Elliptical Ring 3 1/2&quot; Capacity Binders, 800 sheets"/>
    <n v="166.92"/>
    <n v="13"/>
    <n v="0.7"/>
    <n v="-116.84399999999999"/>
    <n v="12.54"/>
    <s v="Medium"/>
    <m/>
    <m/>
  </r>
  <r>
    <s v="15-11-2012"/>
    <x v="22"/>
    <n v="2012"/>
    <n v="11"/>
    <n v="15"/>
    <s v="20-11-2012"/>
    <n v="2012"/>
    <n v="11"/>
    <n v="20"/>
    <s v="Standard Class"/>
    <s v="AS-45"/>
    <s v="Aaron Smayling"/>
    <s v="Corporate"/>
    <x v="745"/>
    <x v="423"/>
    <x v="66"/>
    <m/>
    <s v="Africa"/>
    <x v="0"/>
    <s v="TEC-SAN-10002871"/>
    <x v="1"/>
    <s v="Accessories"/>
    <s v="SanDisk Numeric Keypad, USB"/>
    <n v="106.32"/>
    <n v="2"/>
    <n v="0"/>
    <n v="34.020000000000003"/>
    <n v="5.18"/>
    <s v="Medium"/>
    <m/>
    <m/>
  </r>
  <r>
    <s v="15-11-2012"/>
    <x v="22"/>
    <n v="2012"/>
    <n v="11"/>
    <n v="15"/>
    <s v="21-11-2012"/>
    <n v="2012"/>
    <n v="11"/>
    <n v="21"/>
    <s v="Standard Class"/>
    <s v="CC-2145"/>
    <s v="Charles Crestani"/>
    <s v="Consumer"/>
    <x v="746"/>
    <x v="215"/>
    <x v="103"/>
    <m/>
    <s v="Africa"/>
    <x v="0"/>
    <s v="OFF-IBI-10003422"/>
    <x v="0"/>
    <s v="Binders"/>
    <s v="Ibico Binder, Durable"/>
    <n v="16.98"/>
    <n v="1"/>
    <n v="0"/>
    <n v="0.48"/>
    <n v="1.21"/>
    <s v="Medium"/>
    <m/>
    <m/>
  </r>
  <r>
    <s v="15-11-2013"/>
    <x v="34"/>
    <n v="2013"/>
    <n v="11"/>
    <n v="15"/>
    <s v="21-11-2013"/>
    <n v="2013"/>
    <n v="11"/>
    <n v="21"/>
    <s v="Standard Class"/>
    <s v="TC-20980"/>
    <s v="Tamara Chand"/>
    <s v="Corporate"/>
    <x v="270"/>
    <x v="198"/>
    <x v="36"/>
    <m/>
    <s v="LATAM"/>
    <x v="1"/>
    <s v="FUR-CH-10003941"/>
    <x v="2"/>
    <s v="Chairs"/>
    <s v="Novimex Executive Leather Armchair, Adjustable"/>
    <n v="1093.248"/>
    <n v="6"/>
    <n v="0.4"/>
    <n v="-328.03199999999998"/>
    <n v="95.08"/>
    <s v="Medium"/>
    <m/>
    <m/>
  </r>
  <r>
    <s v="15-11-2013"/>
    <x v="34"/>
    <n v="2013"/>
    <n v="11"/>
    <n v="15"/>
    <s v="22-11-2013"/>
    <n v="2013"/>
    <n v="11"/>
    <n v="22"/>
    <s v="Standard Class"/>
    <s v="LS-7230"/>
    <s v="Lycoris Saunders"/>
    <s v="Consumer"/>
    <x v="451"/>
    <x v="299"/>
    <x v="18"/>
    <m/>
    <s v="EMEA"/>
    <x v="5"/>
    <s v="OFF-BOS-10001511"/>
    <x v="0"/>
    <s v="Art"/>
    <s v="Boston Canvas, Fluorescent"/>
    <n v="87.84"/>
    <n v="4"/>
    <n v="0.6"/>
    <n v="-92.28"/>
    <n v="15.62"/>
    <s v="Low"/>
    <m/>
    <m/>
  </r>
  <r>
    <s v="15-11-2013"/>
    <x v="34"/>
    <n v="2013"/>
    <n v="11"/>
    <n v="15"/>
    <s v="19-11-2013"/>
    <n v="2013"/>
    <n v="11"/>
    <n v="19"/>
    <s v="Standard Class"/>
    <s v="SM-10005"/>
    <s v="Sally Matthias"/>
    <s v="Consumer"/>
    <x v="747"/>
    <x v="427"/>
    <x v="39"/>
    <m/>
    <s v="EMEA"/>
    <x v="5"/>
    <s v="OFF-SAN-10003687"/>
    <x v="0"/>
    <s v="Art"/>
    <s v="Sanford Sketch Pad, Easy-Erase"/>
    <n v="45.75"/>
    <n v="1"/>
    <n v="0"/>
    <n v="21.03"/>
    <n v="4.1500000000000004"/>
    <s v="High"/>
    <m/>
    <m/>
  </r>
  <r>
    <s v="15-11-2013"/>
    <x v="34"/>
    <n v="2013"/>
    <n v="11"/>
    <n v="15"/>
    <s v="19-11-2013"/>
    <n v="2013"/>
    <n v="11"/>
    <n v="19"/>
    <s v="Standard Class"/>
    <s v="DP-13000"/>
    <s v="Darren Powers"/>
    <s v="Consumer"/>
    <x v="43"/>
    <x v="41"/>
    <x v="12"/>
    <n v="10035"/>
    <s v="US"/>
    <x v="12"/>
    <s v="OFF-AR-10001725"/>
    <x v="0"/>
    <s v="Art"/>
    <s v="Boston Home &amp; Office Model 2000 Electric Pencil Sharpeners"/>
    <n v="23.65"/>
    <n v="1"/>
    <n v="0"/>
    <n v="6.149"/>
    <n v="1.61"/>
    <s v="Medium"/>
    <m/>
    <m/>
  </r>
  <r>
    <s v="15-11-2014"/>
    <x v="46"/>
    <n v="2014"/>
    <n v="11"/>
    <n v="15"/>
    <s v="20-11-2014"/>
    <n v="2014"/>
    <n v="11"/>
    <n v="20"/>
    <s v="Standard Class"/>
    <s v="JB-15925"/>
    <s v="Joni Blumstein"/>
    <s v="Consumer"/>
    <x v="396"/>
    <x v="77"/>
    <x v="38"/>
    <m/>
    <s v="LATAM"/>
    <x v="1"/>
    <s v="TEC-PH-10003416"/>
    <x v="1"/>
    <s v="Phones"/>
    <s v="Samsung Office Telephone, with Caller ID"/>
    <n v="260.88"/>
    <n v="6"/>
    <n v="0"/>
    <n v="96.48"/>
    <n v="23.57"/>
    <s v="High"/>
    <m/>
    <m/>
  </r>
  <r>
    <s v="15-11-2014"/>
    <x v="46"/>
    <n v="2014"/>
    <n v="11"/>
    <n v="15"/>
    <s v="19-11-2014"/>
    <n v="2014"/>
    <n v="11"/>
    <n v="19"/>
    <s v="Standard Class"/>
    <s v="XP-21865"/>
    <s v="Xylona Preis"/>
    <s v="Consumer"/>
    <x v="748"/>
    <x v="30"/>
    <x v="12"/>
    <n v="77506"/>
    <s v="US"/>
    <x v="1"/>
    <s v="OFF-AR-10003582"/>
    <x v="0"/>
    <s v="Art"/>
    <s v="Boston Electric Pencil Sharpener, Model 1818, Charcoal Black"/>
    <n v="45.04"/>
    <n v="2"/>
    <n v="0.2"/>
    <n v="4.5039999999999996"/>
    <n v="1.32"/>
    <s v="Medium"/>
    <m/>
    <m/>
  </r>
  <r>
    <s v="15-12-2011"/>
    <x v="11"/>
    <n v="2011"/>
    <n v="12"/>
    <n v="15"/>
    <s v="20-12-2011"/>
    <n v="2011"/>
    <n v="12"/>
    <n v="20"/>
    <s v="Standard Class"/>
    <s v="MF-17665"/>
    <s v="Maureen Fritzler"/>
    <s v="Corporate"/>
    <x v="749"/>
    <x v="29"/>
    <x v="2"/>
    <m/>
    <s v="EU"/>
    <x v="1"/>
    <s v="OFF-ST-10002706"/>
    <x v="0"/>
    <s v="Storage"/>
    <s v="Fellowes File Cart, Wire Frame"/>
    <n v="736.452"/>
    <n v="6"/>
    <n v="0.1"/>
    <n v="89.891999999999996"/>
    <n v="23"/>
    <s v="Medium"/>
    <m/>
    <m/>
  </r>
  <r>
    <s v="15-12-2011"/>
    <x v="11"/>
    <n v="2011"/>
    <n v="12"/>
    <n v="15"/>
    <s v="20-12-2011"/>
    <n v="2011"/>
    <n v="12"/>
    <n v="20"/>
    <s v="Second Class"/>
    <s v="RL-9615"/>
    <s v="Rob Lucas"/>
    <s v="Consumer"/>
    <x v="379"/>
    <x v="259"/>
    <x v="18"/>
    <m/>
    <s v="EMEA"/>
    <x v="5"/>
    <s v="TEC-MOT-10003366"/>
    <x v="1"/>
    <s v="Phones"/>
    <s v="Motorola Audio Dock, Full Size"/>
    <n v="69.864000000000004"/>
    <n v="1"/>
    <n v="0.6"/>
    <n v="-52.415999999999997"/>
    <n v="6.75"/>
    <s v="Medium"/>
    <m/>
    <m/>
  </r>
  <r>
    <s v="15-12-2011"/>
    <x v="11"/>
    <n v="2011"/>
    <n v="12"/>
    <n v="15"/>
    <s v="20-12-2011"/>
    <n v="2011"/>
    <n v="12"/>
    <n v="20"/>
    <s v="Second Class"/>
    <s v="RL-9615"/>
    <s v="Rob Lucas"/>
    <s v="Consumer"/>
    <x v="379"/>
    <x v="259"/>
    <x v="18"/>
    <m/>
    <s v="EMEA"/>
    <x v="5"/>
    <s v="OFF-WIL-10000604"/>
    <x v="0"/>
    <s v="Binders"/>
    <s v="Wilson Jones Binder, Clear"/>
    <n v="4.992"/>
    <n v="1"/>
    <n v="0.6"/>
    <n v="-6.4980000000000002"/>
    <n v="0.45"/>
    <s v="Medium"/>
    <m/>
    <m/>
  </r>
  <r>
    <s v="15-12-2012"/>
    <x v="23"/>
    <n v="2012"/>
    <n v="12"/>
    <n v="15"/>
    <s v="19-12-2012"/>
    <n v="2012"/>
    <n v="12"/>
    <n v="19"/>
    <s v="Standard Class"/>
    <s v="RA-19915"/>
    <s v="Russell Applegate"/>
    <s v="Consumer"/>
    <x v="318"/>
    <x v="61"/>
    <x v="34"/>
    <m/>
    <s v="EU"/>
    <x v="3"/>
    <s v="OFF-AP-10001805"/>
    <x v="0"/>
    <s v="Appliances"/>
    <s v="KitchenAid Toaster, Silver"/>
    <n v="172.14"/>
    <n v="2"/>
    <n v="0"/>
    <n v="73.98"/>
    <n v="6.01"/>
    <s v="Medium"/>
    <m/>
    <m/>
  </r>
  <r>
    <s v="15-12-2013"/>
    <x v="35"/>
    <n v="2013"/>
    <n v="12"/>
    <n v="15"/>
    <s v="20-12-2013"/>
    <n v="2013"/>
    <n v="12"/>
    <n v="20"/>
    <s v="Standard Class"/>
    <s v="PK-19075"/>
    <s v="Pete Kriz"/>
    <s v="Consumer"/>
    <x v="43"/>
    <x v="41"/>
    <x v="12"/>
    <n v="10011"/>
    <s v="US"/>
    <x v="12"/>
    <s v="OFF-BI-10000279"/>
    <x v="0"/>
    <s v="Binders"/>
    <s v="Acco Recycled 2&quot; Capacity Laser Printer Hanging Data Binders"/>
    <n v="23.12"/>
    <n v="2"/>
    <n v="0.2"/>
    <n v="7.8029999999999999"/>
    <n v="1.41"/>
    <s v="Medium"/>
    <m/>
    <m/>
  </r>
  <r>
    <s v="15-12-2014"/>
    <x v="47"/>
    <n v="2014"/>
    <n v="12"/>
    <n v="15"/>
    <s v="19-12-2014"/>
    <n v="2014"/>
    <n v="12"/>
    <n v="19"/>
    <s v="Standard Class"/>
    <s v="AB-10015"/>
    <s v="Aaron Bergman"/>
    <s v="Consumer"/>
    <x v="90"/>
    <x v="77"/>
    <x v="38"/>
    <m/>
    <s v="LATAM"/>
    <x v="1"/>
    <s v="FUR-CH-10004669"/>
    <x v="2"/>
    <s v="Chairs"/>
    <s v="Novimex Executive Leather Armchair, Black"/>
    <n v="610.6"/>
    <n v="2"/>
    <n v="0"/>
    <n v="238.12"/>
    <n v="57.83"/>
    <s v="Medium"/>
    <m/>
    <m/>
  </r>
  <r>
    <s v="15-12-2014"/>
    <x v="47"/>
    <n v="2014"/>
    <n v="12"/>
    <n v="15"/>
    <s v="19-12-2014"/>
    <n v="2014"/>
    <n v="12"/>
    <n v="19"/>
    <s v="Standard Class"/>
    <s v="AW-10840"/>
    <s v="Anthony Witt"/>
    <s v="Consumer"/>
    <x v="249"/>
    <x v="183"/>
    <x v="1"/>
    <m/>
    <s v="EU"/>
    <x v="1"/>
    <s v="OFF-AR-10001529"/>
    <x v="0"/>
    <s v="Art"/>
    <s v="Binney &amp; Smith Pencil Sharpener, Easy-Erase"/>
    <n v="167.58"/>
    <n v="6"/>
    <n v="0"/>
    <n v="18.36"/>
    <n v="12.58"/>
    <s v="High"/>
    <m/>
    <m/>
  </r>
  <r>
    <s v="15-12-2014"/>
    <x v="47"/>
    <n v="2014"/>
    <n v="12"/>
    <n v="15"/>
    <s v="19-12-2014"/>
    <n v="2014"/>
    <n v="12"/>
    <n v="19"/>
    <s v="Standard Class"/>
    <s v="AW-10840"/>
    <s v="Anthony Witt"/>
    <s v="Consumer"/>
    <x v="249"/>
    <x v="183"/>
    <x v="1"/>
    <m/>
    <s v="EU"/>
    <x v="1"/>
    <s v="OFF-EN-10003977"/>
    <x v="0"/>
    <s v="Envelopes"/>
    <s v="Cameo Clasp Envelope, Recycled"/>
    <n v="24.93"/>
    <n v="3"/>
    <n v="0"/>
    <n v="1.98"/>
    <n v="3.88"/>
    <s v="High"/>
    <m/>
    <m/>
  </r>
  <r>
    <s v="15-12-2014"/>
    <x v="47"/>
    <n v="2014"/>
    <n v="12"/>
    <n v="15"/>
    <s v="21-12-2014"/>
    <n v="2014"/>
    <n v="12"/>
    <n v="21"/>
    <s v="Standard Class"/>
    <s v="GM-14455"/>
    <s v="Gary Mitchum"/>
    <s v="Home Office"/>
    <x v="112"/>
    <x v="39"/>
    <x v="12"/>
    <n v="60653"/>
    <s v="US"/>
    <x v="1"/>
    <s v="TEC-PH-10003095"/>
    <x v="1"/>
    <s v="Phones"/>
    <s v="Samsung HM1900 Bluetooth Headset"/>
    <n v="52.68"/>
    <n v="3"/>
    <n v="0.2"/>
    <n v="19.754999999999999"/>
    <n v="1.36"/>
    <s v="Medium"/>
    <m/>
    <m/>
  </r>
  <r>
    <s v="16-01-2012"/>
    <x v="12"/>
    <n v="2012"/>
    <n v="1"/>
    <n v="16"/>
    <s v="21-01-2012"/>
    <n v="2012"/>
    <n v="1"/>
    <n v="21"/>
    <s v="Standard Class"/>
    <s v="PB-19150"/>
    <s v="Philip Brown"/>
    <s v="Consumer"/>
    <x v="133"/>
    <x v="108"/>
    <x v="21"/>
    <m/>
    <s v="APAC"/>
    <x v="9"/>
    <s v="TEC-PH-10003062"/>
    <x v="1"/>
    <s v="Phones"/>
    <s v="Apple Audio Dock, Full Size"/>
    <n v="168.18"/>
    <n v="1"/>
    <n v="0"/>
    <n v="58.86"/>
    <n v="7.23"/>
    <s v="Medium"/>
    <m/>
    <m/>
  </r>
  <r>
    <s v="16-01-2013"/>
    <x v="24"/>
    <n v="2013"/>
    <n v="1"/>
    <n v="16"/>
    <s v="21-01-2013"/>
    <n v="2013"/>
    <n v="1"/>
    <n v="21"/>
    <s v="Standard Class"/>
    <s v="SB-20185"/>
    <s v="Sarah Brown"/>
    <s v="Consumer"/>
    <x v="750"/>
    <x v="428"/>
    <x v="104"/>
    <m/>
    <s v="EU"/>
    <x v="2"/>
    <s v="FUR-BO-10000155"/>
    <x v="2"/>
    <s v="Bookcases"/>
    <s v="Dania Corner Shelving, Metal"/>
    <n v="303.82499999999999"/>
    <n v="5"/>
    <n v="0.5"/>
    <n v="-18.375"/>
    <n v="9.3800000000000008"/>
    <s v="Medium"/>
    <m/>
    <m/>
  </r>
  <r>
    <s v="16-01-2014"/>
    <x v="36"/>
    <n v="2014"/>
    <n v="1"/>
    <n v="16"/>
    <s v="19-01-2014"/>
    <n v="2014"/>
    <n v="1"/>
    <n v="19"/>
    <s v="First Class"/>
    <s v="BP-11050"/>
    <s v="Barry Pond"/>
    <s v="Corporate"/>
    <x v="396"/>
    <x v="77"/>
    <x v="38"/>
    <m/>
    <s v="LATAM"/>
    <x v="1"/>
    <s v="TEC-PH-10004437"/>
    <x v="1"/>
    <s v="Phones"/>
    <s v="Cisco Speaker Phone, with Caller ID"/>
    <n v="461.6"/>
    <n v="5"/>
    <n v="0"/>
    <n v="180"/>
    <n v="97.2"/>
    <s v="Medium"/>
    <m/>
    <m/>
  </r>
  <r>
    <s v="16-01-2014"/>
    <x v="36"/>
    <n v="2014"/>
    <n v="1"/>
    <n v="16"/>
    <s v="22-01-2014"/>
    <n v="2014"/>
    <n v="1"/>
    <n v="22"/>
    <s v="Standard Class"/>
    <s v="SK-19990"/>
    <s v="Sally Knutson"/>
    <s v="Consumer"/>
    <x v="751"/>
    <x v="164"/>
    <x v="57"/>
    <m/>
    <s v="LATAM"/>
    <x v="1"/>
    <s v="OFF-EN-10003623"/>
    <x v="0"/>
    <s v="Envelopes"/>
    <s v="GlobeWeis Interoffice Envelope, Set of 50"/>
    <n v="63.76"/>
    <n v="2"/>
    <n v="0"/>
    <n v="12.72"/>
    <n v="5.38"/>
    <s v="Medium"/>
    <m/>
    <m/>
  </r>
  <r>
    <s v="16-01-2014"/>
    <x v="36"/>
    <n v="2014"/>
    <n v="1"/>
    <n v="16"/>
    <s v="20-01-2014"/>
    <n v="2014"/>
    <n v="1"/>
    <n v="20"/>
    <s v="Standard Class"/>
    <s v="SC-20095"/>
    <s v="Sanjit Chand"/>
    <s v="Consumer"/>
    <x v="517"/>
    <x v="95"/>
    <x v="12"/>
    <n v="2169"/>
    <s v="US"/>
    <x v="12"/>
    <s v="OFF-PA-10004675"/>
    <x v="0"/>
    <s v="Paper"/>
    <s v="Telephone Message Books with Fax/Mobile Section, 5 1/2&quot; x 3 3/16&quot;"/>
    <n v="12.7"/>
    <n v="2"/>
    <n v="0"/>
    <n v="5.8419999999999996"/>
    <n v="0.62"/>
    <s v="Medium"/>
    <m/>
    <m/>
  </r>
  <r>
    <s v="16-02-2011"/>
    <x v="1"/>
    <n v="2011"/>
    <n v="2"/>
    <n v="16"/>
    <s v="21-02-2011"/>
    <n v="2011"/>
    <n v="2"/>
    <n v="21"/>
    <s v="Standard Class"/>
    <s v="BF-11215"/>
    <s v="Benjamin Farhat"/>
    <s v="Home Office"/>
    <x v="113"/>
    <x v="96"/>
    <x v="23"/>
    <m/>
    <s v="APAC"/>
    <x v="11"/>
    <s v="FUR-BO-10004230"/>
    <x v="2"/>
    <s v="Bookcases"/>
    <s v="Bush Corner Shelving, Metal"/>
    <n v="123.45"/>
    <n v="1"/>
    <n v="0"/>
    <n v="50.61"/>
    <n v="1.34"/>
    <s v="Medium"/>
    <m/>
    <m/>
  </r>
  <r>
    <s v="16-02-2013"/>
    <x v="25"/>
    <n v="2013"/>
    <n v="2"/>
    <n v="16"/>
    <s v="20-02-2013"/>
    <n v="2013"/>
    <n v="2"/>
    <n v="20"/>
    <s v="Standard Class"/>
    <s v="JF-15565"/>
    <s v="Jill Fjeld"/>
    <s v="Consumer"/>
    <x v="43"/>
    <x v="41"/>
    <x v="12"/>
    <n v="10024"/>
    <s v="US"/>
    <x v="12"/>
    <s v="FUR-CH-10001802"/>
    <x v="2"/>
    <s v="Chairs"/>
    <s v="Hon Every-Day Chair Series Swivel Task Chairs"/>
    <n v="326.64600000000002"/>
    <n v="3"/>
    <n v="0.1"/>
    <n v="39.923400000000001"/>
    <n v="24.95"/>
    <s v="High"/>
    <m/>
    <m/>
  </r>
  <r>
    <s v="16-03-2011"/>
    <x v="2"/>
    <n v="2011"/>
    <n v="3"/>
    <n v="16"/>
    <s v="21-03-2011"/>
    <n v="2011"/>
    <n v="3"/>
    <n v="21"/>
    <s v="Second Class"/>
    <s v="KN-16705"/>
    <s v="Kristina Nunn"/>
    <s v="Home Office"/>
    <x v="167"/>
    <x v="119"/>
    <x v="12"/>
    <n v="27604"/>
    <s v="US"/>
    <x v="3"/>
    <s v="TEC-PH-10002415"/>
    <x v="1"/>
    <s v="Phones"/>
    <s v="Polycom VoiceStation 500 Conference爌hone"/>
    <n v="471.92"/>
    <n v="2"/>
    <n v="0.2"/>
    <n v="29.495000000000001"/>
    <n v="60.17"/>
    <s v="Medium"/>
    <m/>
    <m/>
  </r>
  <r>
    <s v="16-03-2012"/>
    <x v="14"/>
    <n v="2012"/>
    <n v="3"/>
    <n v="16"/>
    <s v="16-03-2012"/>
    <n v="2012"/>
    <n v="3"/>
    <n v="16"/>
    <s v="Same Day"/>
    <s v="SC-20020"/>
    <s v="Sam Craven"/>
    <s v="Consumer"/>
    <x v="17"/>
    <x v="3"/>
    <x v="3"/>
    <m/>
    <s v="EU"/>
    <x v="2"/>
    <s v="OFF-BI-10003616"/>
    <x v="0"/>
    <s v="Binders"/>
    <s v="Avery Binding Machine, Clear"/>
    <n v="173.88"/>
    <n v="4"/>
    <n v="0.1"/>
    <n v="3.84"/>
    <n v="25.79"/>
    <s v="Medium"/>
    <m/>
    <m/>
  </r>
  <r>
    <s v="16-03-2012"/>
    <x v="14"/>
    <n v="2012"/>
    <n v="3"/>
    <n v="16"/>
    <s v="20-03-2012"/>
    <n v="2012"/>
    <n v="3"/>
    <n v="20"/>
    <s v="Standard Class"/>
    <s v="TT-11265"/>
    <s v="Tim Taslimi"/>
    <s v="Corporate"/>
    <x v="752"/>
    <x v="189"/>
    <x v="66"/>
    <m/>
    <s v="Africa"/>
    <x v="0"/>
    <s v="OFF-HON-10000137"/>
    <x v="0"/>
    <s v="Labels"/>
    <s v="Hon Round Labels, Laser Printer Compatible"/>
    <n v="6.66"/>
    <n v="1"/>
    <n v="0"/>
    <n v="2.73"/>
    <n v="0.76"/>
    <s v="High"/>
    <m/>
    <m/>
  </r>
  <r>
    <s v="16-03-2014"/>
    <x v="38"/>
    <n v="2014"/>
    <n v="3"/>
    <n v="16"/>
    <s v="16-03-2014"/>
    <n v="2014"/>
    <n v="3"/>
    <n v="16"/>
    <s v="Same Day"/>
    <s v="RH-19555"/>
    <s v="Ritsa Hightower"/>
    <s v="Consumer"/>
    <x v="291"/>
    <x v="212"/>
    <x v="27"/>
    <m/>
    <s v="LATAM"/>
    <x v="3"/>
    <s v="OFF-ST-10002362"/>
    <x v="0"/>
    <s v="Storage"/>
    <s v="Eldon Shelving, Single Width"/>
    <n v="25.84"/>
    <n v="2"/>
    <n v="0.6"/>
    <n v="-14.24"/>
    <n v="1.08"/>
    <s v="Medium"/>
    <m/>
    <m/>
  </r>
  <r>
    <s v="16-04-2012"/>
    <x v="15"/>
    <n v="2012"/>
    <n v="4"/>
    <n v="16"/>
    <s v="21-04-2012"/>
    <n v="2012"/>
    <n v="4"/>
    <n v="21"/>
    <s v="Standard Class"/>
    <s v="MH-18025"/>
    <s v="Michelle Huthwaite"/>
    <s v="Consumer"/>
    <x v="58"/>
    <x v="52"/>
    <x v="1"/>
    <m/>
    <s v="EU"/>
    <x v="1"/>
    <s v="FUR-CH-10001429"/>
    <x v="2"/>
    <s v="Chairs"/>
    <s v="SAFCO Executive Leather Armchair, Adjustable"/>
    <n v="835.05600000000004"/>
    <n v="2"/>
    <n v="0.1"/>
    <n v="-27.864000000000001"/>
    <n v="44.75"/>
    <s v="High"/>
    <m/>
    <m/>
  </r>
  <r>
    <s v="16-04-2012"/>
    <x v="15"/>
    <n v="2012"/>
    <n v="4"/>
    <n v="16"/>
    <s v="19-04-2012"/>
    <n v="2012"/>
    <n v="4"/>
    <n v="19"/>
    <s v="First Class"/>
    <s v="CA-2055"/>
    <s v="Cathy Armstrong"/>
    <s v="Home Office"/>
    <x v="753"/>
    <x v="429"/>
    <x v="9"/>
    <m/>
    <s v="Canada"/>
    <x v="7"/>
    <s v="TEC-LOG-10003254"/>
    <x v="1"/>
    <s v="Accessories"/>
    <s v="Logitech Keyboard, Programmable"/>
    <n v="73.95"/>
    <n v="1"/>
    <n v="0"/>
    <n v="7.38"/>
    <n v="6.3"/>
    <s v="Medium"/>
    <m/>
    <m/>
  </r>
  <r>
    <s v="16-04-2013"/>
    <x v="27"/>
    <n v="2013"/>
    <n v="4"/>
    <n v="16"/>
    <s v="19-04-2013"/>
    <n v="2013"/>
    <n v="4"/>
    <n v="19"/>
    <s v="First Class"/>
    <s v="MH-17290"/>
    <s v="Marc Harrigan"/>
    <s v="Home Office"/>
    <x v="186"/>
    <x v="149"/>
    <x v="32"/>
    <m/>
    <s v="LATAM"/>
    <x v="2"/>
    <s v="OFF-AP-10002998"/>
    <x v="0"/>
    <s v="Appliances"/>
    <s v="KitchenAid Microwave, Red"/>
    <n v="1448.16"/>
    <n v="7"/>
    <n v="0"/>
    <n v="318.5"/>
    <n v="169.22"/>
    <s v="High"/>
    <m/>
    <m/>
  </r>
  <r>
    <s v="16-04-2013"/>
    <x v="27"/>
    <n v="2013"/>
    <n v="4"/>
    <n v="16"/>
    <s v="19-04-2013"/>
    <n v="2013"/>
    <n v="4"/>
    <n v="19"/>
    <s v="First Class"/>
    <s v="AH-10210"/>
    <s v="Alan Hwang"/>
    <s v="Consumer"/>
    <x v="754"/>
    <x v="43"/>
    <x v="27"/>
    <m/>
    <s v="LATAM"/>
    <x v="3"/>
    <s v="OFF-FA-10001427"/>
    <x v="0"/>
    <s v="Fasteners"/>
    <s v="Stockwell Paper Clips, Bulk Pack"/>
    <n v="28.02"/>
    <n v="3"/>
    <n v="0"/>
    <n v="1.38"/>
    <n v="2.93"/>
    <s v="High"/>
    <m/>
    <m/>
  </r>
  <r>
    <s v="16-04-2014"/>
    <x v="39"/>
    <n v="2014"/>
    <n v="4"/>
    <n v="16"/>
    <s v="18-04-2014"/>
    <n v="2014"/>
    <n v="4"/>
    <n v="18"/>
    <s v="First Class"/>
    <s v="RE-19405"/>
    <s v="Ricardo Emerson"/>
    <s v="Consumer"/>
    <x v="396"/>
    <x v="77"/>
    <x v="38"/>
    <m/>
    <s v="LATAM"/>
    <x v="1"/>
    <s v="FUR-BO-10001646"/>
    <x v="2"/>
    <s v="Bookcases"/>
    <s v="Safco Corner Shelving, Metal"/>
    <n v="198.56"/>
    <n v="2"/>
    <n v="0"/>
    <n v="75.44"/>
    <n v="31.45"/>
    <s v="High"/>
    <m/>
    <m/>
  </r>
  <r>
    <s v="16-04-2014"/>
    <x v="39"/>
    <n v="2014"/>
    <n v="4"/>
    <n v="16"/>
    <s v="21-04-2014"/>
    <n v="2014"/>
    <n v="4"/>
    <n v="21"/>
    <s v="Standard Class"/>
    <s v="DW-13585"/>
    <s v="Dorothy Wardle"/>
    <s v="Corporate"/>
    <x v="10"/>
    <x v="10"/>
    <x v="10"/>
    <m/>
    <s v="LATAM"/>
    <x v="8"/>
    <s v="OFF-ST-10002670"/>
    <x v="0"/>
    <s v="Storage"/>
    <s v="Smead Folders, Industrial"/>
    <n v="59.9"/>
    <n v="5"/>
    <n v="0"/>
    <n v="24.5"/>
    <n v="5"/>
    <s v="Medium"/>
    <m/>
    <m/>
  </r>
  <r>
    <s v="16-05-2011"/>
    <x v="4"/>
    <n v="2011"/>
    <n v="5"/>
    <n v="16"/>
    <s v="20-05-2011"/>
    <n v="2011"/>
    <n v="5"/>
    <n v="20"/>
    <s v="Standard Class"/>
    <s v="ON-8715"/>
    <s v="Odella Nelson"/>
    <s v="Corporate"/>
    <x v="26"/>
    <x v="25"/>
    <x v="22"/>
    <m/>
    <s v="Africa"/>
    <x v="0"/>
    <s v="TEC-HEW-10004652"/>
    <x v="1"/>
    <s v="Copiers"/>
    <s v="Hewlett Personal Copier, Laser"/>
    <n v="288.54000000000002"/>
    <n v="2"/>
    <n v="0"/>
    <n v="17.28"/>
    <n v="17.73"/>
    <s v="Medium"/>
    <m/>
    <m/>
  </r>
  <r>
    <s v="16-05-2012"/>
    <x v="16"/>
    <n v="2012"/>
    <n v="5"/>
    <n v="16"/>
    <s v="18-05-2012"/>
    <n v="2012"/>
    <n v="5"/>
    <n v="18"/>
    <s v="First Class"/>
    <s v="PL-18925"/>
    <s v="Paul Lucas"/>
    <s v="Home Office"/>
    <x v="755"/>
    <x v="3"/>
    <x v="3"/>
    <m/>
    <s v="EU"/>
    <x v="2"/>
    <s v="OFF-FA-10000429"/>
    <x v="0"/>
    <s v="Fasteners"/>
    <s v="Stockwell Push Pins, Bulk Pack"/>
    <n v="43.11"/>
    <n v="3"/>
    <n v="0"/>
    <n v="9"/>
    <n v="8.59"/>
    <s v="High"/>
    <m/>
    <m/>
  </r>
  <r>
    <s v="16-05-2013"/>
    <x v="28"/>
    <n v="2013"/>
    <n v="5"/>
    <n v="16"/>
    <s v="16-05-2013"/>
    <n v="2013"/>
    <n v="5"/>
    <n v="16"/>
    <s v="Same Day"/>
    <s v="MP-17965"/>
    <s v="Michael Paige"/>
    <s v="Corporate"/>
    <x v="506"/>
    <x v="127"/>
    <x v="32"/>
    <m/>
    <s v="LATAM"/>
    <x v="2"/>
    <s v="FUR-CH-10003107"/>
    <x v="2"/>
    <s v="Chairs"/>
    <s v="Office Star Swivel Stool, Red"/>
    <n v="463.84"/>
    <n v="5"/>
    <n v="0.2"/>
    <n v="46.34"/>
    <n v="78.650000000000006"/>
    <s v="High"/>
    <m/>
    <m/>
  </r>
  <r>
    <s v="16-05-2013"/>
    <x v="28"/>
    <n v="2013"/>
    <n v="5"/>
    <n v="16"/>
    <s v="20-05-2013"/>
    <n v="2013"/>
    <n v="5"/>
    <n v="20"/>
    <s v="Standard Class"/>
    <s v="DK-13375"/>
    <s v="Dennis Kane"/>
    <s v="Consumer"/>
    <x v="756"/>
    <x v="430"/>
    <x v="105"/>
    <m/>
    <s v="LATAM"/>
    <x v="3"/>
    <s v="OFF-PA-10002219"/>
    <x v="0"/>
    <s v="Paper"/>
    <s v="SanDisk Parchment Paper, Multicolor"/>
    <n v="84.56"/>
    <n v="7"/>
    <n v="0"/>
    <n v="40.46"/>
    <n v="8.66"/>
    <s v="High"/>
    <m/>
    <m/>
  </r>
  <r>
    <s v="16-05-2014"/>
    <x v="40"/>
    <n v="2014"/>
    <n v="5"/>
    <n v="16"/>
    <s v="19-05-2014"/>
    <n v="2014"/>
    <n v="5"/>
    <n v="19"/>
    <s v="First Class"/>
    <s v="VM-21685"/>
    <s v="Valerie Mitchum"/>
    <s v="Home Office"/>
    <x v="757"/>
    <x v="70"/>
    <x v="2"/>
    <m/>
    <s v="EU"/>
    <x v="1"/>
    <s v="FUR-BO-10000120"/>
    <x v="2"/>
    <s v="Bookcases"/>
    <s v="Sauder Stackable Bookrack, Mobile"/>
    <n v="1189.242"/>
    <n v="9"/>
    <n v="0.1"/>
    <n v="250.99199999999999"/>
    <n v="334.23"/>
    <s v="High"/>
    <m/>
    <m/>
  </r>
  <r>
    <s v="16-05-2014"/>
    <x v="40"/>
    <n v="2014"/>
    <n v="5"/>
    <n v="16"/>
    <s v="18-05-2014"/>
    <n v="2014"/>
    <n v="5"/>
    <n v="18"/>
    <s v="Second Class"/>
    <s v="EH-14125"/>
    <s v="Eugene Hildebrand"/>
    <s v="Home Office"/>
    <x v="90"/>
    <x v="77"/>
    <x v="38"/>
    <m/>
    <s v="LATAM"/>
    <x v="1"/>
    <s v="FUR-CH-10001455"/>
    <x v="2"/>
    <s v="Chairs"/>
    <s v="Office Star Swivel Stool, Adjustable"/>
    <n v="235.24"/>
    <n v="2"/>
    <n v="0"/>
    <n v="49.4"/>
    <n v="19.559999999999999"/>
    <s v="Medium"/>
    <m/>
    <m/>
  </r>
  <r>
    <s v="16-05-2014"/>
    <x v="40"/>
    <n v="2014"/>
    <n v="5"/>
    <n v="16"/>
    <s v="18-05-2014"/>
    <n v="2014"/>
    <n v="5"/>
    <n v="18"/>
    <s v="Second Class"/>
    <s v="JH-15820"/>
    <s v="John Huston"/>
    <s v="Consumer"/>
    <x v="203"/>
    <x v="79"/>
    <x v="5"/>
    <m/>
    <s v="APAC"/>
    <x v="4"/>
    <s v="OFF-AR-10001773"/>
    <x v="0"/>
    <s v="Art"/>
    <s v="Sanford Markers, Water Color"/>
    <n v="23.786999999999999"/>
    <n v="1"/>
    <n v="0.1"/>
    <n v="3.1469999999999998"/>
    <n v="3.38"/>
    <s v="Critical"/>
    <m/>
    <m/>
  </r>
  <r>
    <s v="16-06-2011"/>
    <x v="5"/>
    <n v="2011"/>
    <n v="6"/>
    <n v="16"/>
    <s v="20-06-2011"/>
    <n v="2011"/>
    <n v="6"/>
    <n v="20"/>
    <s v="Standard Class"/>
    <s v="CS-11950"/>
    <s v="Carlos Soltero"/>
    <s v="Consumer"/>
    <x v="185"/>
    <x v="148"/>
    <x v="41"/>
    <m/>
    <s v="LATAM"/>
    <x v="8"/>
    <s v="FUR-CH-10000892"/>
    <x v="2"/>
    <s v="Chairs"/>
    <s v="SAFCO Executive Leather Armchair, Red"/>
    <n v="738.28800000000001"/>
    <n v="3"/>
    <n v="0.2"/>
    <n v="-166.15199999999999"/>
    <n v="14.6"/>
    <s v="Medium"/>
    <m/>
    <m/>
  </r>
  <r>
    <s v="16-06-2012"/>
    <x v="17"/>
    <n v="2012"/>
    <n v="6"/>
    <n v="16"/>
    <s v="20-06-2012"/>
    <n v="2012"/>
    <n v="6"/>
    <n v="20"/>
    <s v="Standard Class"/>
    <s v="AR-10510"/>
    <s v="Andrew Roberts"/>
    <s v="Consumer"/>
    <x v="561"/>
    <x v="50"/>
    <x v="28"/>
    <m/>
    <s v="EU"/>
    <x v="3"/>
    <s v="OFF-ST-10002172"/>
    <x v="0"/>
    <s v="Storage"/>
    <s v="Fellowes Trays, Blue"/>
    <n v="137.73599999999999"/>
    <n v="4"/>
    <n v="0.4"/>
    <n v="-75.864000000000004"/>
    <n v="20.37"/>
    <s v="High"/>
    <m/>
    <m/>
  </r>
  <r>
    <s v="16-06-2012"/>
    <x v="17"/>
    <n v="2012"/>
    <n v="6"/>
    <n v="16"/>
    <s v="21-06-2012"/>
    <n v="2012"/>
    <n v="6"/>
    <n v="21"/>
    <s v="Standard Class"/>
    <s v="SG-10605"/>
    <s v="Speros Goranitis"/>
    <s v="Consumer"/>
    <x v="758"/>
    <x v="431"/>
    <x v="46"/>
    <m/>
    <s v="Africa"/>
    <x v="0"/>
    <s v="OFF-AVE-10000608"/>
    <x v="0"/>
    <s v="Binders"/>
    <s v="Avery Index Tab, Economy"/>
    <n v="2.3490000000000002"/>
    <n v="1"/>
    <n v="0.7"/>
    <n v="-2.2709999999999999"/>
    <n v="0.35"/>
    <s v="High"/>
    <m/>
    <m/>
  </r>
  <r>
    <s v="16-06-2014"/>
    <x v="41"/>
    <n v="2014"/>
    <n v="6"/>
    <n v="16"/>
    <s v="18-06-2014"/>
    <n v="2014"/>
    <n v="6"/>
    <n v="18"/>
    <s v="Second Class"/>
    <s v="MS-17770"/>
    <s v="Maxwell Schwartz"/>
    <s v="Consumer"/>
    <x v="11"/>
    <x v="11"/>
    <x v="11"/>
    <m/>
    <s v="APAC"/>
    <x v="9"/>
    <s v="OFF-BI-10000590"/>
    <x v="0"/>
    <s v="Binders"/>
    <s v="Wilson Jones Binding Machine, Clear"/>
    <n v="96.84"/>
    <n v="4"/>
    <n v="0.5"/>
    <n v="-60.12"/>
    <n v="12.87"/>
    <s v="High"/>
    <m/>
    <m/>
  </r>
  <r>
    <s v="16-06-2014"/>
    <x v="41"/>
    <n v="2014"/>
    <n v="6"/>
    <n v="16"/>
    <s v="20-06-2014"/>
    <n v="2014"/>
    <n v="6"/>
    <n v="20"/>
    <s v="Second Class"/>
    <s v="BW-1110"/>
    <s v="Bart Watters"/>
    <s v="Corporate"/>
    <x v="535"/>
    <x v="335"/>
    <x v="97"/>
    <m/>
    <s v="Africa"/>
    <x v="0"/>
    <s v="OFF-SAN-10004881"/>
    <x v="0"/>
    <s v="Art"/>
    <s v="Sanford Pencil Sharpener, Easy-Erase"/>
    <n v="54.18"/>
    <n v="2"/>
    <n v="0"/>
    <n v="27.06"/>
    <n v="6.1"/>
    <s v="Medium"/>
    <m/>
    <m/>
  </r>
  <r>
    <s v="16-06-2014"/>
    <x v="41"/>
    <n v="2014"/>
    <n v="6"/>
    <n v="16"/>
    <s v="23-06-2014"/>
    <n v="2014"/>
    <n v="6"/>
    <n v="23"/>
    <s v="Standard Class"/>
    <s v="TD-20995"/>
    <s v="Tamara Dahlen"/>
    <s v="Consumer"/>
    <x v="517"/>
    <x v="39"/>
    <x v="12"/>
    <n v="62301"/>
    <s v="US"/>
    <x v="1"/>
    <s v="OFF-AR-10001954"/>
    <x v="0"/>
    <s v="Art"/>
    <s v="Newell 331"/>
    <n v="19.559999999999999"/>
    <n v="5"/>
    <n v="0.2"/>
    <n v="1.7115"/>
    <n v="1.1499999999999999"/>
    <s v="Low"/>
    <m/>
    <m/>
  </r>
  <r>
    <s v="16-07-2011"/>
    <x v="6"/>
    <n v="2011"/>
    <n v="7"/>
    <n v="16"/>
    <s v="20-07-2011"/>
    <n v="2011"/>
    <n v="7"/>
    <n v="20"/>
    <s v="Standard Class"/>
    <s v="RO-9780"/>
    <s v="Rose O'Brian"/>
    <s v="Consumer"/>
    <x v="542"/>
    <x v="338"/>
    <x v="78"/>
    <m/>
    <s v="Africa"/>
    <x v="0"/>
    <s v="OFF-BIC-10001632"/>
    <x v="0"/>
    <s v="Art"/>
    <s v="BIC Pens, Easy-Erase"/>
    <n v="14.55"/>
    <n v="1"/>
    <n v="0"/>
    <n v="3.18"/>
    <n v="1.97"/>
    <s v="High"/>
    <m/>
    <m/>
  </r>
  <r>
    <s v="16-07-2012"/>
    <x v="18"/>
    <n v="2012"/>
    <n v="7"/>
    <n v="16"/>
    <s v="20-07-2012"/>
    <n v="2012"/>
    <n v="7"/>
    <n v="20"/>
    <s v="Standard Class"/>
    <s v="BF-11005"/>
    <s v="Barry Franz"/>
    <s v="Home Office"/>
    <x v="477"/>
    <x v="31"/>
    <x v="24"/>
    <m/>
    <s v="APAC"/>
    <x v="4"/>
    <s v="OFF-SU-10003191"/>
    <x v="0"/>
    <s v="Supplies"/>
    <s v="Stiletto Scissors, Easy Grip"/>
    <n v="30.276"/>
    <n v="2"/>
    <n v="0.4"/>
    <n v="-17.184000000000001"/>
    <n v="2.78"/>
    <s v="Medium"/>
    <m/>
    <m/>
  </r>
  <r>
    <s v="16-07-2013"/>
    <x v="30"/>
    <n v="2013"/>
    <n v="7"/>
    <n v="16"/>
    <s v="18-07-2013"/>
    <n v="2013"/>
    <n v="7"/>
    <n v="18"/>
    <s v="Second Class"/>
    <s v="ES-4020"/>
    <s v="Erica Smith"/>
    <s v="Consumer"/>
    <x v="476"/>
    <x v="309"/>
    <x v="42"/>
    <m/>
    <s v="EMEA"/>
    <x v="5"/>
    <s v="TEC-APP-10000308"/>
    <x v="1"/>
    <s v="Phones"/>
    <s v="Apple Smart Phone, Full Size"/>
    <n v="636.21"/>
    <n v="1"/>
    <n v="0"/>
    <n v="178.11"/>
    <n v="35.979999999999997"/>
    <s v="High"/>
    <m/>
    <m/>
  </r>
  <r>
    <s v="16-07-2013"/>
    <x v="30"/>
    <n v="2013"/>
    <n v="7"/>
    <n v="16"/>
    <s v="20-07-2013"/>
    <n v="2013"/>
    <n v="7"/>
    <n v="20"/>
    <s v="Standard Class"/>
    <s v="FW-14395"/>
    <s v="Fred Wasserman"/>
    <s v="Corporate"/>
    <x v="321"/>
    <x v="26"/>
    <x v="15"/>
    <m/>
    <s v="APAC"/>
    <x v="6"/>
    <s v="OFF-EN-10003508"/>
    <x v="0"/>
    <s v="Envelopes"/>
    <s v="GlobeWeis Peel and Seal, with clear poly window"/>
    <n v="26.425799999999999"/>
    <n v="2"/>
    <n v="0.47"/>
    <n v="-3.4200000000000001E-2"/>
    <n v="1.97"/>
    <s v="Medium"/>
    <m/>
    <m/>
  </r>
  <r>
    <s v="16-07-2014"/>
    <x v="42"/>
    <n v="2014"/>
    <n v="7"/>
    <n v="16"/>
    <s v="19-07-2014"/>
    <n v="2014"/>
    <n v="7"/>
    <n v="19"/>
    <s v="First Class"/>
    <s v="CA-1965"/>
    <s v="Carol Adams"/>
    <s v="Corporate"/>
    <x v="473"/>
    <x v="307"/>
    <x v="42"/>
    <m/>
    <s v="EMEA"/>
    <x v="5"/>
    <s v="OFF-SME-10001652"/>
    <x v="0"/>
    <s v="Storage"/>
    <s v="Smead Trays, Wire Frame"/>
    <n v="95.1"/>
    <n v="2"/>
    <n v="0"/>
    <n v="12.36"/>
    <n v="18.29"/>
    <s v="Medium"/>
    <m/>
    <m/>
  </r>
  <r>
    <s v="16-07-2014"/>
    <x v="42"/>
    <n v="2014"/>
    <n v="7"/>
    <n v="16"/>
    <s v="18-07-2014"/>
    <n v="2014"/>
    <n v="7"/>
    <n v="18"/>
    <s v="Second Class"/>
    <s v="DO-3645"/>
    <s v="Doug O'Connell"/>
    <s v="Consumer"/>
    <x v="85"/>
    <x v="74"/>
    <x v="20"/>
    <m/>
    <s v="Africa"/>
    <x v="0"/>
    <s v="OFF-GLO-10001348"/>
    <x v="0"/>
    <s v="Envelopes"/>
    <s v="GlobeWeis Manila Envelope, Security-Tint"/>
    <n v="17.873999999999999"/>
    <n v="2"/>
    <n v="0.7"/>
    <n v="-41.165999999999997"/>
    <n v="3.2"/>
    <s v="Critical"/>
    <m/>
    <m/>
  </r>
  <r>
    <s v="16-08-2011"/>
    <x v="7"/>
    <n v="2011"/>
    <n v="8"/>
    <n v="16"/>
    <s v="21-08-2011"/>
    <n v="2011"/>
    <n v="8"/>
    <n v="21"/>
    <s v="Standard Class"/>
    <s v="DB-13615"/>
    <s v="Doug Bickford"/>
    <s v="Consumer"/>
    <x v="94"/>
    <x v="81"/>
    <x v="1"/>
    <m/>
    <s v="EU"/>
    <x v="1"/>
    <s v="TEC-CO-10002269"/>
    <x v="1"/>
    <s v="Copiers"/>
    <s v="Brother Ink, Color"/>
    <n v="669.33"/>
    <n v="5"/>
    <n v="0.1"/>
    <n v="289.98"/>
    <n v="60.49"/>
    <s v="Medium"/>
    <m/>
    <m/>
  </r>
  <r>
    <s v="16-08-2011"/>
    <x v="7"/>
    <n v="2011"/>
    <n v="8"/>
    <n v="16"/>
    <s v="21-08-2011"/>
    <n v="2011"/>
    <n v="8"/>
    <n v="21"/>
    <s v="Standard Class"/>
    <s v="LE-6810"/>
    <s v="Laurel Elliston"/>
    <s v="Consumer"/>
    <x v="148"/>
    <x v="121"/>
    <x v="6"/>
    <m/>
    <s v="EMEA"/>
    <x v="5"/>
    <s v="FUR-ELD-10003843"/>
    <x v="2"/>
    <s v="Furnishings"/>
    <s v="Eldon Photo Frame, Black"/>
    <n v="58.11"/>
    <n v="1"/>
    <n v="0"/>
    <n v="10.44"/>
    <n v="2.65"/>
    <s v="Medium"/>
    <m/>
    <m/>
  </r>
  <r>
    <s v="16-08-2012"/>
    <x v="19"/>
    <n v="2012"/>
    <n v="8"/>
    <n v="16"/>
    <s v="22-08-2012"/>
    <n v="2012"/>
    <n v="8"/>
    <n v="22"/>
    <s v="Standard Class"/>
    <s v="JM-15865"/>
    <s v="John Murray"/>
    <s v="Consumer"/>
    <x v="759"/>
    <x v="132"/>
    <x v="12"/>
    <n v="85023"/>
    <s v="US"/>
    <x v="10"/>
    <s v="OFF-PA-10001878"/>
    <x v="0"/>
    <s v="Paper"/>
    <s v="Xerox 1891"/>
    <n v="313.024"/>
    <n v="8"/>
    <n v="0.2"/>
    <n v="105.6456"/>
    <n v="31.42"/>
    <s v="Medium"/>
    <m/>
    <m/>
  </r>
  <r>
    <s v="16-08-2012"/>
    <x v="19"/>
    <n v="2012"/>
    <n v="8"/>
    <n v="16"/>
    <s v="16-08-2012"/>
    <n v="2012"/>
    <n v="8"/>
    <n v="16"/>
    <s v="Same Day"/>
    <s v="MD-17860"/>
    <s v="Michael Dominguez"/>
    <s v="Corporate"/>
    <x v="64"/>
    <x v="57"/>
    <x v="5"/>
    <m/>
    <s v="APAC"/>
    <x v="4"/>
    <s v="OFF-ST-10004325"/>
    <x v="0"/>
    <s v="Storage"/>
    <s v="Eldon Box, Single Width"/>
    <n v="46.305"/>
    <n v="5"/>
    <n v="0.1"/>
    <n v="15.404999999999999"/>
    <n v="5.3"/>
    <s v="High"/>
    <m/>
    <m/>
  </r>
  <r>
    <s v="16-08-2012"/>
    <x v="19"/>
    <n v="2012"/>
    <n v="8"/>
    <n v="16"/>
    <s v="21-08-2012"/>
    <n v="2012"/>
    <n v="8"/>
    <n v="21"/>
    <s v="Standard Class"/>
    <s v="JL-15850"/>
    <s v="John Lucas"/>
    <s v="Consumer"/>
    <x v="760"/>
    <x v="214"/>
    <x v="1"/>
    <m/>
    <s v="EU"/>
    <x v="1"/>
    <s v="OFF-LA-10000767"/>
    <x v="0"/>
    <s v="Labels"/>
    <s v="Hon Legal Exhibit Labels, Laser Printer Compatible"/>
    <n v="10.86"/>
    <n v="1"/>
    <n v="0"/>
    <n v="1.95"/>
    <n v="0.38"/>
    <s v="Medium"/>
    <m/>
    <m/>
  </r>
  <r>
    <s v="16-08-2013"/>
    <x v="31"/>
    <n v="2013"/>
    <n v="8"/>
    <n v="16"/>
    <s v="18-08-2013"/>
    <n v="2013"/>
    <n v="8"/>
    <n v="18"/>
    <s v="First Class"/>
    <s v="SC-20695"/>
    <s v="Steve Chapman"/>
    <s v="Corporate"/>
    <x v="446"/>
    <x v="291"/>
    <x v="32"/>
    <m/>
    <s v="LATAM"/>
    <x v="2"/>
    <s v="OFF-AR-10002706"/>
    <x v="0"/>
    <s v="Art"/>
    <s v="Stanley Canvas, Fluorescent"/>
    <n v="169.1"/>
    <n v="5"/>
    <n v="0"/>
    <n v="81.099999999999994"/>
    <n v="45.9"/>
    <s v="Critical"/>
    <m/>
    <m/>
  </r>
  <r>
    <s v="16-08-2013"/>
    <x v="31"/>
    <n v="2013"/>
    <n v="8"/>
    <n v="16"/>
    <s v="18-08-2013"/>
    <n v="2013"/>
    <n v="8"/>
    <n v="18"/>
    <s v="Second Class"/>
    <s v="MS-17980"/>
    <s v="Michael Stewart"/>
    <s v="Corporate"/>
    <x v="699"/>
    <x v="103"/>
    <x v="23"/>
    <m/>
    <s v="APAC"/>
    <x v="11"/>
    <s v="OFF-LA-10002575"/>
    <x v="0"/>
    <s v="Labels"/>
    <s v="Smead Legal Exhibit Labels, 5000 Label Set"/>
    <n v="34.47"/>
    <n v="3"/>
    <n v="0"/>
    <n v="1.35"/>
    <n v="9.23"/>
    <s v="Critical"/>
    <m/>
    <m/>
  </r>
  <r>
    <s v="16-08-2013"/>
    <x v="31"/>
    <n v="2013"/>
    <n v="8"/>
    <n v="16"/>
    <s v="22-08-2013"/>
    <n v="2013"/>
    <n v="8"/>
    <n v="22"/>
    <s v="Standard Class"/>
    <s v="WB-21850"/>
    <s v="William Brown"/>
    <s v="Consumer"/>
    <x v="567"/>
    <x v="347"/>
    <x v="14"/>
    <m/>
    <s v="LATAM"/>
    <x v="1"/>
    <s v="TEC-AC-10003964"/>
    <x v="1"/>
    <s v="Accessories"/>
    <s v="SanDisk Flash Drive, USB"/>
    <n v="79.5"/>
    <n v="3"/>
    <n v="0"/>
    <n v="1.56"/>
    <n v="3.62"/>
    <s v="Medium"/>
    <m/>
    <m/>
  </r>
  <r>
    <s v="16-08-2013"/>
    <x v="31"/>
    <n v="2013"/>
    <n v="8"/>
    <n v="16"/>
    <s v="20-08-2013"/>
    <n v="2013"/>
    <n v="8"/>
    <n v="20"/>
    <s v="Standard Class"/>
    <s v="LD-16855"/>
    <s v="Lela Donovan"/>
    <s v="Corporate"/>
    <x v="761"/>
    <x v="402"/>
    <x v="15"/>
    <m/>
    <s v="APAC"/>
    <x v="6"/>
    <s v="OFF-FA-10003819"/>
    <x v="0"/>
    <s v="Fasteners"/>
    <s v="Advantus Paper Clips, Assorted Sizes"/>
    <n v="14.787000000000001"/>
    <n v="2"/>
    <n v="0.47"/>
    <n v="-3.633"/>
    <n v="1.71"/>
    <s v="High"/>
    <m/>
    <m/>
  </r>
  <r>
    <s v="16-08-2014"/>
    <x v="43"/>
    <n v="2014"/>
    <n v="8"/>
    <n v="16"/>
    <s v="22-08-2014"/>
    <n v="2014"/>
    <n v="8"/>
    <n v="22"/>
    <s v="Standard Class"/>
    <s v="BV-11245"/>
    <s v="Benjamin Venier"/>
    <s v="Corporate"/>
    <x v="762"/>
    <x v="432"/>
    <x v="21"/>
    <m/>
    <s v="APAC"/>
    <x v="9"/>
    <s v="FUR-TA-10003771"/>
    <x v="2"/>
    <s v="Tables"/>
    <s v="Hon Computer Table, Adjustable Height"/>
    <n v="1028.6010000000001"/>
    <n v="3"/>
    <n v="0.3"/>
    <n v="-220.41900000000001"/>
    <n v="118.06"/>
    <s v="Low"/>
    <m/>
    <m/>
  </r>
  <r>
    <s v="16-08-2014"/>
    <x v="43"/>
    <n v="2014"/>
    <n v="8"/>
    <n v="16"/>
    <s v="21-08-2014"/>
    <n v="2014"/>
    <n v="8"/>
    <n v="21"/>
    <s v="Standard Class"/>
    <s v="CY-12745"/>
    <s v="Craig Yedwab"/>
    <s v="Corporate"/>
    <x v="763"/>
    <x v="174"/>
    <x v="17"/>
    <m/>
    <s v="EU"/>
    <x v="1"/>
    <s v="OFF-EN-10003177"/>
    <x v="0"/>
    <s v="Envelopes"/>
    <s v="Kraft Interoffice Envelope, Recycled"/>
    <n v="114.3"/>
    <n v="5"/>
    <n v="0.5"/>
    <n v="-39"/>
    <n v="11.27"/>
    <s v="High"/>
    <m/>
    <m/>
  </r>
  <r>
    <s v="16-08-2014"/>
    <x v="43"/>
    <n v="2014"/>
    <n v="8"/>
    <n v="16"/>
    <s v="20-08-2014"/>
    <n v="2014"/>
    <n v="8"/>
    <n v="20"/>
    <s v="Standard Class"/>
    <s v="JB-16000"/>
    <s v="Joy Bell-"/>
    <s v="Consumer"/>
    <x v="764"/>
    <x v="65"/>
    <x v="28"/>
    <m/>
    <s v="EU"/>
    <x v="3"/>
    <s v="OFF-FA-10000046"/>
    <x v="0"/>
    <s v="Fasteners"/>
    <s v="Advantus Staples, Bulk Pack"/>
    <n v="32.58"/>
    <n v="3"/>
    <n v="0"/>
    <n v="12.96"/>
    <n v="1.81"/>
    <s v="Medium"/>
    <m/>
    <m/>
  </r>
  <r>
    <s v="16-09-2011"/>
    <x v="8"/>
    <n v="2011"/>
    <n v="9"/>
    <n v="16"/>
    <s v="20-09-2011"/>
    <n v="2011"/>
    <n v="9"/>
    <n v="20"/>
    <s v="Standard Class"/>
    <s v="JC-15775"/>
    <s v="John Castell"/>
    <s v="Consumer"/>
    <x v="129"/>
    <x v="1"/>
    <x v="1"/>
    <m/>
    <s v="EU"/>
    <x v="1"/>
    <s v="OFF-PA-10000961"/>
    <x v="0"/>
    <s v="Paper"/>
    <s v="Green Bar Parchment Paper, Premium"/>
    <n v="16.68"/>
    <n v="1"/>
    <n v="0"/>
    <n v="0.48"/>
    <n v="1.81"/>
    <s v="Medium"/>
    <m/>
    <m/>
  </r>
  <r>
    <s v="16-09-2013"/>
    <x v="32"/>
    <n v="2013"/>
    <n v="9"/>
    <n v="16"/>
    <s v="21-09-2013"/>
    <n v="2013"/>
    <n v="9"/>
    <n v="21"/>
    <s v="Standard Class"/>
    <s v="JM-15655"/>
    <s v="Jim Mitchum"/>
    <s v="Corporate"/>
    <x v="765"/>
    <x v="3"/>
    <x v="3"/>
    <m/>
    <s v="EU"/>
    <x v="2"/>
    <s v="TEC-MA-10001142"/>
    <x v="1"/>
    <s v="Machines"/>
    <s v="Epson Card Printer, Wireless"/>
    <n v="509.85"/>
    <n v="3"/>
    <n v="0"/>
    <n v="71.37"/>
    <n v="51.87"/>
    <s v="Medium"/>
    <m/>
    <m/>
  </r>
  <r>
    <s v="16-09-2013"/>
    <x v="32"/>
    <n v="2013"/>
    <n v="9"/>
    <n v="16"/>
    <s v="21-09-2013"/>
    <n v="2013"/>
    <n v="9"/>
    <n v="21"/>
    <s v="Standard Class"/>
    <s v="DS-13180"/>
    <s v="David Smith"/>
    <s v="Corporate"/>
    <x v="298"/>
    <x v="71"/>
    <x v="34"/>
    <m/>
    <s v="EU"/>
    <x v="3"/>
    <s v="OFF-PA-10001301"/>
    <x v="0"/>
    <s v="Paper"/>
    <s v="SanDisk Computer Printout Paper, Multicolor"/>
    <n v="93.6"/>
    <n v="3"/>
    <n v="0"/>
    <n v="12.15"/>
    <n v="8.0500000000000007"/>
    <s v="Medium"/>
    <m/>
    <m/>
  </r>
  <r>
    <s v="16-09-2013"/>
    <x v="32"/>
    <n v="2013"/>
    <n v="9"/>
    <n v="16"/>
    <s v="20-09-2013"/>
    <n v="2013"/>
    <n v="9"/>
    <n v="20"/>
    <s v="Standard Class"/>
    <s v="LC-6885"/>
    <s v="Lena Creighton"/>
    <s v="Consumer"/>
    <x v="535"/>
    <x v="335"/>
    <x v="97"/>
    <m/>
    <s v="Africa"/>
    <x v="0"/>
    <s v="OFF-AVE-10002079"/>
    <x v="0"/>
    <s v="Binders"/>
    <s v="Avery Binding Machine, Durable"/>
    <n v="50.34"/>
    <n v="1"/>
    <n v="0"/>
    <n v="3"/>
    <n v="1.92"/>
    <s v="Medium"/>
    <m/>
    <m/>
  </r>
  <r>
    <s v="16-09-2014"/>
    <x v="44"/>
    <n v="2014"/>
    <n v="9"/>
    <n v="16"/>
    <s v="21-09-2014"/>
    <n v="2014"/>
    <n v="9"/>
    <n v="21"/>
    <s v="Second Class"/>
    <s v="IG-15085"/>
    <s v="Ivan Gibson"/>
    <s v="Consumer"/>
    <x v="766"/>
    <x v="61"/>
    <x v="34"/>
    <m/>
    <s v="EU"/>
    <x v="3"/>
    <s v="TEC-CO-10000013"/>
    <x v="1"/>
    <s v="Copiers"/>
    <s v="Brother Fax Machine, Laser"/>
    <n v="637.08000000000004"/>
    <n v="2"/>
    <n v="0"/>
    <n v="261.18"/>
    <n v="65.39"/>
    <s v="Medium"/>
    <m/>
    <m/>
  </r>
  <r>
    <s v="16-09-2014"/>
    <x v="44"/>
    <n v="2014"/>
    <n v="9"/>
    <n v="16"/>
    <s v="20-09-2014"/>
    <n v="2014"/>
    <n v="9"/>
    <n v="20"/>
    <s v="Standard Class"/>
    <s v="RD-19480"/>
    <s v="Rick Duston"/>
    <s v="Consumer"/>
    <x v="140"/>
    <x v="14"/>
    <x v="12"/>
    <n v="94122"/>
    <s v="US"/>
    <x v="10"/>
    <s v="OFF-AR-10001915"/>
    <x v="0"/>
    <s v="Art"/>
    <s v="Peel-Off China Markers"/>
    <n v="99.3"/>
    <n v="10"/>
    <n v="0"/>
    <n v="41.706000000000003"/>
    <n v="13.29"/>
    <s v="High"/>
    <m/>
    <m/>
  </r>
  <r>
    <s v="16-09-2014"/>
    <x v="44"/>
    <n v="2014"/>
    <n v="9"/>
    <n v="16"/>
    <s v="20-09-2014"/>
    <n v="2014"/>
    <n v="9"/>
    <n v="20"/>
    <s v="Standard Class"/>
    <s v="KC-16675"/>
    <s v="Kimberly Carter"/>
    <s v="Corporate"/>
    <x v="767"/>
    <x v="3"/>
    <x v="3"/>
    <m/>
    <s v="EU"/>
    <x v="2"/>
    <s v="OFF-LA-10004058"/>
    <x v="0"/>
    <s v="Labels"/>
    <s v="Hon Legal Exhibit Labels, 5000 Label Set"/>
    <n v="101.25"/>
    <n v="9"/>
    <n v="0"/>
    <n v="18.09"/>
    <n v="5.77"/>
    <s v="High"/>
    <m/>
    <m/>
  </r>
  <r>
    <s v="16-09-2014"/>
    <x v="44"/>
    <n v="2014"/>
    <n v="9"/>
    <n v="16"/>
    <s v="22-09-2014"/>
    <n v="2014"/>
    <n v="9"/>
    <n v="22"/>
    <s v="Standard Class"/>
    <s v="SG-20470"/>
    <s v="Sheri Gordon"/>
    <s v="Consumer"/>
    <x v="768"/>
    <x v="433"/>
    <x v="17"/>
    <m/>
    <s v="EU"/>
    <x v="1"/>
    <s v="OFF-ST-10002608"/>
    <x v="0"/>
    <s v="Storage"/>
    <s v="Eldon Box, Industrial"/>
    <n v="26.85"/>
    <n v="5"/>
    <n v="0.5"/>
    <n v="-7.05"/>
    <n v="2.25"/>
    <s v="Medium"/>
    <m/>
    <m/>
  </r>
  <r>
    <s v="16-10-2011"/>
    <x v="9"/>
    <n v="2011"/>
    <n v="10"/>
    <n v="16"/>
    <s v="20-10-2011"/>
    <n v="2011"/>
    <n v="10"/>
    <n v="20"/>
    <s v="Standard Class"/>
    <s v="EB-13840"/>
    <s v="Ellis Ballard"/>
    <s v="Corporate"/>
    <x v="769"/>
    <x v="434"/>
    <x v="14"/>
    <m/>
    <s v="LATAM"/>
    <x v="1"/>
    <s v="TEC-CO-10002404"/>
    <x v="1"/>
    <s v="Copiers"/>
    <s v="HP Fax Machine, Color"/>
    <n v="601.55448000000001"/>
    <n v="3"/>
    <n v="2E-3"/>
    <n v="-1.2055199999999999"/>
    <n v="66.73"/>
    <s v="High"/>
    <m/>
    <m/>
  </r>
  <r>
    <s v="16-10-2012"/>
    <x v="21"/>
    <n v="2012"/>
    <n v="10"/>
    <n v="16"/>
    <s v="22-10-2012"/>
    <n v="2012"/>
    <n v="10"/>
    <n v="22"/>
    <s v="Standard Class"/>
    <s v="MP-17470"/>
    <s v="Mark Packer"/>
    <s v="Home Office"/>
    <x v="580"/>
    <x v="44"/>
    <x v="27"/>
    <m/>
    <s v="LATAM"/>
    <x v="3"/>
    <s v="OFF-FA-10002163"/>
    <x v="0"/>
    <s v="Fasteners"/>
    <s v="Stockwell Rubber Bands, Assorted Sizes"/>
    <n v="37.28"/>
    <n v="4"/>
    <n v="0"/>
    <n v="5.52"/>
    <n v="2.2599999999999998"/>
    <s v="Medium"/>
    <m/>
    <m/>
  </r>
  <r>
    <s v="16-10-2013"/>
    <x v="33"/>
    <n v="2013"/>
    <n v="10"/>
    <n v="16"/>
    <s v="21-10-2013"/>
    <n v="2013"/>
    <n v="10"/>
    <n v="21"/>
    <s v="Second Class"/>
    <s v="HG-14845"/>
    <s v="Harry Greene"/>
    <s v="Consumer"/>
    <x v="711"/>
    <x v="412"/>
    <x v="41"/>
    <m/>
    <s v="LATAM"/>
    <x v="8"/>
    <s v="FUR-BO-10002383"/>
    <x v="2"/>
    <s v="Bookcases"/>
    <s v="Sauder Floating Shelf Set, Pine"/>
    <n v="235.11600000000001"/>
    <n v="3"/>
    <n v="0.4"/>
    <n v="-27.443999999999999"/>
    <n v="11.26"/>
    <s v="Medium"/>
    <m/>
    <m/>
  </r>
  <r>
    <s v="16-10-2013"/>
    <x v="33"/>
    <n v="2013"/>
    <n v="10"/>
    <n v="16"/>
    <s v="21-10-2013"/>
    <n v="2013"/>
    <n v="10"/>
    <n v="21"/>
    <s v="Standard Class"/>
    <s v="SM-20950"/>
    <s v="Suzanne McNair"/>
    <s v="Corporate"/>
    <x v="770"/>
    <x v="38"/>
    <x v="21"/>
    <m/>
    <s v="APAC"/>
    <x v="9"/>
    <s v="OFF-LA-10003971"/>
    <x v="0"/>
    <s v="Labels"/>
    <s v="Novimex Color Coded Labels, Laser Printer Compatible"/>
    <n v="24.84"/>
    <n v="2"/>
    <n v="0"/>
    <n v="5.94"/>
    <n v="2.58"/>
    <s v="Medium"/>
    <m/>
    <m/>
  </r>
  <r>
    <s v="16-10-2014"/>
    <x v="45"/>
    <n v="2014"/>
    <n v="10"/>
    <n v="16"/>
    <s v="20-10-2014"/>
    <n v="2014"/>
    <n v="10"/>
    <n v="20"/>
    <s v="Standard Class"/>
    <s v="MD-17860"/>
    <s v="Michael Dominguez"/>
    <s v="Corporate"/>
    <x v="771"/>
    <x v="435"/>
    <x v="106"/>
    <m/>
    <s v="LATAM"/>
    <x v="8"/>
    <s v="OFF-PA-10003911"/>
    <x v="0"/>
    <s v="Paper"/>
    <s v="Green Bar Cards &amp; Envelopes, Premium"/>
    <n v="225.82"/>
    <n v="7"/>
    <n v="0"/>
    <n v="8.9600000000000009"/>
    <n v="39.68"/>
    <s v="High"/>
    <m/>
    <m/>
  </r>
  <r>
    <s v="16-10-2014"/>
    <x v="45"/>
    <n v="2014"/>
    <n v="10"/>
    <n v="16"/>
    <s v="21-10-2014"/>
    <n v="2014"/>
    <n v="10"/>
    <n v="21"/>
    <s v="Standard Class"/>
    <s v="DL-13495"/>
    <s v="Dionis Lloyd"/>
    <s v="Corporate"/>
    <x v="772"/>
    <x v="14"/>
    <x v="12"/>
    <n v="91360"/>
    <s v="US"/>
    <x v="10"/>
    <s v="OFF-LA-10003510"/>
    <x v="0"/>
    <s v="Labels"/>
    <s v="Avery 4027 File Folder Labels for Dot Matrix Printers, 5000 Labels per Box, White"/>
    <n v="152.65"/>
    <n v="5"/>
    <n v="0"/>
    <n v="70.218999999999994"/>
    <n v="7.71"/>
    <s v="Medium"/>
    <m/>
    <m/>
  </r>
  <r>
    <s v="16-10-2014"/>
    <x v="45"/>
    <n v="2014"/>
    <n v="10"/>
    <n v="16"/>
    <s v="20-10-2014"/>
    <n v="2014"/>
    <n v="10"/>
    <n v="20"/>
    <s v="Second Class"/>
    <s v="BG-1740"/>
    <s v="Bruce Geld"/>
    <s v="Consumer"/>
    <x v="172"/>
    <x v="139"/>
    <x v="18"/>
    <m/>
    <s v="EMEA"/>
    <x v="5"/>
    <s v="OFF-IBI-10000951"/>
    <x v="0"/>
    <s v="Binders"/>
    <s v="Ibico Binder Covers, Economy"/>
    <n v="21.84"/>
    <n v="4"/>
    <n v="0.6"/>
    <n v="-25.2"/>
    <n v="1.86"/>
    <s v="Medium"/>
    <m/>
    <m/>
  </r>
  <r>
    <s v="16-11-2011"/>
    <x v="10"/>
    <n v="2011"/>
    <n v="11"/>
    <n v="16"/>
    <s v="19-11-2011"/>
    <n v="2011"/>
    <n v="11"/>
    <n v="19"/>
    <s v="First Class"/>
    <s v="AW-10840"/>
    <s v="Anthony Witt"/>
    <s v="Consumer"/>
    <x v="575"/>
    <x v="256"/>
    <x v="99"/>
    <m/>
    <s v="APAC"/>
    <x v="11"/>
    <s v="FUR-BO-10000175"/>
    <x v="2"/>
    <s v="Bookcases"/>
    <s v="Ikea Stackable Bookrack, Metal"/>
    <n v="195.26400000000001"/>
    <n v="2"/>
    <n v="0.2"/>
    <n v="19.524000000000001"/>
    <n v="50.75"/>
    <s v="Critical"/>
    <m/>
    <m/>
  </r>
  <r>
    <s v="16-11-2011"/>
    <x v="10"/>
    <n v="2011"/>
    <n v="11"/>
    <n v="16"/>
    <s v="23-11-2011"/>
    <n v="2011"/>
    <n v="11"/>
    <n v="23"/>
    <s v="Standard Class"/>
    <s v="RP-19270"/>
    <s v="Rachel Payne"/>
    <s v="Corporate"/>
    <x v="353"/>
    <x v="192"/>
    <x v="65"/>
    <m/>
    <s v="EU"/>
    <x v="2"/>
    <s v="OFF-ST-10004577"/>
    <x v="0"/>
    <s v="Storage"/>
    <s v="Tenex Shelving, Wire Frame"/>
    <n v="26.864999999999998"/>
    <n v="1"/>
    <n v="0.5"/>
    <n v="-20.445"/>
    <n v="2.2799999999999998"/>
    <s v="Low"/>
    <m/>
    <m/>
  </r>
  <r>
    <s v="16-11-2012"/>
    <x v="22"/>
    <n v="2012"/>
    <n v="11"/>
    <n v="16"/>
    <s v="18-11-2012"/>
    <n v="2012"/>
    <n v="11"/>
    <n v="18"/>
    <s v="Second Class"/>
    <s v="MP-18175"/>
    <s v="Mike Pelletier"/>
    <s v="Home Office"/>
    <x v="773"/>
    <x v="78"/>
    <x v="12"/>
    <n v="53209"/>
    <s v="US"/>
    <x v="1"/>
    <s v="TEC-AC-10004145"/>
    <x v="1"/>
    <s v="Accessories"/>
    <s v="Logitech diNovo Edge Keyboard"/>
    <n v="999.96"/>
    <n v="4"/>
    <n v="0"/>
    <n v="229.99080000000001"/>
    <n v="40.42"/>
    <s v="Medium"/>
    <m/>
    <m/>
  </r>
  <r>
    <s v="16-11-2012"/>
    <x v="22"/>
    <n v="2012"/>
    <n v="11"/>
    <n v="16"/>
    <s v="20-11-2012"/>
    <n v="2012"/>
    <n v="11"/>
    <n v="20"/>
    <s v="Standard Class"/>
    <s v="LS-16945"/>
    <s v="Linda Southworth"/>
    <s v="Corporate"/>
    <x v="158"/>
    <x v="208"/>
    <x v="32"/>
    <m/>
    <s v="LATAM"/>
    <x v="2"/>
    <s v="FUR-CH-10004725"/>
    <x v="2"/>
    <s v="Chairs"/>
    <s v="Office Star Bag Chairs, Set of Two"/>
    <n v="123.072"/>
    <n v="4"/>
    <n v="0.2"/>
    <n v="-4.6879999999999997"/>
    <n v="8.9"/>
    <s v="Medium"/>
    <m/>
    <m/>
  </r>
  <r>
    <s v="16-11-2012"/>
    <x v="22"/>
    <n v="2012"/>
    <n v="11"/>
    <n v="16"/>
    <s v="20-11-2012"/>
    <n v="2012"/>
    <n v="11"/>
    <n v="20"/>
    <s v="Standard Class"/>
    <s v="MC-17605"/>
    <s v="Matt Connell"/>
    <s v="Corporate"/>
    <x v="112"/>
    <x v="39"/>
    <x v="12"/>
    <n v="60610"/>
    <s v="US"/>
    <x v="1"/>
    <s v="FUR-FU-10001215"/>
    <x v="2"/>
    <s v="Furnishings"/>
    <s v="Howard Miller 11-1/2&quot; Diameter Brentwood Wall Clock"/>
    <n v="34.503999999999998"/>
    <n v="2"/>
    <n v="0.6"/>
    <n v="-15.5268"/>
    <n v="2.4"/>
    <s v="Medium"/>
    <m/>
    <m/>
  </r>
  <r>
    <s v="16-11-2013"/>
    <x v="34"/>
    <n v="2013"/>
    <n v="11"/>
    <n v="16"/>
    <s v="22-11-2013"/>
    <n v="2013"/>
    <n v="11"/>
    <n v="22"/>
    <s v="Standard Class"/>
    <s v="TB-21250"/>
    <s v="Tim Brockman"/>
    <s v="Consumer"/>
    <x v="774"/>
    <x v="271"/>
    <x v="1"/>
    <m/>
    <s v="EU"/>
    <x v="1"/>
    <s v="FUR-CH-10000479"/>
    <x v="2"/>
    <s v="Chairs"/>
    <s v="Harbour Creations Executive Leather Armchair, Adjustable"/>
    <n v="848.12400000000002"/>
    <n v="2"/>
    <n v="0.1"/>
    <n v="367.464"/>
    <n v="85.69"/>
    <s v="Low"/>
    <m/>
    <m/>
  </r>
  <r>
    <s v="16-11-2013"/>
    <x v="34"/>
    <n v="2013"/>
    <n v="11"/>
    <n v="16"/>
    <s v="18-11-2013"/>
    <n v="2013"/>
    <n v="11"/>
    <n v="18"/>
    <s v="Second Class"/>
    <s v="JH-15910"/>
    <s v="Jonathan Howell"/>
    <s v="Consumer"/>
    <x v="75"/>
    <x v="67"/>
    <x v="24"/>
    <m/>
    <s v="APAC"/>
    <x v="4"/>
    <s v="OFF-BI-10002524"/>
    <x v="0"/>
    <s v="Binders"/>
    <s v="Cardinal Index Tab, Durable"/>
    <n v="15.24"/>
    <n v="2"/>
    <n v="0"/>
    <n v="4.9800000000000004"/>
    <n v="1.94"/>
    <s v="High"/>
    <m/>
    <m/>
  </r>
  <r>
    <s v="16-12-2011"/>
    <x v="11"/>
    <n v="2011"/>
    <n v="12"/>
    <n v="16"/>
    <s v="17-12-2011"/>
    <n v="2011"/>
    <n v="12"/>
    <n v="17"/>
    <s v="First Class"/>
    <s v="CC-12100"/>
    <s v="Chad Cunningham"/>
    <s v="Home Office"/>
    <x v="14"/>
    <x v="14"/>
    <x v="12"/>
    <n v="90049"/>
    <s v="US"/>
    <x v="10"/>
    <s v="FUR-CH-10002602"/>
    <x v="2"/>
    <s v="Chairs"/>
    <s v="DMI Arturo Collection Mission-style Design Wood Chair"/>
    <n v="241.56800000000001"/>
    <n v="2"/>
    <n v="0.2"/>
    <n v="18.117599999999999"/>
    <n v="66.010000000000005"/>
    <s v="High"/>
    <m/>
    <m/>
  </r>
  <r>
    <s v="16-12-2011"/>
    <x v="11"/>
    <n v="2011"/>
    <n v="12"/>
    <n v="16"/>
    <s v="22-12-2011"/>
    <n v="2011"/>
    <n v="12"/>
    <n v="22"/>
    <s v="Standard Class"/>
    <s v="TB-21400"/>
    <s v="Tom Boeckenhauer"/>
    <s v="Consumer"/>
    <x v="386"/>
    <x v="329"/>
    <x v="15"/>
    <m/>
    <s v="APAC"/>
    <x v="6"/>
    <s v="OFF-EN-10001157"/>
    <x v="0"/>
    <s v="Envelopes"/>
    <s v="Ames Business Envelopes, Security-Tint"/>
    <n v="69.832800000000006"/>
    <n v="9"/>
    <n v="0.47"/>
    <n v="-51.397199999999998"/>
    <n v="6.75"/>
    <s v="Medium"/>
    <m/>
    <m/>
  </r>
  <r>
    <s v="16-12-2012"/>
    <x v="23"/>
    <n v="2012"/>
    <n v="12"/>
    <n v="16"/>
    <s v="20-12-2012"/>
    <n v="2012"/>
    <n v="12"/>
    <n v="20"/>
    <s v="Standard Class"/>
    <s v="SS-20140"/>
    <s v="Saphhira Shifley"/>
    <s v="Corporate"/>
    <x v="775"/>
    <x v="436"/>
    <x v="29"/>
    <m/>
    <s v="APAC"/>
    <x v="11"/>
    <s v="FUR-FU-10004780"/>
    <x v="2"/>
    <s v="Furnishings"/>
    <s v="Deflect-O Frame, Duo Pack"/>
    <n v="110.1"/>
    <n v="1"/>
    <n v="0"/>
    <n v="1.08"/>
    <n v="2.81"/>
    <s v="Medium"/>
    <m/>
    <m/>
  </r>
  <r>
    <s v="16-12-2013"/>
    <x v="35"/>
    <n v="2013"/>
    <n v="12"/>
    <n v="16"/>
    <s v="20-12-2013"/>
    <n v="2013"/>
    <n v="12"/>
    <n v="20"/>
    <s v="Standard Class"/>
    <s v="MP-17965"/>
    <s v="Michael Paige"/>
    <s v="Corporate"/>
    <x v="428"/>
    <x v="285"/>
    <x v="12"/>
    <n v="48205"/>
    <s v="US"/>
    <x v="1"/>
    <s v="OFF-ST-10000036"/>
    <x v="0"/>
    <s v="Storage"/>
    <s v="Recycled Data-Pak for Archival Bound Computer Printouts, 12-1/2 x 12-1/2 x 16"/>
    <n v="296.37"/>
    <n v="3"/>
    <n v="0"/>
    <n v="80.019900000000007"/>
    <n v="22.56"/>
    <s v="Medium"/>
    <m/>
    <m/>
  </r>
  <r>
    <s v="16-12-2013"/>
    <x v="35"/>
    <n v="2013"/>
    <n v="12"/>
    <n v="16"/>
    <s v="18-12-2013"/>
    <n v="2013"/>
    <n v="12"/>
    <n v="18"/>
    <s v="Second Class"/>
    <s v="JW-15955"/>
    <s v="Joni Wasserman"/>
    <s v="Consumer"/>
    <x v="776"/>
    <x v="38"/>
    <x v="21"/>
    <m/>
    <s v="APAC"/>
    <x v="9"/>
    <s v="OFF-FA-10001563"/>
    <x v="0"/>
    <s v="Fasteners"/>
    <s v="Stockwell Staples, Bulk Pack"/>
    <n v="20.82"/>
    <n v="2"/>
    <n v="0"/>
    <n v="2.46"/>
    <n v="3.07"/>
    <s v="High"/>
    <m/>
    <m/>
  </r>
  <r>
    <s v="16-12-2014"/>
    <x v="47"/>
    <n v="2014"/>
    <n v="12"/>
    <n v="16"/>
    <s v="16-12-2014"/>
    <n v="2014"/>
    <n v="12"/>
    <n v="16"/>
    <s v="Same Day"/>
    <s v="MC-17845"/>
    <s v="Michael Chen"/>
    <s v="Consumer"/>
    <x v="777"/>
    <x v="29"/>
    <x v="2"/>
    <m/>
    <s v="EU"/>
    <x v="1"/>
    <s v="TEC-AC-10000657"/>
    <x v="1"/>
    <s v="Accessories"/>
    <s v="Enermax Memory Card, Bluetooth"/>
    <n v="228.78"/>
    <n v="2"/>
    <n v="0"/>
    <n v="36.6"/>
    <n v="63.82"/>
    <s v="High"/>
    <m/>
    <m/>
  </r>
  <r>
    <s v="16-12-2014"/>
    <x v="47"/>
    <n v="2014"/>
    <n v="12"/>
    <n v="16"/>
    <s v="20-12-2014"/>
    <n v="2014"/>
    <n v="12"/>
    <n v="20"/>
    <s v="Standard Class"/>
    <s v="KH-6510"/>
    <s v="Keith Herrera"/>
    <s v="Consumer"/>
    <x v="363"/>
    <x v="250"/>
    <x v="60"/>
    <m/>
    <s v="Africa"/>
    <x v="0"/>
    <s v="OFF-ROG-10001549"/>
    <x v="0"/>
    <s v="Storage"/>
    <s v="Rogers Shelving, Blue"/>
    <n v="124.26"/>
    <n v="2"/>
    <n v="0"/>
    <n v="6.18"/>
    <n v="13.07"/>
    <s v="Medium"/>
    <m/>
    <m/>
  </r>
  <r>
    <s v="16-12-2014"/>
    <x v="47"/>
    <n v="2014"/>
    <n v="12"/>
    <n v="16"/>
    <s v="20-12-2014"/>
    <n v="2014"/>
    <n v="12"/>
    <n v="20"/>
    <s v="Standard Class"/>
    <s v="KH-6510"/>
    <s v="Keith Herrera"/>
    <s v="Consumer"/>
    <x v="363"/>
    <x v="250"/>
    <x v="60"/>
    <m/>
    <s v="Africa"/>
    <x v="0"/>
    <s v="OFF-BOS-10002340"/>
    <x v="0"/>
    <s v="Art"/>
    <s v="Boston Markers, Blue"/>
    <n v="52.74"/>
    <n v="2"/>
    <n v="0"/>
    <n v="21.6"/>
    <n v="4.7699999999999996"/>
    <s v="Medium"/>
    <m/>
    <m/>
  </r>
  <r>
    <s v="16-12-2014"/>
    <x v="47"/>
    <n v="2014"/>
    <n v="12"/>
    <n v="16"/>
    <s v="21-12-2014"/>
    <n v="2014"/>
    <n v="12"/>
    <n v="21"/>
    <s v="Second Class"/>
    <s v="JC-5385"/>
    <s v="Jenna Caffey"/>
    <s v="Consumer"/>
    <x v="400"/>
    <x v="270"/>
    <x v="52"/>
    <m/>
    <s v="EMEA"/>
    <x v="5"/>
    <s v="OFF-IBI-10003732"/>
    <x v="0"/>
    <s v="Binders"/>
    <s v="Ibico Hole Reinforcements, Durable"/>
    <n v="8.49"/>
    <n v="1"/>
    <n v="0"/>
    <n v="2.37"/>
    <n v="0.36"/>
    <s v="Medium"/>
    <m/>
    <m/>
  </r>
  <r>
    <s v="17-01-2012"/>
    <x v="12"/>
    <n v="2012"/>
    <n v="1"/>
    <n v="17"/>
    <s v="22-01-2012"/>
    <n v="2012"/>
    <n v="1"/>
    <n v="22"/>
    <s v="Standard Class"/>
    <s v="CP-2340"/>
    <s v="Christine Phan"/>
    <s v="Corporate"/>
    <x v="161"/>
    <x v="131"/>
    <x v="52"/>
    <m/>
    <s v="EMEA"/>
    <x v="5"/>
    <s v="TEC-EPS-10004328"/>
    <x v="1"/>
    <s v="Machines"/>
    <s v="Epson Printer, Durable"/>
    <n v="262.74"/>
    <n v="1"/>
    <n v="0"/>
    <n v="99.84"/>
    <n v="20.37"/>
    <s v="Medium"/>
    <m/>
    <m/>
  </r>
  <r>
    <s v="17-01-2012"/>
    <x v="12"/>
    <n v="2012"/>
    <n v="1"/>
    <n v="17"/>
    <s v="22-01-2012"/>
    <n v="2012"/>
    <n v="1"/>
    <n v="22"/>
    <s v="Standard Class"/>
    <s v="CP-2340"/>
    <s v="Christine Phan"/>
    <s v="Corporate"/>
    <x v="161"/>
    <x v="131"/>
    <x v="52"/>
    <m/>
    <s v="EMEA"/>
    <x v="5"/>
    <s v="OFF-ADV-10001437"/>
    <x v="0"/>
    <s v="Fasteners"/>
    <s v="Advantus Paper Clips, Bulk Pack"/>
    <n v="14.07"/>
    <n v="1"/>
    <n v="0"/>
    <n v="2.1"/>
    <n v="1.33"/>
    <s v="Medium"/>
    <m/>
    <m/>
  </r>
  <r>
    <s v="17-01-2013"/>
    <x v="24"/>
    <n v="2013"/>
    <n v="1"/>
    <n v="17"/>
    <s v="24-01-2013"/>
    <n v="2013"/>
    <n v="1"/>
    <n v="24"/>
    <s v="Standard Class"/>
    <s v="MH-17440"/>
    <s v="Mark Haberlin"/>
    <s v="Corporate"/>
    <x v="778"/>
    <x v="29"/>
    <x v="2"/>
    <m/>
    <s v="EU"/>
    <x v="1"/>
    <s v="OFF-LA-10000134"/>
    <x v="0"/>
    <s v="Labels"/>
    <s v="Harbour Creations Removable Labels, 5000 Label Set"/>
    <n v="41.4"/>
    <n v="4"/>
    <n v="0"/>
    <n v="14.88"/>
    <n v="1.6"/>
    <s v="Medium"/>
    <m/>
    <m/>
  </r>
  <r>
    <s v="17-01-2014"/>
    <x v="36"/>
    <n v="2014"/>
    <n v="1"/>
    <n v="17"/>
    <s v="22-01-2014"/>
    <n v="2014"/>
    <n v="1"/>
    <n v="22"/>
    <s v="Standard Class"/>
    <s v="DK-13375"/>
    <s v="Dennis Kane"/>
    <s v="Consumer"/>
    <x v="779"/>
    <x v="267"/>
    <x v="21"/>
    <m/>
    <s v="APAC"/>
    <x v="9"/>
    <s v="OFF-LA-10002020"/>
    <x v="0"/>
    <s v="Labels"/>
    <s v="Novimex Color Coded Labels, 5000 Label Set"/>
    <n v="76.86"/>
    <n v="6"/>
    <n v="0"/>
    <n v="17.64"/>
    <n v="6.06"/>
    <s v="Medium"/>
    <m/>
    <m/>
  </r>
  <r>
    <s v="17-02-2011"/>
    <x v="1"/>
    <n v="2011"/>
    <n v="2"/>
    <n v="17"/>
    <s v="22-02-2011"/>
    <n v="2011"/>
    <n v="2"/>
    <n v="22"/>
    <s v="Standard Class"/>
    <s v="MN-17935"/>
    <s v="Michael Nguyen"/>
    <s v="Consumer"/>
    <x v="41"/>
    <x v="30"/>
    <x v="12"/>
    <n v="75220"/>
    <s v="US"/>
    <x v="1"/>
    <s v="OFF-AP-10001303"/>
    <x v="0"/>
    <s v="Appliances"/>
    <s v="Holmes Cool Mist Humidifier for the Whole House with 8-Gallon Output per Day, Extended Life Filter"/>
    <n v="7.96"/>
    <n v="2"/>
    <n v="0.8"/>
    <n v="-13.93"/>
    <n v="0.92"/>
    <s v="High"/>
    <m/>
    <m/>
  </r>
  <r>
    <s v="17-02-2014"/>
    <x v="37"/>
    <n v="2014"/>
    <n v="2"/>
    <n v="17"/>
    <s v="21-02-2014"/>
    <n v="2014"/>
    <n v="2"/>
    <n v="21"/>
    <s v="Standard Class"/>
    <s v="JK-15325"/>
    <s v="Jason Klamczynski"/>
    <s v="Corporate"/>
    <x v="757"/>
    <x v="70"/>
    <x v="2"/>
    <m/>
    <s v="EU"/>
    <x v="1"/>
    <s v="FUR-BO-10003126"/>
    <x v="2"/>
    <s v="Bookcases"/>
    <s v="Dania Library with Doors, Traditional"/>
    <n v="1630.8"/>
    <n v="5"/>
    <n v="0.1"/>
    <n v="18"/>
    <n v="239.69"/>
    <s v="High"/>
    <m/>
    <m/>
  </r>
  <r>
    <s v="17-02-2014"/>
    <x v="37"/>
    <n v="2014"/>
    <n v="2"/>
    <n v="17"/>
    <s v="21-02-2014"/>
    <n v="2014"/>
    <n v="2"/>
    <n v="21"/>
    <s v="Second Class"/>
    <s v="MV-17485"/>
    <s v="Mark Van Huff"/>
    <s v="Consumer"/>
    <x v="780"/>
    <x v="331"/>
    <x v="2"/>
    <m/>
    <s v="EU"/>
    <x v="1"/>
    <s v="OFF-ST-10002437"/>
    <x v="0"/>
    <s v="Storage"/>
    <s v="Eldon Trays, Blue"/>
    <n v="86.346000000000004"/>
    <n v="2"/>
    <n v="0.1"/>
    <n v="7.6260000000000003"/>
    <n v="7.82"/>
    <s v="High"/>
    <m/>
    <m/>
  </r>
  <r>
    <s v="17-02-2014"/>
    <x v="37"/>
    <n v="2014"/>
    <n v="2"/>
    <n v="17"/>
    <s v="22-02-2014"/>
    <n v="2014"/>
    <n v="2"/>
    <n v="22"/>
    <s v="Standard Class"/>
    <s v="PB-9210"/>
    <s v="Phillip Breyer"/>
    <s v="Corporate"/>
    <x v="781"/>
    <x v="437"/>
    <x v="20"/>
    <m/>
    <s v="Africa"/>
    <x v="0"/>
    <s v="OFF-FEL-10004224"/>
    <x v="0"/>
    <s v="Storage"/>
    <s v="Fellowes Trays, Wire Frame"/>
    <n v="16.937999999999999"/>
    <n v="1"/>
    <n v="0.7"/>
    <n v="-25.422000000000001"/>
    <n v="1.1100000000000001"/>
    <s v="Medium"/>
    <m/>
    <m/>
  </r>
  <r>
    <s v="17-03-2011"/>
    <x v="2"/>
    <n v="2011"/>
    <n v="3"/>
    <n v="17"/>
    <s v="24-03-2011"/>
    <n v="2011"/>
    <n v="3"/>
    <n v="24"/>
    <s v="Standard Class"/>
    <s v="BN-11515"/>
    <s v="Bradley Nguyen"/>
    <s v="Consumer"/>
    <x v="782"/>
    <x v="179"/>
    <x v="12"/>
    <n v="55044"/>
    <s v="US"/>
    <x v="1"/>
    <s v="OFF-AP-10001154"/>
    <x v="0"/>
    <s v="Appliances"/>
    <s v="Bionaire Personal Warm Mist Humidifier/Vaporizer"/>
    <n v="93.78"/>
    <n v="2"/>
    <n v="0"/>
    <n v="36.574199999999998"/>
    <n v="4.0999999999999996"/>
    <s v="Medium"/>
    <m/>
    <m/>
  </r>
  <r>
    <s v="17-03-2012"/>
    <x v="14"/>
    <n v="2012"/>
    <n v="3"/>
    <n v="17"/>
    <s v="22-03-2012"/>
    <n v="2012"/>
    <n v="3"/>
    <n v="22"/>
    <s v="Second Class"/>
    <s v="HR-14830"/>
    <s v="Harold Ryan"/>
    <s v="Corporate"/>
    <x v="43"/>
    <x v="41"/>
    <x v="12"/>
    <n v="10009"/>
    <s v="US"/>
    <x v="12"/>
    <s v="OFF-ST-10001291"/>
    <x v="0"/>
    <s v="Storage"/>
    <s v="Tenex Personal Self-Stacking Standard File Box, Black/Gray"/>
    <n v="33.82"/>
    <n v="2"/>
    <n v="0"/>
    <n v="9.1313999999999993"/>
    <n v="3.43"/>
    <s v="Medium"/>
    <m/>
    <m/>
  </r>
  <r>
    <s v="17-03-2014"/>
    <x v="38"/>
    <n v="2014"/>
    <n v="3"/>
    <n v="17"/>
    <s v="22-03-2014"/>
    <n v="2014"/>
    <n v="3"/>
    <n v="22"/>
    <s v="Standard Class"/>
    <s v="KD-16615"/>
    <s v="Ken Dana"/>
    <s v="Corporate"/>
    <x v="14"/>
    <x v="14"/>
    <x v="12"/>
    <n v="90032"/>
    <s v="US"/>
    <x v="10"/>
    <s v="OFF-ST-10002615"/>
    <x v="0"/>
    <s v="Storage"/>
    <s v="Dual Level, Single-Width Filing Carts"/>
    <n v="310.12"/>
    <n v="2"/>
    <n v="0"/>
    <n v="80.631200000000007"/>
    <n v="26.14"/>
    <s v="High"/>
    <m/>
    <m/>
  </r>
  <r>
    <s v="17-03-2014"/>
    <x v="38"/>
    <n v="2014"/>
    <n v="3"/>
    <n v="17"/>
    <s v="22-03-2014"/>
    <n v="2014"/>
    <n v="3"/>
    <n v="22"/>
    <s v="Standard Class"/>
    <s v="HG-14965"/>
    <s v="Henry Goldwyn"/>
    <s v="Corporate"/>
    <x v="783"/>
    <x v="438"/>
    <x v="34"/>
    <m/>
    <s v="EU"/>
    <x v="3"/>
    <s v="TEC-MA-10000473"/>
    <x v="1"/>
    <s v="Machines"/>
    <s v="Konica Phone, Red"/>
    <n v="75.006"/>
    <n v="1"/>
    <n v="0.1"/>
    <n v="26.646000000000001"/>
    <n v="9.2200000000000006"/>
    <s v="High"/>
    <m/>
    <m/>
  </r>
  <r>
    <s v="17-03-2014"/>
    <x v="38"/>
    <n v="2014"/>
    <n v="3"/>
    <n v="17"/>
    <s v="17-03-2014"/>
    <n v="2014"/>
    <n v="3"/>
    <n v="17"/>
    <s v="Same Day"/>
    <s v="SP-20920"/>
    <s v="Susan Pistek"/>
    <s v="Consumer"/>
    <x v="614"/>
    <x v="28"/>
    <x v="12"/>
    <n v="43229"/>
    <s v="US"/>
    <x v="12"/>
    <s v="OFF-BI-10004654"/>
    <x v="0"/>
    <s v="Binders"/>
    <s v="Avery Binding System Hidden Tab Executive Style Index Sets"/>
    <n v="5.1929999999999996"/>
    <n v="3"/>
    <n v="0.7"/>
    <n v="-3.4620000000000002"/>
    <n v="1.02"/>
    <s v="High"/>
    <m/>
    <m/>
  </r>
  <r>
    <s v="17-04-2012"/>
    <x v="15"/>
    <n v="2012"/>
    <n v="4"/>
    <n v="17"/>
    <s v="22-04-2012"/>
    <n v="2012"/>
    <n v="4"/>
    <n v="22"/>
    <s v="Standard Class"/>
    <s v="DP-13105"/>
    <s v="Dave Poirier"/>
    <s v="Corporate"/>
    <x v="99"/>
    <x v="85"/>
    <x v="41"/>
    <m/>
    <s v="LATAM"/>
    <x v="8"/>
    <s v="OFF-ST-10000290"/>
    <x v="0"/>
    <s v="Storage"/>
    <s v="Rogers Folders, Single Width"/>
    <n v="32.768000000000001"/>
    <n v="2"/>
    <n v="0.2"/>
    <n v="-3.7120000000000002"/>
    <n v="0.7"/>
    <s v="Medium"/>
    <m/>
    <m/>
  </r>
  <r>
    <s v="17-04-2013"/>
    <x v="27"/>
    <n v="2013"/>
    <n v="4"/>
    <n v="17"/>
    <s v="22-04-2013"/>
    <n v="2013"/>
    <n v="4"/>
    <n v="22"/>
    <s v="Second Class"/>
    <s v="RP-19390"/>
    <s v="Resi P鰈king"/>
    <s v="Consumer"/>
    <x v="784"/>
    <x v="254"/>
    <x v="49"/>
    <s v="LATAM"/>
    <s v="South"/>
    <x v="27"/>
    <s v="Office Supplies"/>
    <x v="5"/>
    <s v="Green Bar Message Books, Multicolor"/>
    <n v="50.4"/>
    <n v="3"/>
    <n v="0"/>
    <n v="5.52"/>
    <n v="3.87"/>
    <s v="Medium"/>
    <m/>
    <m/>
    <m/>
  </r>
  <r>
    <s v="17-04-2014"/>
    <x v="39"/>
    <n v="2014"/>
    <n v="4"/>
    <n v="17"/>
    <s v="21-04-2014"/>
    <n v="2014"/>
    <n v="4"/>
    <n v="21"/>
    <s v="Standard Class"/>
    <s v="AJ-10795"/>
    <s v="Anthony Johnson"/>
    <s v="Corporate"/>
    <x v="68"/>
    <x v="61"/>
    <x v="34"/>
    <m/>
    <s v="EU"/>
    <x v="3"/>
    <s v="FUR-BO-10004053"/>
    <x v="2"/>
    <s v="Bookcases"/>
    <s v="Dania Library with Doors, Metal"/>
    <n v="361.86"/>
    <n v="1"/>
    <n v="0"/>
    <n v="126.63"/>
    <n v="46.79"/>
    <s v="High"/>
    <m/>
    <m/>
  </r>
  <r>
    <s v="17-04-2014"/>
    <x v="39"/>
    <n v="2014"/>
    <n v="4"/>
    <n v="17"/>
    <s v="20-04-2014"/>
    <n v="2014"/>
    <n v="4"/>
    <n v="20"/>
    <s v="First Class"/>
    <s v="DP-3105"/>
    <s v="Dave Poirier"/>
    <s v="Corporate"/>
    <x v="502"/>
    <x v="319"/>
    <x v="66"/>
    <m/>
    <s v="Africa"/>
    <x v="0"/>
    <s v="FUR-RUB-10002507"/>
    <x v="2"/>
    <s v="Furnishings"/>
    <s v="Rubbermaid Stacking Tray, Black"/>
    <n v="50.4"/>
    <n v="2"/>
    <n v="0"/>
    <n v="15.6"/>
    <n v="7.36"/>
    <s v="Medium"/>
    <m/>
    <m/>
  </r>
  <r>
    <s v="17-04-2014"/>
    <x v="39"/>
    <n v="2014"/>
    <n v="4"/>
    <n v="17"/>
    <s v="23-04-2014"/>
    <n v="2014"/>
    <n v="4"/>
    <n v="23"/>
    <s v="Standard Class"/>
    <s v="MH-18025"/>
    <s v="Michelle Huthwaite"/>
    <s v="Consumer"/>
    <x v="785"/>
    <x v="439"/>
    <x v="2"/>
    <m/>
    <s v="EU"/>
    <x v="1"/>
    <s v="OFF-LA-10003084"/>
    <x v="0"/>
    <s v="Labels"/>
    <s v="Avery File Folder Labels, Alphabetical"/>
    <n v="26.82"/>
    <n v="3"/>
    <n v="0"/>
    <n v="8.82"/>
    <n v="1.47"/>
    <s v="Medium"/>
    <m/>
    <m/>
  </r>
  <r>
    <s v="17-05-2011"/>
    <x v="4"/>
    <n v="2011"/>
    <n v="5"/>
    <n v="17"/>
    <s v="17-05-2011"/>
    <n v="2011"/>
    <n v="5"/>
    <n v="17"/>
    <s v="Same Day"/>
    <s v="AG-675"/>
    <s v="Anna Gayman"/>
    <s v="Consumer"/>
    <x v="786"/>
    <x v="440"/>
    <x v="20"/>
    <m/>
    <s v="Africa"/>
    <x v="0"/>
    <s v="OFF-ROG-10000566"/>
    <x v="0"/>
    <s v="Storage"/>
    <s v="Rogers Trays, Single Width"/>
    <n v="148.10400000000001"/>
    <n v="8"/>
    <n v="0.7"/>
    <n v="-311.25599999999997"/>
    <n v="24.03"/>
    <s v="High"/>
    <m/>
    <m/>
  </r>
  <r>
    <s v="17-05-2012"/>
    <x v="16"/>
    <n v="2012"/>
    <n v="5"/>
    <n v="17"/>
    <s v="21-05-2012"/>
    <n v="2012"/>
    <n v="5"/>
    <n v="21"/>
    <s v="Second Class"/>
    <s v="EM-14065"/>
    <s v="Erin Mull"/>
    <s v="Consumer"/>
    <x v="64"/>
    <x v="57"/>
    <x v="5"/>
    <m/>
    <s v="APAC"/>
    <x v="4"/>
    <s v="TEC-CO-10001703"/>
    <x v="1"/>
    <s v="Copiers"/>
    <s v="Brother Fax and Copier, High-Speed"/>
    <n v="512.16300000000001"/>
    <n v="3"/>
    <n v="0.1"/>
    <n v="130.833"/>
    <n v="38.299999999999997"/>
    <s v="High"/>
    <m/>
    <m/>
  </r>
  <r>
    <s v="17-05-2013"/>
    <x v="28"/>
    <n v="2013"/>
    <n v="5"/>
    <n v="17"/>
    <s v="17-05-2013"/>
    <n v="2013"/>
    <n v="5"/>
    <n v="17"/>
    <s v="Same Day"/>
    <s v="SZ-20035"/>
    <s v="Sam Zeldin"/>
    <s v="Home Office"/>
    <x v="787"/>
    <x v="103"/>
    <x v="23"/>
    <m/>
    <s v="APAC"/>
    <x v="11"/>
    <s v="TEC-CO-10002788"/>
    <x v="1"/>
    <s v="Copiers"/>
    <s v="Hewlett Personal Copier, Digital"/>
    <n v="575.64"/>
    <n v="4"/>
    <n v="0"/>
    <n v="270.48"/>
    <n v="86.47"/>
    <s v="High"/>
    <m/>
    <m/>
  </r>
  <r>
    <s v="17-05-2013"/>
    <x v="28"/>
    <n v="2013"/>
    <n v="5"/>
    <n v="17"/>
    <s v="19-05-2013"/>
    <n v="2013"/>
    <n v="5"/>
    <n v="19"/>
    <s v="Second Class"/>
    <s v="JL-15235"/>
    <s v="Janet Lee"/>
    <s v="Consumer"/>
    <x v="158"/>
    <x v="128"/>
    <x v="14"/>
    <m/>
    <s v="LATAM"/>
    <x v="1"/>
    <s v="OFF-BI-10004177"/>
    <x v="0"/>
    <s v="Binders"/>
    <s v="Wilson Jones 3-Hole Punch, Durable"/>
    <n v="39.32"/>
    <n v="2"/>
    <n v="0"/>
    <n v="16.88"/>
    <n v="11.24"/>
    <s v="Critical"/>
    <m/>
    <m/>
  </r>
  <r>
    <s v="17-05-2013"/>
    <x v="28"/>
    <n v="2013"/>
    <n v="5"/>
    <n v="17"/>
    <s v="24-05-2013"/>
    <n v="2013"/>
    <n v="5"/>
    <n v="24"/>
    <s v="Standard Class"/>
    <s v="MF-8250"/>
    <s v="Monica Federle"/>
    <s v="Corporate"/>
    <x v="788"/>
    <x v="441"/>
    <x v="107"/>
    <m/>
    <s v="EMEA"/>
    <x v="5"/>
    <s v="OFF-SAN-10001345"/>
    <x v="0"/>
    <s v="Art"/>
    <s v="Sanford Canvas, Water Color"/>
    <n v="16.11"/>
    <n v="1"/>
    <n v="0.7"/>
    <n v="-37.590000000000003"/>
    <n v="0.75"/>
    <s v="Medium"/>
    <m/>
    <m/>
  </r>
  <r>
    <s v="17-06-2011"/>
    <x v="5"/>
    <n v="2011"/>
    <n v="6"/>
    <n v="17"/>
    <s v="20-06-2011"/>
    <n v="2011"/>
    <n v="6"/>
    <n v="20"/>
    <s v="First Class"/>
    <s v="KB-16585"/>
    <s v="Ken Black"/>
    <s v="Corporate"/>
    <x v="447"/>
    <x v="227"/>
    <x v="32"/>
    <m/>
    <s v="LATAM"/>
    <x v="2"/>
    <s v="TEC-PH-10003980"/>
    <x v="1"/>
    <s v="Phones"/>
    <s v="Apple Signal Booster, VoIP"/>
    <n v="273.48"/>
    <n v="3"/>
    <n v="0"/>
    <n v="24.6"/>
    <n v="35.78"/>
    <s v="High"/>
    <m/>
    <m/>
  </r>
  <r>
    <s v="17-06-2011"/>
    <x v="5"/>
    <n v="2011"/>
    <n v="6"/>
    <n v="17"/>
    <s v="19-06-2011"/>
    <n v="2011"/>
    <n v="6"/>
    <n v="19"/>
    <s v="Second Class"/>
    <s v="SW-20275"/>
    <s v="Scott Williamson"/>
    <s v="Consumer"/>
    <x v="789"/>
    <x v="76"/>
    <x v="21"/>
    <m/>
    <s v="APAC"/>
    <x v="9"/>
    <s v="OFF-PA-10000048"/>
    <x v="0"/>
    <s v="Paper"/>
    <s v="Xerox Memo Slips, Multicolor"/>
    <n v="29.88"/>
    <n v="2"/>
    <n v="0"/>
    <n v="0.54"/>
    <n v="5.09"/>
    <s v="High"/>
    <m/>
    <m/>
  </r>
  <r>
    <s v="17-06-2012"/>
    <x v="17"/>
    <n v="2012"/>
    <n v="6"/>
    <n v="17"/>
    <s v="17-06-2012"/>
    <n v="2012"/>
    <n v="6"/>
    <n v="17"/>
    <s v="Same Day"/>
    <s v="MO-17500"/>
    <s v="Mary O'Rourke"/>
    <s v="Consumer"/>
    <x v="790"/>
    <x v="407"/>
    <x v="27"/>
    <m/>
    <s v="LATAM"/>
    <x v="3"/>
    <s v="OFF-BI-10000404"/>
    <x v="0"/>
    <s v="Binders"/>
    <s v="Avery Binder Covers, Clear"/>
    <n v="14.04"/>
    <n v="2"/>
    <n v="0"/>
    <n v="4.5999999999999996"/>
    <n v="1.1299999999999999"/>
    <s v="Medium"/>
    <m/>
    <m/>
  </r>
  <r>
    <s v="17-06-2013"/>
    <x v="29"/>
    <n v="2013"/>
    <n v="6"/>
    <n v="17"/>
    <s v="21-06-2013"/>
    <n v="2013"/>
    <n v="6"/>
    <n v="21"/>
    <s v="Standard Class"/>
    <s v="BM-11785"/>
    <s v="Bryan Mills"/>
    <s v="Consumer"/>
    <x v="281"/>
    <x v="205"/>
    <x v="70"/>
    <m/>
    <s v="EU"/>
    <x v="1"/>
    <s v="FUR-FU-10000368"/>
    <x v="2"/>
    <s v="Furnishings"/>
    <s v="Deflect-O Frame, Durable"/>
    <n v="428.28"/>
    <n v="4"/>
    <n v="0"/>
    <n v="175.56"/>
    <n v="38.659999999999997"/>
    <s v="High"/>
    <m/>
    <m/>
  </r>
  <r>
    <s v="17-06-2013"/>
    <x v="29"/>
    <n v="2013"/>
    <n v="6"/>
    <n v="17"/>
    <s v="20-06-2013"/>
    <n v="2013"/>
    <n v="6"/>
    <n v="20"/>
    <s v="First Class"/>
    <s v="QJ-19255"/>
    <s v="Quincy Jones"/>
    <s v="Corporate"/>
    <x v="74"/>
    <x v="66"/>
    <x v="36"/>
    <m/>
    <s v="LATAM"/>
    <x v="1"/>
    <s v="OFF-PA-10002011"/>
    <x v="0"/>
    <s v="Paper"/>
    <s v="SanDisk Parchment Paper, Premium"/>
    <n v="53.472000000000001"/>
    <n v="8"/>
    <n v="0.4"/>
    <n v="-18.847999999999999"/>
    <n v="14.38"/>
    <s v="High"/>
    <m/>
    <m/>
  </r>
  <r>
    <s v="17-06-2013"/>
    <x v="29"/>
    <n v="2013"/>
    <n v="6"/>
    <n v="17"/>
    <s v="19-06-2013"/>
    <n v="2013"/>
    <n v="6"/>
    <n v="19"/>
    <s v="First Class"/>
    <s v="JM-5655"/>
    <s v="Jim Mitchum"/>
    <s v="Corporate"/>
    <x v="791"/>
    <x v="442"/>
    <x v="49"/>
    <s v="Africa"/>
    <s v="Africa"/>
    <x v="28"/>
    <s v="Office Supplies"/>
    <x v="14"/>
    <s v="Smead Box, Industrial"/>
    <n v="11.25"/>
    <n v="1"/>
    <n v="0"/>
    <n v="0.9"/>
    <n v="2.35"/>
    <s v="High"/>
    <m/>
    <m/>
    <m/>
  </r>
  <r>
    <s v="17-06-2014"/>
    <x v="41"/>
    <n v="2014"/>
    <n v="6"/>
    <n v="17"/>
    <s v="21-06-2014"/>
    <n v="2014"/>
    <n v="6"/>
    <n v="21"/>
    <s v="Standard Class"/>
    <s v="CJ-11875"/>
    <s v="Carl Jackson"/>
    <s v="Corporate"/>
    <x v="251"/>
    <x v="5"/>
    <x v="5"/>
    <m/>
    <s v="APAC"/>
    <x v="4"/>
    <s v="TEC-CO-10000794"/>
    <x v="1"/>
    <s v="Copiers"/>
    <s v="Hewlett Wireless Fax, High-Speed"/>
    <n v="2383.857"/>
    <n v="7"/>
    <n v="0.1"/>
    <n v="794.577"/>
    <n v="211.7"/>
    <s v="High"/>
    <m/>
    <m/>
  </r>
  <r>
    <s v="17-06-2014"/>
    <x v="41"/>
    <n v="2014"/>
    <n v="6"/>
    <n v="17"/>
    <s v="22-06-2014"/>
    <n v="2014"/>
    <n v="6"/>
    <n v="22"/>
    <s v="Standard Class"/>
    <s v="AH-585"/>
    <s v="Angele Hood"/>
    <s v="Consumer"/>
    <x v="172"/>
    <x v="139"/>
    <x v="18"/>
    <m/>
    <s v="EMEA"/>
    <x v="5"/>
    <s v="TEC-CAN-10004913"/>
    <x v="1"/>
    <s v="Copiers"/>
    <s v="Canon Copy Machine, Laser"/>
    <n v="104.85599999999999"/>
    <n v="1"/>
    <n v="0.6"/>
    <n v="-133.70400000000001"/>
    <n v="17.84"/>
    <s v="High"/>
    <m/>
    <m/>
  </r>
  <r>
    <s v="17-06-2014"/>
    <x v="41"/>
    <n v="2014"/>
    <n v="6"/>
    <n v="17"/>
    <s v="20-06-2014"/>
    <n v="2014"/>
    <n v="6"/>
    <n v="20"/>
    <s v="First Class"/>
    <s v="PS-19045"/>
    <s v="Penelope Sewall"/>
    <s v="Home Office"/>
    <x v="147"/>
    <x v="120"/>
    <x v="49"/>
    <s v="LATAM"/>
    <s v="Central"/>
    <x v="29"/>
    <s v="Office Supplies"/>
    <x v="14"/>
    <s v="Eldon Trays, Industrial"/>
    <n v="58.14"/>
    <n v="3"/>
    <n v="0.4"/>
    <n v="2.88"/>
    <n v="4.83"/>
    <s v="Medium"/>
    <m/>
    <m/>
    <m/>
  </r>
  <r>
    <s v="17-06-2014"/>
    <x v="41"/>
    <n v="2014"/>
    <n v="6"/>
    <n v="17"/>
    <s v="23-06-2014"/>
    <n v="2014"/>
    <n v="6"/>
    <n v="23"/>
    <s v="Standard Class"/>
    <s v="MB-18085"/>
    <s v="Mick Brown"/>
    <s v="Consumer"/>
    <x v="251"/>
    <x v="5"/>
    <x v="5"/>
    <m/>
    <s v="APAC"/>
    <x v="4"/>
    <s v="OFF-AR-10002797"/>
    <x v="0"/>
    <s v="Art"/>
    <s v="Sanford Highlighters, Blue"/>
    <n v="42.524999999999999"/>
    <n v="3"/>
    <n v="0.1"/>
    <n v="9.4049999999999994"/>
    <n v="1.84"/>
    <s v="Medium"/>
    <m/>
    <m/>
  </r>
  <r>
    <s v="17-07-2012"/>
    <x v="18"/>
    <n v="2012"/>
    <n v="7"/>
    <n v="17"/>
    <s v="20-07-2012"/>
    <n v="2012"/>
    <n v="7"/>
    <n v="20"/>
    <s v="First Class"/>
    <s v="GM-14695"/>
    <s v="Greg Maxwell"/>
    <s v="Corporate"/>
    <x v="288"/>
    <x v="211"/>
    <x v="37"/>
    <m/>
    <s v="LATAM"/>
    <x v="3"/>
    <s v="FUR-BO-10001946"/>
    <x v="2"/>
    <s v="Bookcases"/>
    <s v="Sauder 3-Shelf Cabinet, Metal"/>
    <n v="199.36799999999999"/>
    <n v="3"/>
    <n v="0.4"/>
    <n v="-129.61199999999999"/>
    <n v="42.39"/>
    <s v="High"/>
    <m/>
    <m/>
  </r>
  <r>
    <s v="17-07-2013"/>
    <x v="30"/>
    <n v="2013"/>
    <n v="7"/>
    <n v="17"/>
    <s v="22-07-2013"/>
    <n v="2013"/>
    <n v="7"/>
    <n v="22"/>
    <s v="Standard Class"/>
    <s v="CK-12205"/>
    <s v="Chloris Kastensmidt"/>
    <s v="Consumer"/>
    <x v="178"/>
    <x v="110"/>
    <x v="12"/>
    <n v="19120"/>
    <s v="US"/>
    <x v="12"/>
    <s v="TEC-PH-10003963"/>
    <x v="1"/>
    <s v="Phones"/>
    <s v="GE 2-Jack Phone Line Splitter"/>
    <n v="494.37599999999998"/>
    <n v="4"/>
    <n v="0.4"/>
    <n v="-115.3544"/>
    <n v="87.88"/>
    <s v="High"/>
    <m/>
    <m/>
  </r>
  <r>
    <s v="17-07-2013"/>
    <x v="30"/>
    <n v="2013"/>
    <n v="7"/>
    <n v="17"/>
    <s v="21-07-2013"/>
    <n v="2013"/>
    <n v="7"/>
    <n v="21"/>
    <s v="Standard Class"/>
    <s v="SC-20695"/>
    <s v="Steve Chapman"/>
    <s v="Corporate"/>
    <x v="343"/>
    <x v="237"/>
    <x v="51"/>
    <m/>
    <s v="APAC"/>
    <x v="6"/>
    <s v="OFF-ST-10004703"/>
    <x v="0"/>
    <s v="Storage"/>
    <s v="Tenex Folders, Single Width"/>
    <n v="57.892499999999998"/>
    <n v="3"/>
    <n v="0.17"/>
    <n v="2.0924999999999998"/>
    <n v="5.67"/>
    <s v="Medium"/>
    <m/>
    <m/>
  </r>
  <r>
    <s v="17-07-2014"/>
    <x v="42"/>
    <n v="2014"/>
    <n v="7"/>
    <n v="17"/>
    <s v="20-07-2014"/>
    <n v="2014"/>
    <n v="7"/>
    <n v="20"/>
    <s v="First Class"/>
    <s v="CP-12340"/>
    <s v="Christine Phan"/>
    <s v="Corporate"/>
    <x v="792"/>
    <x v="37"/>
    <x v="23"/>
    <m/>
    <s v="APAC"/>
    <x v="11"/>
    <s v="FUR-FU-10001557"/>
    <x v="2"/>
    <s v="Furnishings"/>
    <s v="Advantus Clock, Duo Pack"/>
    <n v="102.9"/>
    <n v="2"/>
    <n v="0"/>
    <n v="15.42"/>
    <n v="24.57"/>
    <s v="Medium"/>
    <m/>
    <m/>
  </r>
  <r>
    <s v="17-07-2014"/>
    <x v="42"/>
    <n v="2014"/>
    <n v="7"/>
    <n v="17"/>
    <s v="22-07-2014"/>
    <n v="2014"/>
    <n v="7"/>
    <n v="22"/>
    <s v="Standard Class"/>
    <s v="JW-15955"/>
    <s v="Joni Wasserman"/>
    <s v="Consumer"/>
    <x v="793"/>
    <x v="8"/>
    <x v="8"/>
    <m/>
    <s v="APAC"/>
    <x v="6"/>
    <s v="OFF-LA-10002020"/>
    <x v="0"/>
    <s v="Labels"/>
    <s v="Novimex Color Coded Labels, 5000 Label Set"/>
    <n v="56.363999999999997"/>
    <n v="8"/>
    <n v="0.45"/>
    <n v="-22.596"/>
    <n v="2.09"/>
    <s v="Medium"/>
    <m/>
    <m/>
  </r>
  <r>
    <s v="17-08-2011"/>
    <x v="7"/>
    <n v="2011"/>
    <n v="8"/>
    <n v="17"/>
    <s v="21-08-2011"/>
    <n v="2011"/>
    <n v="8"/>
    <n v="21"/>
    <s v="Standard Class"/>
    <s v="CM-2160"/>
    <s v="Charles McCrossin"/>
    <s v="Consumer"/>
    <x v="794"/>
    <x v="443"/>
    <x v="52"/>
    <m/>
    <s v="EMEA"/>
    <x v="5"/>
    <s v="OFF-WIL-10002787"/>
    <x v="0"/>
    <s v="Binders"/>
    <s v="Wilson Jones Binder, Recycled"/>
    <n v="53.52"/>
    <n v="4"/>
    <n v="0"/>
    <n v="20.28"/>
    <n v="7.49"/>
    <s v="High"/>
    <m/>
    <m/>
  </r>
  <r>
    <s v="17-08-2012"/>
    <x v="19"/>
    <n v="2012"/>
    <n v="8"/>
    <n v="17"/>
    <s v="19-08-2012"/>
    <n v="2012"/>
    <n v="8"/>
    <n v="19"/>
    <s v="Second Class"/>
    <s v="DB-3660"/>
    <s v="Duane Benoit"/>
    <s v="Consumer"/>
    <x v="795"/>
    <x v="444"/>
    <x v="54"/>
    <m/>
    <s v="EMEA"/>
    <x v="5"/>
    <s v="FUR-OFF-10001224"/>
    <x v="2"/>
    <s v="Chairs"/>
    <s v="Office Star Swivel Stool, Red"/>
    <n v="1391.52"/>
    <n v="8"/>
    <n v="0"/>
    <n v="69.36"/>
    <n v="344.5"/>
    <s v="Critical"/>
    <m/>
    <m/>
  </r>
  <r>
    <s v="17-08-2012"/>
    <x v="19"/>
    <n v="2012"/>
    <n v="8"/>
    <n v="17"/>
    <s v="20-08-2012"/>
    <n v="2012"/>
    <n v="8"/>
    <n v="20"/>
    <s v="Second Class"/>
    <s v="MP-7965"/>
    <s v="Michael Paige"/>
    <s v="Corporate"/>
    <x v="796"/>
    <x v="445"/>
    <x v="60"/>
    <m/>
    <s v="Africa"/>
    <x v="0"/>
    <s v="TEC-ENE-10002686"/>
    <x v="1"/>
    <s v="Accessories"/>
    <s v="Enermax Numeric Keypad, Erganomic"/>
    <n v="58.83"/>
    <n v="1"/>
    <n v="0"/>
    <n v="6.45"/>
    <n v="5.49"/>
    <s v="High"/>
    <m/>
    <m/>
  </r>
  <r>
    <s v="17-08-2013"/>
    <x v="31"/>
    <n v="2013"/>
    <n v="8"/>
    <n v="17"/>
    <s v="17-08-2013"/>
    <n v="2013"/>
    <n v="8"/>
    <n v="17"/>
    <s v="Same Day"/>
    <s v="DL-2865"/>
    <s v="Dan Lawera"/>
    <s v="Consumer"/>
    <x v="797"/>
    <x v="93"/>
    <x v="9"/>
    <m/>
    <s v="Canada"/>
    <x v="7"/>
    <s v="OFF-ELD-10000151"/>
    <x v="0"/>
    <s v="Storage"/>
    <s v="Eldon File Cart, Industrial"/>
    <n v="255.78"/>
    <n v="2"/>
    <n v="0"/>
    <n v="30.66"/>
    <n v="65.790000000000006"/>
    <s v="High"/>
    <m/>
    <m/>
  </r>
  <r>
    <s v="17-08-2013"/>
    <x v="31"/>
    <n v="2013"/>
    <n v="8"/>
    <n v="17"/>
    <s v="21-08-2013"/>
    <n v="2013"/>
    <n v="8"/>
    <n v="21"/>
    <s v="Second Class"/>
    <s v="RE-9405"/>
    <s v="Ricardo Emerson"/>
    <s v="Consumer"/>
    <x v="798"/>
    <x v="446"/>
    <x v="46"/>
    <m/>
    <s v="Africa"/>
    <x v="0"/>
    <s v="OFF-CAM-10001761"/>
    <x v="0"/>
    <s v="Envelopes"/>
    <s v="Cameo Clasp Envelope, Security-Tint"/>
    <n v="3.573"/>
    <n v="1"/>
    <n v="0.7"/>
    <n v="-5.4870000000000001"/>
    <n v="0.36"/>
    <s v="Medium"/>
    <m/>
    <m/>
  </r>
  <r>
    <s v="17-09-2011"/>
    <x v="8"/>
    <n v="2011"/>
    <n v="9"/>
    <n v="17"/>
    <s v="22-09-2011"/>
    <n v="2011"/>
    <n v="9"/>
    <n v="22"/>
    <s v="Standard Class"/>
    <s v="JA-15970"/>
    <s v="Joseph Airdo"/>
    <s v="Consumer"/>
    <x v="263"/>
    <x v="13"/>
    <x v="12"/>
    <n v="97477"/>
    <s v="US"/>
    <x v="10"/>
    <s v="TEC-AC-10004633"/>
    <x v="1"/>
    <s v="Accessories"/>
    <s v="Verbatim 25 GB 6x Blu-ray Single Layer Recordable Disc, 3/Pack"/>
    <n v="55.92"/>
    <n v="10"/>
    <n v="0.2"/>
    <n v="16.776"/>
    <n v="2.8"/>
    <s v="Medium"/>
    <m/>
    <m/>
  </r>
  <r>
    <s v="17-09-2012"/>
    <x v="20"/>
    <n v="2012"/>
    <n v="9"/>
    <n v="17"/>
    <s v="17-09-2012"/>
    <n v="2012"/>
    <n v="9"/>
    <n v="17"/>
    <s v="Same Day"/>
    <s v="JC-15340"/>
    <s v="Jasper Cacioppo"/>
    <s v="Consumer"/>
    <x v="272"/>
    <x v="1"/>
    <x v="1"/>
    <m/>
    <s v="EU"/>
    <x v="1"/>
    <s v="OFF-EN-10004597"/>
    <x v="0"/>
    <s v="Envelopes"/>
    <s v="GlobeWeis Peel and Seal, Set of 50"/>
    <n v="128.34"/>
    <n v="6"/>
    <n v="0"/>
    <n v="0"/>
    <n v="19.48"/>
    <s v="High"/>
    <m/>
    <m/>
  </r>
  <r>
    <s v="17-09-2012"/>
    <x v="20"/>
    <n v="2012"/>
    <n v="9"/>
    <n v="17"/>
    <s v="20-09-2012"/>
    <n v="2012"/>
    <n v="9"/>
    <n v="20"/>
    <s v="First Class"/>
    <s v="CS-11845"/>
    <s v="Cari Sayre"/>
    <s v="Corporate"/>
    <x v="36"/>
    <x v="35"/>
    <x v="12"/>
    <n v="98105"/>
    <s v="US"/>
    <x v="10"/>
    <s v="OFF-BI-10001628"/>
    <x v="0"/>
    <s v="Binders"/>
    <s v="Acco Data Flex Cable Posts For Top &amp; Bottom Load Binders, 6&quot; Capacity"/>
    <n v="25.032"/>
    <n v="3"/>
    <n v="0.2"/>
    <n v="7.8224999999999998"/>
    <n v="5.32"/>
    <s v="High"/>
    <m/>
    <m/>
  </r>
  <r>
    <s v="17-09-2012"/>
    <x v="20"/>
    <n v="2012"/>
    <n v="9"/>
    <n v="17"/>
    <s v="21-09-2012"/>
    <n v="2012"/>
    <n v="9"/>
    <n v="21"/>
    <s v="Standard Class"/>
    <s v="FM-14215"/>
    <s v="Filia McAdams"/>
    <s v="Corporate"/>
    <x v="609"/>
    <x v="367"/>
    <x v="5"/>
    <m/>
    <s v="APAC"/>
    <x v="4"/>
    <s v="OFF-BI-10001659"/>
    <x v="0"/>
    <s v="Binders"/>
    <s v="Cardinal Index Tab, Clear"/>
    <n v="8.7119999999999997"/>
    <n v="2"/>
    <n v="0.4"/>
    <n v="-3.2280000000000002"/>
    <n v="0.51"/>
    <s v="Medium"/>
    <m/>
    <m/>
  </r>
  <r>
    <s v="17-09-2013"/>
    <x v="32"/>
    <n v="2013"/>
    <n v="9"/>
    <n v="17"/>
    <s v="17-09-2013"/>
    <n v="2013"/>
    <n v="9"/>
    <n v="17"/>
    <s v="Same Day"/>
    <s v="JF-15565"/>
    <s v="Jill Fjeld"/>
    <s v="Consumer"/>
    <x v="203"/>
    <x v="79"/>
    <x v="5"/>
    <m/>
    <s v="APAC"/>
    <x v="4"/>
    <s v="TEC-PH-10003823"/>
    <x v="1"/>
    <s v="Phones"/>
    <s v="Apple Headset, Full Size"/>
    <n v="201.285"/>
    <n v="3"/>
    <n v="0.1"/>
    <n v="64.844999999999999"/>
    <n v="28.09"/>
    <s v="Medium"/>
    <m/>
    <m/>
  </r>
  <r>
    <s v="17-09-2013"/>
    <x v="32"/>
    <n v="2013"/>
    <n v="9"/>
    <n v="17"/>
    <s v="21-09-2013"/>
    <n v="2013"/>
    <n v="9"/>
    <n v="21"/>
    <s v="Standard Class"/>
    <s v="JO-5145"/>
    <s v="Jack O'Briant"/>
    <s v="Corporate"/>
    <x v="799"/>
    <x v="447"/>
    <x v="42"/>
    <m/>
    <s v="EMEA"/>
    <x v="5"/>
    <s v="OFF-JIF-10000375"/>
    <x v="0"/>
    <s v="Envelopes"/>
    <s v="Jiffy Mailers, Set of 50"/>
    <n v="37.17"/>
    <n v="1"/>
    <n v="0"/>
    <n v="8.16"/>
    <n v="5.62"/>
    <s v="High"/>
    <m/>
    <m/>
  </r>
  <r>
    <s v="17-09-2013"/>
    <x v="32"/>
    <n v="2013"/>
    <n v="9"/>
    <n v="17"/>
    <s v="22-09-2013"/>
    <n v="2013"/>
    <n v="9"/>
    <n v="22"/>
    <s v="Standard Class"/>
    <s v="BS-1800"/>
    <s v="Bryan Spruell"/>
    <s v="Home Office"/>
    <x v="800"/>
    <x v="448"/>
    <x v="93"/>
    <m/>
    <s v="Africa"/>
    <x v="0"/>
    <s v="OFF-HON-10001132"/>
    <x v="0"/>
    <s v="Labels"/>
    <s v="Hon Round Labels, Adjustable"/>
    <n v="18.239999999999998"/>
    <n v="4"/>
    <n v="0"/>
    <n v="6.48"/>
    <n v="1.37"/>
    <s v="Medium"/>
    <m/>
    <m/>
  </r>
  <r>
    <s v="17-09-2014"/>
    <x v="44"/>
    <n v="2014"/>
    <n v="9"/>
    <n v="17"/>
    <s v="20-09-2014"/>
    <n v="2014"/>
    <n v="9"/>
    <n v="20"/>
    <s v="First Class"/>
    <s v="CA-2265"/>
    <s v="Christina Anderson"/>
    <s v="Consumer"/>
    <x v="801"/>
    <x v="352"/>
    <x v="42"/>
    <m/>
    <s v="EMEA"/>
    <x v="5"/>
    <s v="OFF-KLE-10004581"/>
    <x v="0"/>
    <s v="Supplies"/>
    <s v="Kleencut Trimmer, Easy Grip"/>
    <n v="172.2"/>
    <n v="4"/>
    <n v="0"/>
    <n v="41.28"/>
    <n v="34.26"/>
    <s v="Critical"/>
    <m/>
    <m/>
  </r>
  <r>
    <s v="17-09-2014"/>
    <x v="44"/>
    <n v="2014"/>
    <n v="9"/>
    <n v="17"/>
    <s v="19-09-2014"/>
    <n v="2014"/>
    <n v="9"/>
    <n v="19"/>
    <s v="Second Class"/>
    <s v="HG-14845"/>
    <s v="Harry Greene"/>
    <s v="Consumer"/>
    <x v="570"/>
    <x v="349"/>
    <x v="23"/>
    <m/>
    <s v="APAC"/>
    <x v="11"/>
    <s v="FUR-CH-10003354"/>
    <x v="2"/>
    <s v="Chairs"/>
    <s v="Novimex Bag Chairs, Black"/>
    <n v="87.06"/>
    <n v="2"/>
    <n v="0"/>
    <n v="0.84"/>
    <n v="15.09"/>
    <s v="High"/>
    <m/>
    <m/>
  </r>
  <r>
    <s v="17-09-2014"/>
    <x v="44"/>
    <n v="2014"/>
    <n v="9"/>
    <n v="17"/>
    <s v="22-09-2014"/>
    <n v="2014"/>
    <n v="9"/>
    <n v="22"/>
    <s v="Standard Class"/>
    <s v="FM-14290"/>
    <s v="Frank Merwin"/>
    <s v="Home Office"/>
    <x v="39"/>
    <x v="38"/>
    <x v="21"/>
    <m/>
    <s v="APAC"/>
    <x v="9"/>
    <s v="OFF-FA-10001650"/>
    <x v="0"/>
    <s v="Fasteners"/>
    <s v="OIC Push Pins, Metal"/>
    <n v="45.09"/>
    <n v="3"/>
    <n v="0"/>
    <n v="21.15"/>
    <n v="5.19"/>
    <s v="Medium"/>
    <m/>
    <m/>
  </r>
  <r>
    <s v="17-09-2014"/>
    <x v="44"/>
    <n v="2014"/>
    <n v="9"/>
    <n v="17"/>
    <s v="21-09-2014"/>
    <n v="2014"/>
    <n v="9"/>
    <n v="21"/>
    <s v="Standard Class"/>
    <s v="CY-12745"/>
    <s v="Craig Yedwab"/>
    <s v="Corporate"/>
    <x v="140"/>
    <x v="14"/>
    <x v="12"/>
    <n v="94110"/>
    <s v="US"/>
    <x v="10"/>
    <s v="OFF-FA-10000621"/>
    <x v="0"/>
    <s v="Fasteners"/>
    <s v="OIC Colored Binder Clips, Assorted Sizes"/>
    <n v="17.899999999999999"/>
    <n v="5"/>
    <n v="0"/>
    <n v="8.7710000000000008"/>
    <n v="2.0299999999999998"/>
    <s v="High"/>
    <m/>
    <m/>
  </r>
  <r>
    <s v="17-10-2011"/>
    <x v="9"/>
    <n v="2011"/>
    <n v="10"/>
    <n v="17"/>
    <s v="21-10-2011"/>
    <n v="2011"/>
    <n v="10"/>
    <n v="21"/>
    <s v="Standard Class"/>
    <s v="JD-16060"/>
    <s v="Julia Dunbar"/>
    <s v="Consumer"/>
    <x v="526"/>
    <x v="172"/>
    <x v="10"/>
    <m/>
    <s v="LATAM"/>
    <x v="8"/>
    <s v="FUR-BO-10002981"/>
    <x v="2"/>
    <s v="Bookcases"/>
    <s v="Bush Floating Shelf Set, Metal"/>
    <n v="341.46"/>
    <n v="3"/>
    <n v="0"/>
    <n v="105.84"/>
    <n v="28.73"/>
    <s v="Medium"/>
    <m/>
    <m/>
  </r>
  <r>
    <s v="17-10-2011"/>
    <x v="9"/>
    <n v="2011"/>
    <n v="10"/>
    <n v="17"/>
    <s v="22-10-2011"/>
    <n v="2011"/>
    <n v="10"/>
    <n v="22"/>
    <s v="Standard Class"/>
    <s v="ZC-21910"/>
    <s v="Zuschuss Carroll"/>
    <s v="Consumer"/>
    <x v="802"/>
    <x v="425"/>
    <x v="32"/>
    <m/>
    <s v="LATAM"/>
    <x v="2"/>
    <s v="OFF-LA-10003285"/>
    <x v="0"/>
    <s v="Labels"/>
    <s v="Avery Removable Labels, Adjustable"/>
    <n v="17.28"/>
    <n v="3"/>
    <n v="0"/>
    <n v="1.68"/>
    <n v="0.89"/>
    <s v="Medium"/>
    <m/>
    <m/>
  </r>
  <r>
    <s v="17-10-2012"/>
    <x v="21"/>
    <n v="2012"/>
    <n v="10"/>
    <n v="17"/>
    <s v="21-10-2012"/>
    <n v="2012"/>
    <n v="10"/>
    <n v="21"/>
    <s v="Second Class"/>
    <s v="CY-12745"/>
    <s v="Craig Yedwab"/>
    <s v="Corporate"/>
    <x v="803"/>
    <x v="295"/>
    <x v="10"/>
    <m/>
    <s v="LATAM"/>
    <x v="8"/>
    <s v="TEC-PH-10004888"/>
    <x v="1"/>
    <s v="Phones"/>
    <s v="Samsung Audio Dock, VoIP"/>
    <n v="333.84"/>
    <n v="3"/>
    <n v="0"/>
    <n v="163.56"/>
    <n v="13.38"/>
    <s v="Medium"/>
    <m/>
    <m/>
  </r>
  <r>
    <s v="17-10-2012"/>
    <x v="21"/>
    <n v="2012"/>
    <n v="10"/>
    <n v="17"/>
    <s v="22-10-2012"/>
    <n v="2012"/>
    <n v="10"/>
    <n v="22"/>
    <s v="Second Class"/>
    <s v="FM-14290"/>
    <s v="Frank Merwin"/>
    <s v="Home Office"/>
    <x v="804"/>
    <x v="86"/>
    <x v="1"/>
    <m/>
    <s v="EU"/>
    <x v="1"/>
    <s v="OFF-FA-10000487"/>
    <x v="0"/>
    <s v="Fasteners"/>
    <s v="Stockwell Paper Clips, Bulk Pack"/>
    <n v="42.03"/>
    <n v="3"/>
    <n v="0"/>
    <n v="12.15"/>
    <n v="1.53"/>
    <s v="Medium"/>
    <m/>
    <m/>
  </r>
  <r>
    <s v="17-10-2013"/>
    <x v="33"/>
    <n v="2013"/>
    <n v="10"/>
    <n v="17"/>
    <s v="19-10-2013"/>
    <n v="2013"/>
    <n v="10"/>
    <n v="19"/>
    <s v="Second Class"/>
    <s v="CK-12595"/>
    <s v="Clytie Kelty"/>
    <s v="Consumer"/>
    <x v="805"/>
    <x v="449"/>
    <x v="24"/>
    <m/>
    <s v="APAC"/>
    <x v="4"/>
    <s v="OFF-FA-10003213"/>
    <x v="0"/>
    <s v="Fasteners"/>
    <s v="Stockwell Paper Clips, Assorted Sizes"/>
    <n v="54"/>
    <n v="4"/>
    <n v="0"/>
    <n v="5.4"/>
    <n v="7.7"/>
    <s v="Critical"/>
    <m/>
    <m/>
  </r>
  <r>
    <s v="17-10-2014"/>
    <x v="45"/>
    <n v="2014"/>
    <n v="10"/>
    <n v="17"/>
    <s v="21-10-2014"/>
    <n v="2014"/>
    <n v="10"/>
    <n v="21"/>
    <s v="Standard Class"/>
    <s v="SG-20605"/>
    <s v="Speros Goranitis"/>
    <s v="Consumer"/>
    <x v="806"/>
    <x v="195"/>
    <x v="32"/>
    <m/>
    <s v="LATAM"/>
    <x v="2"/>
    <s v="TEC-CO-10004234"/>
    <x v="1"/>
    <s v="Copiers"/>
    <s v="Canon Fax Machine, Laser"/>
    <n v="1482.84836"/>
    <n v="7"/>
    <n v="2E-3"/>
    <n v="308.94835999999998"/>
    <n v="121.9"/>
    <s v="Medium"/>
    <m/>
    <m/>
  </r>
  <r>
    <s v="17-10-2014"/>
    <x v="45"/>
    <n v="2014"/>
    <n v="10"/>
    <n v="17"/>
    <s v="19-10-2014"/>
    <n v="2014"/>
    <n v="10"/>
    <n v="19"/>
    <s v="First Class"/>
    <s v="TH-21550"/>
    <s v="Tracy Hopkins"/>
    <s v="Home Office"/>
    <x v="578"/>
    <x v="3"/>
    <x v="3"/>
    <m/>
    <s v="EU"/>
    <x v="2"/>
    <s v="OFF-SU-10004524"/>
    <x v="0"/>
    <s v="Supplies"/>
    <s v="Kleencut Box Cutter, High Speed"/>
    <n v="173.25"/>
    <n v="5"/>
    <n v="0"/>
    <n v="0"/>
    <n v="28.82"/>
    <s v="High"/>
    <m/>
    <m/>
  </r>
  <r>
    <s v="17-10-2014"/>
    <x v="45"/>
    <n v="2014"/>
    <n v="10"/>
    <n v="17"/>
    <s v="24-10-2014"/>
    <n v="2014"/>
    <n v="10"/>
    <n v="24"/>
    <s v="Standard Class"/>
    <s v="TH-21115"/>
    <s v="Thea Hudgings"/>
    <s v="Corporate"/>
    <x v="460"/>
    <x v="85"/>
    <x v="92"/>
    <m/>
    <s v="LATAM"/>
    <x v="3"/>
    <s v="OFF-PA-10004027"/>
    <x v="0"/>
    <s v="Paper"/>
    <s v="Xerox Cards &amp; Envelopes, Recycled"/>
    <n v="89.76"/>
    <n v="3"/>
    <n v="0"/>
    <n v="41.28"/>
    <n v="7.29"/>
    <s v="Medium"/>
    <m/>
    <m/>
  </r>
  <r>
    <s v="17-10-2014"/>
    <x v="45"/>
    <n v="2014"/>
    <n v="10"/>
    <n v="17"/>
    <s v="23-10-2014"/>
    <n v="2014"/>
    <n v="10"/>
    <n v="23"/>
    <s v="Standard Class"/>
    <s v="SV-10785"/>
    <s v="Stewart Visinsky"/>
    <s v="Consumer"/>
    <x v="653"/>
    <x v="392"/>
    <x v="43"/>
    <m/>
    <s v="EMEA"/>
    <x v="5"/>
    <s v="OFF-ELI-10003732"/>
    <x v="0"/>
    <s v="Supplies"/>
    <s v="Elite Letter Opener, Easy Grip"/>
    <n v="54.6"/>
    <n v="2"/>
    <n v="0"/>
    <n v="2.16"/>
    <n v="3.08"/>
    <s v="Medium"/>
    <m/>
    <m/>
  </r>
  <r>
    <s v="17-11-2011"/>
    <x v="10"/>
    <n v="2011"/>
    <n v="11"/>
    <n v="17"/>
    <s v="21-11-2011"/>
    <n v="2011"/>
    <n v="11"/>
    <n v="21"/>
    <s v="Standard Class"/>
    <s v="MP-17470"/>
    <s v="Mark Packer"/>
    <s v="Home Office"/>
    <x v="807"/>
    <x v="179"/>
    <x v="12"/>
    <n v="56560"/>
    <s v="US"/>
    <x v="1"/>
    <s v="FUR-CH-10004289"/>
    <x v="2"/>
    <s v="Chairs"/>
    <s v="Global Super Steno Chair"/>
    <n v="479.9"/>
    <n v="5"/>
    <n v="0"/>
    <n v="81.582999999999998"/>
    <n v="38.22"/>
    <s v="Medium"/>
    <m/>
    <m/>
  </r>
  <r>
    <s v="17-11-2011"/>
    <x v="10"/>
    <n v="2011"/>
    <n v="11"/>
    <n v="17"/>
    <s v="23-11-2011"/>
    <n v="2011"/>
    <n v="11"/>
    <n v="23"/>
    <s v="Standard Class"/>
    <s v="AS-10135"/>
    <s v="Adrian Shami"/>
    <s v="Home Office"/>
    <x v="808"/>
    <x v="450"/>
    <x v="21"/>
    <m/>
    <s v="APAC"/>
    <x v="9"/>
    <s v="OFF-SU-10003221"/>
    <x v="0"/>
    <s v="Supplies"/>
    <s v="Acme Trimmer, Easy Grip"/>
    <n v="92.4"/>
    <n v="2"/>
    <n v="0"/>
    <n v="5.52"/>
    <n v="1.64"/>
    <s v="Medium"/>
    <m/>
    <m/>
  </r>
  <r>
    <s v="17-11-2012"/>
    <x v="22"/>
    <n v="2012"/>
    <n v="11"/>
    <n v="17"/>
    <s v="24-11-2012"/>
    <n v="2012"/>
    <n v="11"/>
    <n v="24"/>
    <s v="Standard Class"/>
    <s v="AA-10645"/>
    <s v="Anna Andreadi"/>
    <s v="Consumer"/>
    <x v="417"/>
    <x v="280"/>
    <x v="12"/>
    <n v="73120"/>
    <s v="US"/>
    <x v="1"/>
    <s v="OFF-PA-10000474"/>
    <x v="0"/>
    <s v="Paper"/>
    <s v="Staples"/>
    <n v="106.32"/>
    <n v="3"/>
    <n v="0"/>
    <n v="49.970399999999998"/>
    <n v="6.62"/>
    <s v="Medium"/>
    <m/>
    <m/>
  </r>
  <r>
    <s v="17-11-2013"/>
    <x v="34"/>
    <n v="2013"/>
    <n v="11"/>
    <n v="17"/>
    <s v="23-11-2013"/>
    <n v="2013"/>
    <n v="11"/>
    <n v="23"/>
    <s v="Standard Class"/>
    <s v="Dp-13240"/>
    <s v="Dean percer"/>
    <s v="Home Office"/>
    <x v="809"/>
    <x v="416"/>
    <x v="32"/>
    <m/>
    <s v="LATAM"/>
    <x v="2"/>
    <s v="TEC-AC-10000431"/>
    <x v="1"/>
    <s v="Accessories"/>
    <s v="Belkin Flash Drive, Bluetooth"/>
    <n v="27.96"/>
    <n v="1"/>
    <n v="0"/>
    <n v="10.34"/>
    <n v="3.15"/>
    <s v="Medium"/>
    <m/>
    <m/>
  </r>
  <r>
    <s v="17-11-2014"/>
    <x v="46"/>
    <n v="2014"/>
    <n v="11"/>
    <n v="17"/>
    <s v="24-11-2014"/>
    <n v="2014"/>
    <n v="11"/>
    <n v="24"/>
    <s v="Standard Class"/>
    <s v="BV-11245"/>
    <s v="Benjamin Venier"/>
    <s v="Corporate"/>
    <x v="810"/>
    <x v="29"/>
    <x v="2"/>
    <m/>
    <s v="EU"/>
    <x v="1"/>
    <s v="FUR-CH-10004047"/>
    <x v="2"/>
    <s v="Chairs"/>
    <s v="SAFCO Rocking Chair, Adjustable"/>
    <n v="618.29999999999995"/>
    <n v="5"/>
    <n v="0.1"/>
    <n v="178.5"/>
    <n v="47.03"/>
    <s v="Medium"/>
    <m/>
    <m/>
  </r>
  <r>
    <s v="17-11-2014"/>
    <x v="46"/>
    <n v="2014"/>
    <n v="11"/>
    <n v="17"/>
    <s v="22-11-2014"/>
    <n v="2014"/>
    <n v="11"/>
    <n v="22"/>
    <s v="Standard Class"/>
    <s v="SN-20710"/>
    <s v="Steve Nguyen"/>
    <s v="Home Office"/>
    <x v="16"/>
    <x v="16"/>
    <x v="14"/>
    <m/>
    <s v="LATAM"/>
    <x v="1"/>
    <s v="TEC-PH-10004287"/>
    <x v="1"/>
    <s v="Phones"/>
    <s v="Cisco Headset, Cordless"/>
    <n v="304.3"/>
    <n v="5"/>
    <n v="0"/>
    <n v="36.5"/>
    <n v="21.45"/>
    <s v="Medium"/>
    <m/>
    <m/>
  </r>
  <r>
    <s v="17-11-2014"/>
    <x v="46"/>
    <n v="2014"/>
    <n v="11"/>
    <n v="17"/>
    <s v="21-11-2014"/>
    <n v="2014"/>
    <n v="11"/>
    <n v="21"/>
    <s v="Standard Class"/>
    <s v="LC-16885"/>
    <s v="Lena Creighton"/>
    <s v="Consumer"/>
    <x v="14"/>
    <x v="14"/>
    <x v="12"/>
    <n v="90049"/>
    <s v="US"/>
    <x v="10"/>
    <s v="FUR-FU-10003268"/>
    <x v="2"/>
    <s v="Furnishings"/>
    <s v="Eldon Radial Chair Mat for Low to Medium Pile Carpets"/>
    <n v="119.94"/>
    <n v="3"/>
    <n v="0"/>
    <n v="23.988"/>
    <n v="7.13"/>
    <s v="Medium"/>
    <m/>
    <m/>
  </r>
  <r>
    <s v="17-11-2014"/>
    <x v="46"/>
    <n v="2014"/>
    <n v="11"/>
    <n v="17"/>
    <s v="21-11-2014"/>
    <n v="2014"/>
    <n v="11"/>
    <n v="21"/>
    <s v="Standard Class"/>
    <s v="CA-11965"/>
    <s v="Carol Adams"/>
    <s v="Corporate"/>
    <x v="364"/>
    <x v="147"/>
    <x v="1"/>
    <m/>
    <s v="EU"/>
    <x v="1"/>
    <s v="OFF-BI-10003277"/>
    <x v="0"/>
    <s v="Binders"/>
    <s v="Ibico Binder Covers, Durable"/>
    <n v="45.45"/>
    <n v="6"/>
    <n v="0.5"/>
    <n v="-34.65"/>
    <n v="1.98"/>
    <s v="Medium"/>
    <m/>
    <m/>
  </r>
  <r>
    <s v="17-12-2011"/>
    <x v="11"/>
    <n v="2011"/>
    <n v="12"/>
    <n v="17"/>
    <s v="20-12-2011"/>
    <n v="2011"/>
    <n v="12"/>
    <n v="20"/>
    <s v="First Class"/>
    <s v="PB-19210"/>
    <s v="Phillip Breyer"/>
    <s v="Corporate"/>
    <x v="457"/>
    <x v="301"/>
    <x v="91"/>
    <m/>
    <s v="APAC"/>
    <x v="9"/>
    <s v="FUR-TA-10004744"/>
    <x v="2"/>
    <s v="Tables"/>
    <s v="Lesro Conference Table, with Bottom Storage"/>
    <n v="1715.16"/>
    <n v="2"/>
    <n v="0"/>
    <n v="720.36"/>
    <n v="725.57"/>
    <s v="Critical"/>
    <m/>
    <m/>
  </r>
  <r>
    <s v="17-12-2011"/>
    <x v="11"/>
    <n v="2011"/>
    <n v="12"/>
    <n v="17"/>
    <s v="21-12-2011"/>
    <n v="2011"/>
    <n v="12"/>
    <n v="21"/>
    <s v="Standard Class"/>
    <s v="BD-11635"/>
    <s v="Brian Derr"/>
    <s v="Consumer"/>
    <x v="735"/>
    <x v="349"/>
    <x v="23"/>
    <m/>
    <s v="APAC"/>
    <x v="11"/>
    <s v="OFF-ST-10003203"/>
    <x v="0"/>
    <s v="Storage"/>
    <s v="Eldon Lockers, Wire Frame"/>
    <n v="196.98"/>
    <n v="1"/>
    <n v="0"/>
    <n v="84.69"/>
    <n v="6.76"/>
    <s v="Medium"/>
    <m/>
    <m/>
  </r>
  <r>
    <s v="17-12-2012"/>
    <x v="23"/>
    <n v="2012"/>
    <n v="12"/>
    <n v="17"/>
    <s v="21-12-2012"/>
    <n v="2012"/>
    <n v="12"/>
    <n v="21"/>
    <s v="Standard Class"/>
    <s v="RP-9390"/>
    <s v="Resi P鰈king"/>
    <s v="Consumer"/>
    <x v="653"/>
    <x v="392"/>
    <x v="43"/>
    <m/>
    <s v="EMEA"/>
    <x v="5"/>
    <s v="OFF-HAM-10004917"/>
    <x v="0"/>
    <s v="Appliances"/>
    <s v="Hamilton Beach Stove, Red"/>
    <n v="542.34"/>
    <n v="1"/>
    <n v="0"/>
    <n v="244.05"/>
    <n v="63.76"/>
    <s v="High"/>
    <m/>
    <m/>
  </r>
  <r>
    <s v="17-12-2012"/>
    <x v="23"/>
    <n v="2012"/>
    <n v="12"/>
    <n v="17"/>
    <s v="21-12-2012"/>
    <n v="2012"/>
    <n v="12"/>
    <n v="21"/>
    <s v="Standard Class"/>
    <s v="KB-6405"/>
    <s v="Katrina Bavinger"/>
    <s v="Home Office"/>
    <x v="811"/>
    <x v="451"/>
    <x v="18"/>
    <m/>
    <s v="EMEA"/>
    <x v="5"/>
    <s v="OFF-FEL-10004974"/>
    <x v="0"/>
    <s v="Storage"/>
    <s v="Fellowes Folders, Industrial"/>
    <n v="43.008000000000003"/>
    <n v="4"/>
    <n v="0.6"/>
    <n v="-39.792000000000002"/>
    <n v="8.4700000000000006"/>
    <s v="High"/>
    <m/>
    <m/>
  </r>
  <r>
    <s v="17-12-2012"/>
    <x v="23"/>
    <n v="2012"/>
    <n v="12"/>
    <n v="17"/>
    <s v="23-12-2012"/>
    <n v="2012"/>
    <n v="12"/>
    <n v="23"/>
    <s v="Standard Class"/>
    <s v="SJ-20125"/>
    <s v="Sanjit Jacobs"/>
    <s v="Home Office"/>
    <x v="17"/>
    <x v="3"/>
    <x v="3"/>
    <m/>
    <s v="EU"/>
    <x v="2"/>
    <s v="OFF-FA-10000256"/>
    <x v="0"/>
    <s v="Fasteners"/>
    <s v="Advantus Clamps, Bulk Pack"/>
    <n v="34.722000000000001"/>
    <n v="2"/>
    <n v="0.1"/>
    <n v="11.561999999999999"/>
    <n v="2.31"/>
    <s v="Medium"/>
    <m/>
    <m/>
  </r>
  <r>
    <s v="17-12-2013"/>
    <x v="35"/>
    <n v="2013"/>
    <n v="12"/>
    <n v="17"/>
    <s v="21-12-2013"/>
    <n v="2013"/>
    <n v="12"/>
    <n v="21"/>
    <s v="Standard Class"/>
    <s v="MK-8160"/>
    <s v="Mike Kennedy"/>
    <s v="Consumer"/>
    <x v="812"/>
    <x v="121"/>
    <x v="6"/>
    <m/>
    <s v="EMEA"/>
    <x v="5"/>
    <s v="OFF-SAN-10002323"/>
    <x v="0"/>
    <s v="Art"/>
    <s v="Sanford Sketch Pad, Fluorescent"/>
    <n v="280.44"/>
    <n v="6"/>
    <n v="0"/>
    <n v="131.76"/>
    <n v="34.39"/>
    <s v="High"/>
    <m/>
    <m/>
  </r>
  <r>
    <s v="17-12-2013"/>
    <x v="35"/>
    <n v="2013"/>
    <n v="12"/>
    <n v="17"/>
    <s v="22-12-2013"/>
    <n v="2013"/>
    <n v="12"/>
    <n v="22"/>
    <s v="Standard Class"/>
    <s v="PS-19045"/>
    <s v="Penelope Sewall"/>
    <s v="Home Office"/>
    <x v="121"/>
    <x v="102"/>
    <x v="24"/>
    <m/>
    <s v="APAC"/>
    <x v="4"/>
    <s v="OFF-ST-10000794"/>
    <x v="0"/>
    <s v="Storage"/>
    <s v="Tenex Trays, Wire Frame"/>
    <n v="106.56"/>
    <n v="2"/>
    <n v="0"/>
    <n v="47.94"/>
    <n v="6.1"/>
    <s v="Medium"/>
    <m/>
    <m/>
  </r>
  <r>
    <s v="17-12-2013"/>
    <x v="35"/>
    <n v="2013"/>
    <n v="12"/>
    <n v="17"/>
    <s v="20-12-2013"/>
    <n v="2013"/>
    <n v="12"/>
    <n v="20"/>
    <s v="First Class"/>
    <s v="KD-16495"/>
    <s v="Keith Dawkins"/>
    <s v="Corporate"/>
    <x v="43"/>
    <x v="41"/>
    <x v="12"/>
    <n v="10009"/>
    <s v="US"/>
    <x v="12"/>
    <s v="OFF-FA-10001754"/>
    <x v="0"/>
    <s v="Fasteners"/>
    <s v="Stockwell Gold Paper Clips"/>
    <n v="3.68"/>
    <n v="2"/>
    <n v="0"/>
    <n v="1.8031999999999999"/>
    <n v="0.63"/>
    <s v="High"/>
    <m/>
    <m/>
  </r>
  <r>
    <s v="17-12-2014"/>
    <x v="47"/>
    <n v="2014"/>
    <n v="12"/>
    <n v="17"/>
    <s v="21-12-2014"/>
    <n v="2014"/>
    <n v="12"/>
    <n v="21"/>
    <s v="Second Class"/>
    <s v="CA-12310"/>
    <s v="Christine Abelman"/>
    <s v="Corporate"/>
    <x v="591"/>
    <x v="265"/>
    <x v="2"/>
    <m/>
    <s v="EU"/>
    <x v="1"/>
    <s v="TEC-PH-10004450"/>
    <x v="1"/>
    <s v="Phones"/>
    <s v="Cisco Office Telephone, Full Size"/>
    <n v="347.4375"/>
    <n v="5"/>
    <n v="0.15"/>
    <n v="16.237500000000001"/>
    <n v="25.47"/>
    <s v="Medium"/>
    <m/>
    <m/>
  </r>
  <r>
    <s v="17-12-2014"/>
    <x v="47"/>
    <n v="2014"/>
    <n v="12"/>
    <n v="17"/>
    <s v="17-12-2014"/>
    <n v="2014"/>
    <n v="12"/>
    <n v="17"/>
    <s v="Same Day"/>
    <s v="LE-16810"/>
    <s v="Laurel Elliston"/>
    <s v="Consumer"/>
    <x v="60"/>
    <x v="54"/>
    <x v="30"/>
    <m/>
    <s v="APAC"/>
    <x v="6"/>
    <s v="FUR-FU-10001045"/>
    <x v="2"/>
    <s v="Furnishings"/>
    <s v="Eldon Photo Frame, Durable"/>
    <n v="40.252200000000002"/>
    <n v="1"/>
    <n v="0.27"/>
    <n v="12.6822"/>
    <n v="5.54"/>
    <s v="Medium"/>
    <m/>
    <m/>
  </r>
  <r>
    <s v="17-12-2014"/>
    <x v="47"/>
    <n v="2014"/>
    <n v="12"/>
    <n v="17"/>
    <s v="22-12-2014"/>
    <n v="2014"/>
    <n v="12"/>
    <n v="22"/>
    <s v="Standard Class"/>
    <s v="SS-20875"/>
    <s v="Sung Shariari"/>
    <s v="Consumer"/>
    <x v="813"/>
    <x v="1"/>
    <x v="1"/>
    <m/>
    <s v="EU"/>
    <x v="1"/>
    <s v="OFF-FA-10004878"/>
    <x v="0"/>
    <s v="Fasteners"/>
    <s v="Stockwell Clamps, Bulk Pack"/>
    <n v="37.68"/>
    <n v="2"/>
    <n v="0"/>
    <n v="3"/>
    <n v="2.0699999999999998"/>
    <s v="Medium"/>
    <m/>
    <m/>
  </r>
  <r>
    <s v="18-01-2011"/>
    <x v="0"/>
    <n v="2011"/>
    <n v="1"/>
    <n v="18"/>
    <s v="21-01-2011"/>
    <n v="2011"/>
    <n v="1"/>
    <n v="21"/>
    <s v="First Class"/>
    <s v="CS-2175"/>
    <s v="Charles Sheldon"/>
    <s v="Corporate"/>
    <x v="170"/>
    <x v="137"/>
    <x v="53"/>
    <m/>
    <s v="Africa"/>
    <x v="0"/>
    <s v="OFF-FEL-10004665"/>
    <x v="0"/>
    <s v="Storage"/>
    <s v="Fellowes Lockers, Blue"/>
    <n v="746.38800000000003"/>
    <n v="4"/>
    <n v="0.1"/>
    <n v="132.58799999999999"/>
    <n v="132.29"/>
    <s v="Medium"/>
    <m/>
    <m/>
  </r>
  <r>
    <s v="18-01-2012"/>
    <x v="12"/>
    <n v="2012"/>
    <n v="1"/>
    <n v="18"/>
    <s v="22-01-2012"/>
    <n v="2012"/>
    <n v="1"/>
    <n v="22"/>
    <s v="Standard Class"/>
    <s v="TC-21145"/>
    <s v="Theresa Coyne"/>
    <s v="Corporate"/>
    <x v="477"/>
    <x v="31"/>
    <x v="24"/>
    <m/>
    <s v="APAC"/>
    <x v="4"/>
    <s v="OFF-ST-10002424"/>
    <x v="0"/>
    <s v="Storage"/>
    <s v="Smead Trays, Industrial"/>
    <n v="58.752000000000002"/>
    <n v="2"/>
    <n v="0.4"/>
    <n v="-23.507999999999999"/>
    <n v="10.210000000000001"/>
    <s v="High"/>
    <m/>
    <m/>
  </r>
  <r>
    <s v="18-01-2013"/>
    <x v="24"/>
    <n v="2013"/>
    <n v="1"/>
    <n v="18"/>
    <s v="22-01-2013"/>
    <n v="2013"/>
    <n v="1"/>
    <n v="22"/>
    <s v="Standard Class"/>
    <s v="AT-10435"/>
    <s v="Alyssa Tate"/>
    <s v="Home Office"/>
    <x v="814"/>
    <x v="452"/>
    <x v="70"/>
    <m/>
    <s v="EU"/>
    <x v="1"/>
    <s v="TEC-PH-10000309"/>
    <x v="1"/>
    <s v="Phones"/>
    <s v="Motorola Audio Dock, with Caller ID"/>
    <n v="520.11"/>
    <n v="3"/>
    <n v="0"/>
    <n v="202.77"/>
    <n v="72.25"/>
    <s v="Medium"/>
    <m/>
    <m/>
  </r>
  <r>
    <s v="18-01-2013"/>
    <x v="24"/>
    <n v="2013"/>
    <n v="1"/>
    <n v="18"/>
    <s v="19-01-2013"/>
    <n v="2013"/>
    <n v="1"/>
    <n v="19"/>
    <s v="First Class"/>
    <s v="BP-1185"/>
    <s v="Ben Peterman"/>
    <s v="Corporate"/>
    <x v="172"/>
    <x v="139"/>
    <x v="18"/>
    <m/>
    <s v="EMEA"/>
    <x v="5"/>
    <s v="TEC-SAM-10003891"/>
    <x v="1"/>
    <s v="Phones"/>
    <s v="Samsung Headset, with Caller ID"/>
    <n v="58.56"/>
    <n v="2"/>
    <n v="0.6"/>
    <n v="-80.52"/>
    <n v="4.84"/>
    <s v="High"/>
    <m/>
    <m/>
  </r>
  <r>
    <s v="18-01-2014"/>
    <x v="36"/>
    <n v="2014"/>
    <n v="1"/>
    <n v="18"/>
    <s v="22-01-2014"/>
    <n v="2014"/>
    <n v="1"/>
    <n v="22"/>
    <s v="Standard Class"/>
    <s v="MG-17890"/>
    <s v="Michael Granlund"/>
    <s v="Home Office"/>
    <x v="575"/>
    <x v="256"/>
    <x v="99"/>
    <m/>
    <s v="APAC"/>
    <x v="11"/>
    <s v="OFF-FA-10003257"/>
    <x v="0"/>
    <s v="Fasteners"/>
    <s v="Accos Thumb Tacks, 12 Pack"/>
    <n v="45.884999999999998"/>
    <n v="7"/>
    <n v="0.5"/>
    <n v="-34.965000000000003"/>
    <n v="4.6399999999999997"/>
    <s v="High"/>
    <m/>
    <m/>
  </r>
  <r>
    <s v="18-02-2011"/>
    <x v="1"/>
    <n v="2011"/>
    <n v="2"/>
    <n v="18"/>
    <s v="24-02-2011"/>
    <n v="2011"/>
    <n v="2"/>
    <n v="24"/>
    <s v="Standard Class"/>
    <s v="KH-16630"/>
    <s v="Ken Heidel"/>
    <s v="Corporate"/>
    <x v="815"/>
    <x v="453"/>
    <x v="2"/>
    <m/>
    <s v="EU"/>
    <x v="1"/>
    <s v="OFF-FA-10003463"/>
    <x v="0"/>
    <s v="Fasteners"/>
    <s v="OIC Thumb Tacks, Assorted Sizes"/>
    <n v="34.56"/>
    <n v="3"/>
    <n v="0"/>
    <n v="13.77"/>
    <n v="3.5"/>
    <s v="Medium"/>
    <m/>
    <m/>
  </r>
  <r>
    <s v="18-02-2012"/>
    <x v="13"/>
    <n v="2012"/>
    <n v="2"/>
    <n v="18"/>
    <s v="24-02-2012"/>
    <n v="2012"/>
    <n v="2"/>
    <n v="24"/>
    <s v="Standard Class"/>
    <s v="GT-14755"/>
    <s v="Guy Thornton"/>
    <s v="Consumer"/>
    <x v="70"/>
    <x v="14"/>
    <x v="12"/>
    <n v="90805"/>
    <s v="US"/>
    <x v="10"/>
    <s v="FUR-TA-10001676"/>
    <x v="2"/>
    <s v="Tables"/>
    <s v="Hon 61000 Series Interactive Training Tables"/>
    <n v="35.543999999999997"/>
    <n v="1"/>
    <n v="0.2"/>
    <n v="-0.88859999999999995"/>
    <n v="2.39"/>
    <s v="Medium"/>
    <m/>
    <m/>
  </r>
  <r>
    <s v="18-02-2013"/>
    <x v="25"/>
    <n v="2013"/>
    <n v="2"/>
    <n v="18"/>
    <s v="19-02-2013"/>
    <n v="2013"/>
    <n v="2"/>
    <n v="19"/>
    <s v="Same Day"/>
    <s v="JM-15535"/>
    <s v="Jessica Myrick"/>
    <s v="Consumer"/>
    <x v="816"/>
    <x v="1"/>
    <x v="1"/>
    <m/>
    <s v="EU"/>
    <x v="1"/>
    <s v="OFF-AR-10000505"/>
    <x v="0"/>
    <s v="Art"/>
    <s v="Binney &amp; Smith Pens, Easy-Erase"/>
    <n v="24.42"/>
    <n v="2"/>
    <n v="0"/>
    <n v="0"/>
    <n v="4.99"/>
    <s v="High"/>
    <m/>
    <m/>
  </r>
  <r>
    <s v="18-02-2014"/>
    <x v="37"/>
    <n v="2014"/>
    <n v="2"/>
    <n v="18"/>
    <s v="20-02-2014"/>
    <n v="2014"/>
    <n v="2"/>
    <n v="20"/>
    <s v="First Class"/>
    <s v="CR-12820"/>
    <s v="Cyra Reiten"/>
    <s v="Home Office"/>
    <x v="48"/>
    <x v="30"/>
    <x v="12"/>
    <n v="77041"/>
    <s v="US"/>
    <x v="1"/>
    <s v="TEC-PH-10000038"/>
    <x v="1"/>
    <s v="Phones"/>
    <s v="Jawbone MINI JAMBOX Wireless Bluetooth Speaker"/>
    <n v="438.33600000000001"/>
    <n v="4"/>
    <n v="0.2"/>
    <n v="-87.667199999999994"/>
    <n v="14.15"/>
    <s v="Medium"/>
    <m/>
    <m/>
  </r>
  <r>
    <s v="18-02-2014"/>
    <x v="37"/>
    <n v="2014"/>
    <n v="2"/>
    <n v="18"/>
    <s v="23-02-2014"/>
    <n v="2014"/>
    <n v="2"/>
    <n v="23"/>
    <s v="Second Class"/>
    <s v="JK-5625"/>
    <s v="Jim Karlsson"/>
    <s v="Consumer"/>
    <x v="17"/>
    <x v="429"/>
    <x v="9"/>
    <m/>
    <s v="Canada"/>
    <x v="7"/>
    <s v="OFF-BIC-10003473"/>
    <x v="0"/>
    <s v="Art"/>
    <s v="BIC Markers, Fluorescent"/>
    <n v="27.69"/>
    <n v="1"/>
    <n v="0"/>
    <n v="2.19"/>
    <n v="3.11"/>
    <s v="Medium"/>
    <m/>
    <m/>
  </r>
  <r>
    <s v="18-03-2011"/>
    <x v="2"/>
    <n v="2011"/>
    <n v="3"/>
    <n v="18"/>
    <s v="25-03-2011"/>
    <n v="2011"/>
    <n v="3"/>
    <n v="25"/>
    <s v="Standard Class"/>
    <s v="CS-12130"/>
    <s v="Chad Sievert"/>
    <s v="Consumer"/>
    <x v="322"/>
    <x v="91"/>
    <x v="5"/>
    <m/>
    <s v="APAC"/>
    <x v="4"/>
    <s v="OFF-SU-10002775"/>
    <x v="0"/>
    <s v="Supplies"/>
    <s v="Fiskars Box Cutter, Steel"/>
    <n v="139.68"/>
    <n v="4"/>
    <n v="0"/>
    <n v="55.8"/>
    <n v="4.6900000000000004"/>
    <s v="Medium"/>
    <m/>
    <m/>
  </r>
  <r>
    <s v="18-03-2013"/>
    <x v="26"/>
    <n v="2013"/>
    <n v="3"/>
    <n v="18"/>
    <s v="22-03-2013"/>
    <n v="2013"/>
    <n v="3"/>
    <n v="22"/>
    <s v="Second Class"/>
    <s v="MM-8055"/>
    <s v="Michelle Moray"/>
    <s v="Consumer"/>
    <x v="817"/>
    <x v="427"/>
    <x v="39"/>
    <m/>
    <s v="EMEA"/>
    <x v="5"/>
    <s v="OFF-FEL-10001343"/>
    <x v="0"/>
    <s v="Storage"/>
    <s v="Fellowes Box, Wire Frame"/>
    <n v="225"/>
    <n v="12"/>
    <n v="0"/>
    <n v="103.32"/>
    <n v="15.14"/>
    <s v="Medium"/>
    <m/>
    <m/>
  </r>
  <r>
    <s v="18-03-2014"/>
    <x v="38"/>
    <n v="2014"/>
    <n v="3"/>
    <n v="18"/>
    <s v="22-03-2014"/>
    <n v="2014"/>
    <n v="3"/>
    <n v="22"/>
    <s v="Standard Class"/>
    <s v="FH-14365"/>
    <s v="Fred Hopkins"/>
    <s v="Corporate"/>
    <x v="396"/>
    <x v="77"/>
    <x v="38"/>
    <m/>
    <s v="LATAM"/>
    <x v="1"/>
    <s v="FUR-CH-10001270"/>
    <x v="2"/>
    <s v="Chairs"/>
    <s v="SAFCO Rocking Chair, Black"/>
    <n v="264.95999999999998"/>
    <n v="3"/>
    <n v="0"/>
    <n v="108.6"/>
    <n v="35.200000000000003"/>
    <s v="High"/>
    <m/>
    <m/>
  </r>
  <r>
    <s v="18-03-2014"/>
    <x v="38"/>
    <n v="2014"/>
    <n v="3"/>
    <n v="18"/>
    <s v="22-03-2014"/>
    <n v="2014"/>
    <n v="3"/>
    <n v="22"/>
    <s v="Standard Class"/>
    <s v="FH-14365"/>
    <s v="Fred Hopkins"/>
    <s v="Corporate"/>
    <x v="396"/>
    <x v="77"/>
    <x v="38"/>
    <m/>
    <s v="LATAM"/>
    <x v="1"/>
    <s v="OFF-SU-10002323"/>
    <x v="0"/>
    <s v="Supplies"/>
    <s v="Elite Shears, Steel"/>
    <n v="92.82"/>
    <n v="3"/>
    <n v="0"/>
    <n v="0"/>
    <n v="6.26"/>
    <s v="High"/>
    <m/>
    <m/>
  </r>
  <r>
    <s v="18-03-2014"/>
    <x v="38"/>
    <n v="2014"/>
    <n v="3"/>
    <n v="18"/>
    <s v="21-03-2014"/>
    <n v="2014"/>
    <n v="3"/>
    <n v="21"/>
    <s v="Second Class"/>
    <s v="RW-19690"/>
    <s v="Robert Waldorf"/>
    <s v="Consumer"/>
    <x v="126"/>
    <x v="105"/>
    <x v="23"/>
    <m/>
    <s v="APAC"/>
    <x v="11"/>
    <s v="OFF-ST-10000268"/>
    <x v="0"/>
    <s v="Storage"/>
    <s v="Smead Box, Blue"/>
    <n v="21.54"/>
    <n v="2"/>
    <n v="0"/>
    <n v="6"/>
    <n v="1.83"/>
    <s v="Medium"/>
    <m/>
    <m/>
  </r>
  <r>
    <s v="18-04-2011"/>
    <x v="3"/>
    <n v="2011"/>
    <n v="4"/>
    <n v="18"/>
    <s v="22-04-2011"/>
    <n v="2011"/>
    <n v="4"/>
    <n v="22"/>
    <s v="Standard Class"/>
    <s v="KM-16720"/>
    <s v="Kunst Miller"/>
    <s v="Consumer"/>
    <x v="48"/>
    <x v="30"/>
    <x v="12"/>
    <n v="77095"/>
    <s v="US"/>
    <x v="1"/>
    <s v="FUR-CH-10002602"/>
    <x v="2"/>
    <s v="Chairs"/>
    <s v="DMI Arturo Collection Mission-style Design Wood Chair"/>
    <n v="317.05799999999999"/>
    <n v="3"/>
    <n v="0.3"/>
    <n v="-18.117599999999999"/>
    <n v="30.33"/>
    <s v="Medium"/>
    <m/>
    <m/>
  </r>
  <r>
    <s v="18-04-2011"/>
    <x v="3"/>
    <n v="2011"/>
    <n v="4"/>
    <n v="18"/>
    <s v="23-04-2011"/>
    <n v="2011"/>
    <n v="4"/>
    <n v="23"/>
    <s v="Standard Class"/>
    <s v="JL-15835"/>
    <s v="John Lee"/>
    <s v="Consumer"/>
    <x v="14"/>
    <x v="14"/>
    <x v="12"/>
    <n v="90049"/>
    <s v="US"/>
    <x v="10"/>
    <s v="OFF-FA-10000134"/>
    <x v="0"/>
    <s v="Fasteners"/>
    <s v="Advantus Push Pins, Aluminum Head"/>
    <n v="11.62"/>
    <n v="2"/>
    <n v="0"/>
    <n v="3.6021999999999998"/>
    <n v="0.96"/>
    <s v="High"/>
    <m/>
    <m/>
  </r>
  <r>
    <s v="18-04-2012"/>
    <x v="15"/>
    <n v="2012"/>
    <n v="4"/>
    <n v="18"/>
    <s v="20-04-2012"/>
    <n v="2012"/>
    <n v="4"/>
    <n v="20"/>
    <s v="Second Class"/>
    <s v="DE-13255"/>
    <s v="Deanra Eno"/>
    <s v="Home Office"/>
    <x v="14"/>
    <x v="14"/>
    <x v="12"/>
    <n v="90004"/>
    <s v="US"/>
    <x v="10"/>
    <s v="OFF-PA-10000483"/>
    <x v="0"/>
    <s v="Paper"/>
    <s v="Xerox 19"/>
    <n v="61.96"/>
    <n v="2"/>
    <n v="0"/>
    <n v="27.882000000000001"/>
    <n v="8.3800000000000008"/>
    <s v="Medium"/>
    <m/>
    <m/>
  </r>
  <r>
    <s v="18-04-2013"/>
    <x v="27"/>
    <n v="2013"/>
    <n v="4"/>
    <n v="18"/>
    <s v="22-04-2013"/>
    <n v="2013"/>
    <n v="4"/>
    <n v="22"/>
    <s v="Second Class"/>
    <s v="RF-19840"/>
    <s v="Roy Franz鰏isch"/>
    <s v="Consumer"/>
    <x v="10"/>
    <x v="10"/>
    <x v="10"/>
    <m/>
    <s v="LATAM"/>
    <x v="8"/>
    <s v="TEC-CO-10000222"/>
    <x v="1"/>
    <s v="Copiers"/>
    <s v="Sharp Fax and Copier, Color"/>
    <n v="678.79967999999997"/>
    <n v="6"/>
    <n v="2E-3"/>
    <n v="202.63968"/>
    <n v="130.38"/>
    <s v="High"/>
    <m/>
    <m/>
  </r>
  <r>
    <s v="18-04-2013"/>
    <x v="27"/>
    <n v="2013"/>
    <n v="4"/>
    <n v="18"/>
    <s v="22-04-2013"/>
    <n v="2013"/>
    <n v="4"/>
    <n v="22"/>
    <s v="Second Class"/>
    <s v="CC-2220"/>
    <s v="Chris Cortes"/>
    <s v="Consumer"/>
    <x v="818"/>
    <x v="454"/>
    <x v="102"/>
    <m/>
    <s v="Africa"/>
    <x v="0"/>
    <s v="TEC-CAN-10004166"/>
    <x v="1"/>
    <s v="Copiers"/>
    <s v="Canon Personal Copier, Color"/>
    <n v="144.18"/>
    <n v="1"/>
    <n v="0"/>
    <n v="7.2"/>
    <n v="3.22"/>
    <s v="Medium"/>
    <m/>
    <m/>
  </r>
  <r>
    <s v="18-04-2014"/>
    <x v="39"/>
    <n v="2014"/>
    <n v="4"/>
    <n v="18"/>
    <s v="19-04-2014"/>
    <n v="2014"/>
    <n v="4"/>
    <n v="19"/>
    <s v="First Class"/>
    <s v="JF-15565"/>
    <s v="Jill Fjeld"/>
    <s v="Consumer"/>
    <x v="381"/>
    <x v="241"/>
    <x v="21"/>
    <m/>
    <s v="APAC"/>
    <x v="9"/>
    <s v="OFF-AR-10000242"/>
    <x v="0"/>
    <s v="Art"/>
    <s v="BIC Pencil Sharpener, Blue"/>
    <n v="145.05000000000001"/>
    <n v="5"/>
    <n v="0"/>
    <n v="26.1"/>
    <n v="25.15"/>
    <s v="High"/>
    <m/>
    <m/>
  </r>
  <r>
    <s v="18-04-2014"/>
    <x v="39"/>
    <n v="2014"/>
    <n v="4"/>
    <n v="18"/>
    <s v="22-04-2014"/>
    <n v="2014"/>
    <n v="4"/>
    <n v="22"/>
    <s v="Standard Class"/>
    <s v="CV-2805"/>
    <s v="Cynthia Voltz"/>
    <s v="Corporate"/>
    <x v="819"/>
    <x v="455"/>
    <x v="54"/>
    <m/>
    <s v="EMEA"/>
    <x v="5"/>
    <s v="OFF-STO-10000631"/>
    <x v="0"/>
    <s v="Fasteners"/>
    <s v="Stockwell Push Pins, Assorted Sizes"/>
    <n v="22.86"/>
    <n v="2"/>
    <n v="0"/>
    <n v="9.7799999999999994"/>
    <n v="2.21"/>
    <s v="High"/>
    <m/>
    <m/>
  </r>
  <r>
    <s v="18-05-2011"/>
    <x v="4"/>
    <n v="2011"/>
    <n v="5"/>
    <n v="18"/>
    <s v="24-05-2011"/>
    <n v="2011"/>
    <n v="5"/>
    <n v="24"/>
    <s v="Standard Class"/>
    <s v="BS-11755"/>
    <s v="Bruce Stewart"/>
    <s v="Consumer"/>
    <x v="820"/>
    <x v="28"/>
    <x v="12"/>
    <n v="44105"/>
    <s v="US"/>
    <x v="12"/>
    <s v="TEC-PH-10002885"/>
    <x v="1"/>
    <s v="Phones"/>
    <s v="Apple iPhone 5"/>
    <n v="779.79600000000005"/>
    <n v="2"/>
    <n v="0.4"/>
    <n v="-168.95580000000001"/>
    <n v="56.75"/>
    <s v="Medium"/>
    <m/>
    <m/>
  </r>
  <r>
    <s v="18-05-2011"/>
    <x v="4"/>
    <n v="2011"/>
    <n v="5"/>
    <n v="18"/>
    <s v="23-05-2011"/>
    <n v="2011"/>
    <n v="5"/>
    <n v="23"/>
    <s v="Standard Class"/>
    <s v="EL-13735"/>
    <s v="Ed Ludwig"/>
    <s v="Home Office"/>
    <x v="687"/>
    <x v="244"/>
    <x v="5"/>
    <m/>
    <s v="APAC"/>
    <x v="4"/>
    <s v="OFF-ST-10001366"/>
    <x v="0"/>
    <s v="Storage"/>
    <s v="Rogers Folders, Wire Frame"/>
    <n v="53.567999999999998"/>
    <n v="2"/>
    <n v="0.1"/>
    <n v="-2.4119999999999999"/>
    <n v="3.46"/>
    <s v="Medium"/>
    <m/>
    <m/>
  </r>
  <r>
    <s v="18-05-2012"/>
    <x v="16"/>
    <n v="2012"/>
    <n v="5"/>
    <n v="18"/>
    <s v="22-05-2012"/>
    <n v="2012"/>
    <n v="5"/>
    <n v="22"/>
    <s v="Second Class"/>
    <s v="CK-12760"/>
    <s v="Cyma Kinney"/>
    <s v="Corporate"/>
    <x v="821"/>
    <x v="456"/>
    <x v="108"/>
    <m/>
    <s v="EU"/>
    <x v="2"/>
    <s v="OFF-ST-10003414"/>
    <x v="0"/>
    <s v="Storage"/>
    <s v="Tenex Shelving, Industrial"/>
    <n v="55.14"/>
    <n v="1"/>
    <n v="0"/>
    <n v="10.47"/>
    <n v="7.4"/>
    <s v="Medium"/>
    <m/>
    <m/>
  </r>
  <r>
    <s v="18-05-2013"/>
    <x v="28"/>
    <n v="2013"/>
    <n v="5"/>
    <n v="18"/>
    <s v="19-05-2013"/>
    <n v="2013"/>
    <n v="5"/>
    <n v="19"/>
    <s v="First Class"/>
    <s v="AG-10900"/>
    <s v="Arthur Gainer"/>
    <s v="Consumer"/>
    <x v="822"/>
    <x v="42"/>
    <x v="12"/>
    <n v="6708"/>
    <s v="US"/>
    <x v="12"/>
    <s v="OFF-LA-10002475"/>
    <x v="0"/>
    <s v="Labels"/>
    <s v="Avery 519"/>
    <n v="14.62"/>
    <n v="2"/>
    <n v="0"/>
    <n v="6.8714000000000004"/>
    <n v="3.28"/>
    <s v="High"/>
    <m/>
    <m/>
  </r>
  <r>
    <s v="18-06-2011"/>
    <x v="5"/>
    <n v="2011"/>
    <n v="6"/>
    <n v="18"/>
    <s v="23-06-2011"/>
    <n v="2011"/>
    <n v="6"/>
    <n v="23"/>
    <s v="Standard Class"/>
    <s v="SW-20275"/>
    <s v="Scott Williamson"/>
    <s v="Consumer"/>
    <x v="823"/>
    <x v="342"/>
    <x v="32"/>
    <m/>
    <s v="LATAM"/>
    <x v="2"/>
    <s v="TEC-AC-10000692"/>
    <x v="1"/>
    <s v="Accessories"/>
    <s v="Logitech Keyboard, Erganomic"/>
    <n v="234.2"/>
    <n v="5"/>
    <n v="0"/>
    <n v="4.5999999999999996"/>
    <n v="18.79"/>
    <s v="Medium"/>
    <m/>
    <m/>
  </r>
  <r>
    <s v="18-06-2012"/>
    <x v="17"/>
    <n v="2012"/>
    <n v="6"/>
    <n v="18"/>
    <s v="21-06-2012"/>
    <n v="2012"/>
    <n v="6"/>
    <n v="21"/>
    <s v="Second Class"/>
    <s v="DB-12910"/>
    <s v="Daniel Byrd"/>
    <s v="Home Office"/>
    <x v="582"/>
    <x v="3"/>
    <x v="3"/>
    <m/>
    <s v="EU"/>
    <x v="2"/>
    <s v="TEC-CO-10000967"/>
    <x v="1"/>
    <s v="Copiers"/>
    <s v="HP Fax Machine, Laser"/>
    <n v="899.82"/>
    <n v="3"/>
    <n v="0"/>
    <n v="359.91"/>
    <n v="116.76"/>
    <s v="High"/>
    <m/>
    <m/>
  </r>
  <r>
    <s v="18-06-2012"/>
    <x v="17"/>
    <n v="2012"/>
    <n v="6"/>
    <n v="18"/>
    <s v="20-06-2012"/>
    <n v="2012"/>
    <n v="6"/>
    <n v="20"/>
    <s v="Second Class"/>
    <s v="JW-5955"/>
    <s v="Joni Wasserman"/>
    <s v="Consumer"/>
    <x v="363"/>
    <x v="250"/>
    <x v="60"/>
    <m/>
    <s v="Africa"/>
    <x v="0"/>
    <s v="TEC-NOK-10003560"/>
    <x v="1"/>
    <s v="Phones"/>
    <s v="Nokia Headset, VoIP"/>
    <n v="146.4"/>
    <n v="2"/>
    <n v="0"/>
    <n v="61.44"/>
    <n v="13.74"/>
    <s v="Medium"/>
    <m/>
    <m/>
  </r>
  <r>
    <s v="18-06-2012"/>
    <x v="17"/>
    <n v="2012"/>
    <n v="6"/>
    <n v="18"/>
    <s v="19-06-2012"/>
    <n v="2012"/>
    <n v="6"/>
    <n v="19"/>
    <s v="First Class"/>
    <s v="SG-20080"/>
    <s v="Sandra Glassco"/>
    <s v="Consumer"/>
    <x v="404"/>
    <x v="272"/>
    <x v="83"/>
    <m/>
    <s v="APAC"/>
    <x v="6"/>
    <s v="OFF-EN-10004462"/>
    <x v="0"/>
    <s v="Envelopes"/>
    <s v="Ames Peel and Seal, Security-Tint"/>
    <n v="63.27"/>
    <n v="3"/>
    <n v="0"/>
    <n v="11.97"/>
    <n v="3.45"/>
    <s v="High"/>
    <m/>
    <m/>
  </r>
  <r>
    <s v="18-06-2013"/>
    <x v="29"/>
    <n v="2013"/>
    <n v="6"/>
    <n v="18"/>
    <s v="24-06-2013"/>
    <n v="2013"/>
    <n v="6"/>
    <n v="24"/>
    <s v="Standard Class"/>
    <s v="SP-20920"/>
    <s v="Susan Pistek"/>
    <s v="Consumer"/>
    <x v="60"/>
    <x v="54"/>
    <x v="30"/>
    <m/>
    <s v="APAC"/>
    <x v="6"/>
    <s v="TEC-MA-10003553"/>
    <x v="1"/>
    <s v="Machines"/>
    <s v="Epson Printer, Red"/>
    <n v="1078.0454999999999"/>
    <n v="5"/>
    <n v="0.17"/>
    <n v="-103.9545"/>
    <n v="81.42"/>
    <s v="Medium"/>
    <m/>
    <m/>
  </r>
  <r>
    <s v="18-06-2013"/>
    <x v="29"/>
    <n v="2013"/>
    <n v="6"/>
    <n v="18"/>
    <s v="20-06-2013"/>
    <n v="2013"/>
    <n v="6"/>
    <n v="20"/>
    <s v="First Class"/>
    <s v="CM-12445"/>
    <s v="Chuck Magee"/>
    <s v="Consumer"/>
    <x v="66"/>
    <x v="59"/>
    <x v="33"/>
    <m/>
    <s v="LATAM"/>
    <x v="8"/>
    <s v="OFF-BI-10000335"/>
    <x v="0"/>
    <s v="Binders"/>
    <s v="Cardinal 3-Hole Punch, Durable"/>
    <n v="84.84"/>
    <n v="7"/>
    <n v="0.4"/>
    <n v="-24.08"/>
    <n v="21.22"/>
    <s v="High"/>
    <m/>
    <m/>
  </r>
  <r>
    <s v="18-06-2013"/>
    <x v="29"/>
    <n v="2013"/>
    <n v="6"/>
    <n v="18"/>
    <s v="19-06-2013"/>
    <n v="2013"/>
    <n v="6"/>
    <n v="19"/>
    <s v="First Class"/>
    <s v="TB-21055"/>
    <s v="Ted Butterfield"/>
    <s v="Consumer"/>
    <x v="824"/>
    <x v="41"/>
    <x v="12"/>
    <n v="12180"/>
    <s v="US"/>
    <x v="12"/>
    <s v="TEC-AC-10002167"/>
    <x v="1"/>
    <s v="Accessories"/>
    <s v="Imation?gb Micro Traveldrive Usb 2.0燜lash Drive"/>
    <n v="30"/>
    <n v="2"/>
    <n v="0"/>
    <n v="3.3"/>
    <n v="6.01"/>
    <s v="Critical"/>
    <m/>
    <m/>
  </r>
  <r>
    <s v="18-06-2013"/>
    <x v="29"/>
    <n v="2013"/>
    <n v="6"/>
    <n v="18"/>
    <s v="24-06-2013"/>
    <n v="2013"/>
    <n v="6"/>
    <n v="24"/>
    <s v="Standard Class"/>
    <s v="KB-16405"/>
    <s v="Katrina Bavinger"/>
    <s v="Home Office"/>
    <x v="477"/>
    <x v="31"/>
    <x v="24"/>
    <m/>
    <s v="APAC"/>
    <x v="4"/>
    <s v="OFF-AR-10002517"/>
    <x v="0"/>
    <s v="Art"/>
    <s v="BIC Highlighters, Blue"/>
    <n v="22.716000000000001"/>
    <n v="2"/>
    <n v="0.4"/>
    <n v="3.7559999999999998"/>
    <n v="1.75"/>
    <s v="Medium"/>
    <m/>
    <m/>
  </r>
  <r>
    <s v="18-06-2014"/>
    <x v="41"/>
    <n v="2014"/>
    <n v="6"/>
    <n v="18"/>
    <s v="21-06-2014"/>
    <n v="2014"/>
    <n v="6"/>
    <n v="21"/>
    <s v="First Class"/>
    <s v="GW-14605"/>
    <s v="Giulietta Weimer"/>
    <s v="Consumer"/>
    <x v="51"/>
    <x v="47"/>
    <x v="23"/>
    <m/>
    <s v="APAC"/>
    <x v="11"/>
    <s v="TEC-AC-10002533"/>
    <x v="1"/>
    <s v="Accessories"/>
    <s v="Enermax Memory Card, USB"/>
    <n v="458.4"/>
    <n v="4"/>
    <n v="0"/>
    <n v="73.319999999999993"/>
    <n v="87.4"/>
    <s v="High"/>
    <m/>
    <m/>
  </r>
  <r>
    <s v="18-06-2014"/>
    <x v="41"/>
    <n v="2014"/>
    <n v="6"/>
    <n v="18"/>
    <s v="23-06-2014"/>
    <n v="2014"/>
    <n v="6"/>
    <n v="23"/>
    <s v="Standard Class"/>
    <s v="EH-4005"/>
    <s v="Erica Hernandez"/>
    <s v="Home Office"/>
    <x v="825"/>
    <x v="457"/>
    <x v="6"/>
    <m/>
    <s v="EMEA"/>
    <x v="5"/>
    <s v="TEC-KON-10001388"/>
    <x v="1"/>
    <s v="Machines"/>
    <s v="Konica Printer, Red"/>
    <n v="529.98"/>
    <n v="2"/>
    <n v="0"/>
    <n v="238.44"/>
    <n v="24.85"/>
    <s v="Medium"/>
    <m/>
    <m/>
  </r>
  <r>
    <s v="18-06-2014"/>
    <x v="41"/>
    <n v="2014"/>
    <n v="6"/>
    <n v="18"/>
    <s v="21-06-2014"/>
    <n v="2014"/>
    <n v="6"/>
    <n v="21"/>
    <s v="First Class"/>
    <s v="MD-7860"/>
    <s v="Michael Dominguez"/>
    <s v="Corporate"/>
    <x v="22"/>
    <x v="21"/>
    <x v="18"/>
    <m/>
    <s v="EMEA"/>
    <x v="5"/>
    <s v="OFF-ROG-10001340"/>
    <x v="0"/>
    <s v="Storage"/>
    <s v="Rogers File Cart, Industrial"/>
    <n v="56.64"/>
    <n v="1"/>
    <n v="0.6"/>
    <n v="-60.9"/>
    <n v="12.49"/>
    <s v="High"/>
    <m/>
    <m/>
  </r>
  <r>
    <s v="18-06-2014"/>
    <x v="41"/>
    <n v="2014"/>
    <n v="6"/>
    <n v="18"/>
    <s v="23-06-2014"/>
    <n v="2014"/>
    <n v="6"/>
    <n v="23"/>
    <s v="Standard Class"/>
    <s v="AG-10270"/>
    <s v="Alejandro Grove"/>
    <s v="Consumer"/>
    <x v="826"/>
    <x v="2"/>
    <x v="2"/>
    <m/>
    <s v="EU"/>
    <x v="1"/>
    <s v="OFF-AR-10002485"/>
    <x v="0"/>
    <s v="Art"/>
    <s v="Boston Markers, Easy-Erase"/>
    <n v="133.19999999999999"/>
    <n v="5"/>
    <n v="0"/>
    <n v="11.85"/>
    <n v="7.02"/>
    <s v="Medium"/>
    <m/>
    <m/>
  </r>
  <r>
    <s v="18-06-2014"/>
    <x v="41"/>
    <n v="2014"/>
    <n v="6"/>
    <n v="18"/>
    <s v="23-06-2014"/>
    <n v="2014"/>
    <n v="6"/>
    <n v="23"/>
    <s v="Standard Class"/>
    <s v="PR-8880"/>
    <s v="Patrick Ryan"/>
    <s v="Consumer"/>
    <x v="827"/>
    <x v="458"/>
    <x v="20"/>
    <m/>
    <s v="Africa"/>
    <x v="0"/>
    <s v="FUR-BAR-10001039"/>
    <x v="2"/>
    <s v="Tables"/>
    <s v="Barricks Coffee Table, Fully Assembled"/>
    <n v="90.891000000000005"/>
    <n v="1"/>
    <n v="0.7"/>
    <n v="-166.65899999999999"/>
    <n v="4.3899999999999997"/>
    <s v="Medium"/>
    <m/>
    <m/>
  </r>
  <r>
    <s v="18-06-2014"/>
    <x v="41"/>
    <n v="2014"/>
    <n v="6"/>
    <n v="18"/>
    <s v="22-06-2014"/>
    <n v="2014"/>
    <n v="6"/>
    <n v="22"/>
    <s v="Second Class"/>
    <s v="PF-19165"/>
    <s v="Philip Fox"/>
    <s v="Consumer"/>
    <x v="828"/>
    <x v="35"/>
    <x v="12"/>
    <n v="98502"/>
    <s v="US"/>
    <x v="10"/>
    <s v="OFF-ST-10003722"/>
    <x v="0"/>
    <s v="Storage"/>
    <s v="Project Tote Personal File"/>
    <n v="14.03"/>
    <n v="1"/>
    <n v="0"/>
    <n v="4.0686999999999998"/>
    <n v="1.76"/>
    <s v="High"/>
    <m/>
    <m/>
  </r>
  <r>
    <s v="18-06-2014"/>
    <x v="41"/>
    <n v="2014"/>
    <n v="6"/>
    <n v="18"/>
    <s v="21-06-2014"/>
    <n v="2014"/>
    <n v="6"/>
    <n v="21"/>
    <s v="First Class"/>
    <s v="JG-15805"/>
    <s v="John Grady"/>
    <s v="Corporate"/>
    <x v="138"/>
    <x v="113"/>
    <x v="15"/>
    <m/>
    <s v="APAC"/>
    <x v="6"/>
    <s v="OFF-LA-10000688"/>
    <x v="0"/>
    <s v="Labels"/>
    <s v="Harbour Creations Shipping Labels, Laser Printer Compatible"/>
    <n v="18.221399999999999"/>
    <n v="3"/>
    <n v="0.47"/>
    <n v="-3.1086"/>
    <n v="0.47"/>
    <s v="Medium"/>
    <m/>
    <m/>
  </r>
  <r>
    <s v="18-07-2011"/>
    <x v="6"/>
    <n v="2011"/>
    <n v="7"/>
    <n v="18"/>
    <s v="20-07-2011"/>
    <n v="2011"/>
    <n v="7"/>
    <n v="20"/>
    <s v="First Class"/>
    <s v="ND-18460"/>
    <s v="Neil Ducich"/>
    <s v="Corporate"/>
    <x v="63"/>
    <x v="56"/>
    <x v="32"/>
    <m/>
    <s v="LATAM"/>
    <x v="2"/>
    <s v="OFF-AP-10003079"/>
    <x v="0"/>
    <s v="Appliances"/>
    <s v="Cuisinart Coffee Grinder, Silver"/>
    <n v="26.24"/>
    <n v="1"/>
    <n v="0"/>
    <n v="12.84"/>
    <n v="3.85"/>
    <s v="High"/>
    <m/>
    <m/>
  </r>
  <r>
    <s v="18-07-2012"/>
    <x v="18"/>
    <n v="2012"/>
    <n v="7"/>
    <n v="18"/>
    <s v="22-07-2012"/>
    <n v="2012"/>
    <n v="7"/>
    <n v="22"/>
    <s v="Standard Class"/>
    <s v="BT-1530"/>
    <s v="Bradley Talbott"/>
    <s v="Home Office"/>
    <x v="246"/>
    <x v="182"/>
    <x v="64"/>
    <m/>
    <s v="EMEA"/>
    <x v="5"/>
    <s v="TEC-KON-10000005"/>
    <x v="1"/>
    <s v="Machines"/>
    <s v="Konica Phone, Durable"/>
    <n v="103.572"/>
    <n v="2"/>
    <n v="0.4"/>
    <n v="3.4319999999999999"/>
    <n v="15.48"/>
    <s v="High"/>
    <m/>
    <m/>
  </r>
  <r>
    <s v="18-07-2013"/>
    <x v="30"/>
    <n v="2013"/>
    <n v="7"/>
    <n v="18"/>
    <s v="23-07-2013"/>
    <n v="2013"/>
    <n v="7"/>
    <n v="23"/>
    <s v="Standard Class"/>
    <s v="AA-10480"/>
    <s v="Andrew Allen"/>
    <s v="Consumer"/>
    <x v="263"/>
    <x v="191"/>
    <x v="12"/>
    <n v="65807"/>
    <s v="US"/>
    <x v="1"/>
    <s v="OFF-ST-10000078"/>
    <x v="0"/>
    <s v="Storage"/>
    <s v="Tennsco 6- and 18-Compartment Lockers"/>
    <n v="265.17"/>
    <n v="1"/>
    <n v="0"/>
    <n v="47.730600000000003"/>
    <n v="20.260000000000002"/>
    <s v="Medium"/>
    <m/>
    <m/>
  </r>
  <r>
    <s v="18-07-2013"/>
    <x v="30"/>
    <n v="2013"/>
    <n v="7"/>
    <n v="18"/>
    <s v="23-07-2013"/>
    <n v="2013"/>
    <n v="7"/>
    <n v="23"/>
    <s v="Second Class"/>
    <s v="DK-13375"/>
    <s v="Dennis Kane"/>
    <s v="Consumer"/>
    <x v="36"/>
    <x v="35"/>
    <x v="12"/>
    <n v="98105"/>
    <s v="US"/>
    <x v="10"/>
    <s v="TEC-PH-10000148"/>
    <x v="1"/>
    <s v="Phones"/>
    <s v="Cyber Acoustics AC-202b Speech Recognition Stereo Headset"/>
    <n v="20.783999999999999"/>
    <n v="2"/>
    <n v="0.2"/>
    <n v="-4.6764000000000001"/>
    <n v="2.93"/>
    <s v="Medium"/>
    <m/>
    <m/>
  </r>
  <r>
    <s v="18-07-2014"/>
    <x v="42"/>
    <n v="2014"/>
    <n v="7"/>
    <n v="18"/>
    <s v="22-07-2014"/>
    <n v="2014"/>
    <n v="7"/>
    <n v="22"/>
    <s v="Standard Class"/>
    <s v="DJ-13510"/>
    <s v="Don Jones"/>
    <s v="Corporate"/>
    <x v="829"/>
    <x v="403"/>
    <x v="28"/>
    <m/>
    <s v="EU"/>
    <x v="3"/>
    <s v="FUR-FU-10000188"/>
    <x v="2"/>
    <s v="Furnishings"/>
    <s v="Tenex Frame, Duo Pack"/>
    <n v="220.08"/>
    <n v="2"/>
    <n v="0"/>
    <n v="17.579999999999998"/>
    <n v="17.71"/>
    <s v="Medium"/>
    <m/>
    <m/>
  </r>
  <r>
    <s v="18-08-2011"/>
    <x v="7"/>
    <n v="2011"/>
    <n v="8"/>
    <n v="18"/>
    <s v="22-08-2011"/>
    <n v="2011"/>
    <n v="8"/>
    <n v="22"/>
    <s v="Standard Class"/>
    <s v="SJ-20500"/>
    <s v="Shirley Jackson"/>
    <s v="Consumer"/>
    <x v="404"/>
    <x v="272"/>
    <x v="83"/>
    <m/>
    <s v="APAC"/>
    <x v="6"/>
    <s v="FUR-BO-10001753"/>
    <x v="2"/>
    <s v="Bookcases"/>
    <s v="Dania Stackable Bookrack, Traditional"/>
    <n v="605.25"/>
    <n v="5"/>
    <n v="0"/>
    <n v="266.25"/>
    <n v="56.38"/>
    <s v="Medium"/>
    <m/>
    <m/>
  </r>
  <r>
    <s v="18-08-2011"/>
    <x v="7"/>
    <n v="2011"/>
    <n v="8"/>
    <n v="18"/>
    <s v="20-08-2011"/>
    <n v="2011"/>
    <n v="8"/>
    <n v="20"/>
    <s v="Second Class"/>
    <s v="GH-14410"/>
    <s v="Gary Hansen"/>
    <s v="Home Office"/>
    <x v="17"/>
    <x v="3"/>
    <x v="3"/>
    <m/>
    <s v="EU"/>
    <x v="2"/>
    <s v="OFF-FA-10002728"/>
    <x v="0"/>
    <s v="Fasteners"/>
    <s v="Advantus Paper Clips, Assorted Sizes"/>
    <n v="25.11"/>
    <n v="2"/>
    <n v="0.1"/>
    <n v="9.99"/>
    <n v="2.8"/>
    <s v="Medium"/>
    <m/>
    <m/>
  </r>
  <r>
    <s v="18-08-2012"/>
    <x v="19"/>
    <n v="2012"/>
    <n v="8"/>
    <n v="18"/>
    <s v="22-08-2012"/>
    <n v="2012"/>
    <n v="8"/>
    <n v="22"/>
    <s v="Standard Class"/>
    <s v="KE-16420"/>
    <s v="Katrina Edelman"/>
    <s v="Corporate"/>
    <x v="830"/>
    <x v="86"/>
    <x v="1"/>
    <m/>
    <s v="EU"/>
    <x v="1"/>
    <s v="OFF-FA-10001330"/>
    <x v="0"/>
    <s v="Fasteners"/>
    <s v="OIC Rubber Bands, Bulk Pack"/>
    <n v="85.35"/>
    <n v="5"/>
    <n v="0"/>
    <n v="34.950000000000003"/>
    <n v="9.16"/>
    <s v="Medium"/>
    <m/>
    <m/>
  </r>
  <r>
    <s v="18-08-2014"/>
    <x v="43"/>
    <n v="2014"/>
    <n v="8"/>
    <n v="18"/>
    <s v="25-08-2014"/>
    <n v="2014"/>
    <n v="8"/>
    <n v="25"/>
    <s v="Standard Class"/>
    <s v="RW-19540"/>
    <s v="Rick Wilson"/>
    <s v="Corporate"/>
    <x v="831"/>
    <x v="14"/>
    <x v="12"/>
    <n v="94513"/>
    <s v="US"/>
    <x v="10"/>
    <s v="OFF-ST-10001496"/>
    <x v="0"/>
    <s v="Storage"/>
    <s v="Standard Rollaway File with Lock"/>
    <n v="540.57000000000005"/>
    <n v="3"/>
    <n v="0"/>
    <n v="140.54820000000001"/>
    <n v="33.69"/>
    <s v="Medium"/>
    <m/>
    <m/>
  </r>
  <r>
    <s v="18-08-2014"/>
    <x v="43"/>
    <n v="2014"/>
    <n v="8"/>
    <n v="18"/>
    <s v="25-08-2014"/>
    <n v="2014"/>
    <n v="8"/>
    <n v="25"/>
    <s v="Standard Class"/>
    <s v="AJ-10945"/>
    <s v="Ashley Jarboe"/>
    <s v="Consumer"/>
    <x v="254"/>
    <x v="91"/>
    <x v="5"/>
    <m/>
    <s v="APAC"/>
    <x v="4"/>
    <s v="TEC-PH-10003823"/>
    <x v="1"/>
    <s v="Phones"/>
    <s v="Apple Headset, Full Size"/>
    <n v="201.285"/>
    <n v="3"/>
    <n v="0.1"/>
    <n v="64.844999999999999"/>
    <n v="11.33"/>
    <s v="Low"/>
    <m/>
    <m/>
  </r>
  <r>
    <s v="18-08-2014"/>
    <x v="43"/>
    <n v="2014"/>
    <n v="8"/>
    <n v="18"/>
    <s v="24-08-2014"/>
    <n v="2014"/>
    <n v="8"/>
    <n v="24"/>
    <s v="Standard Class"/>
    <s v="NP-18700"/>
    <s v="Nora Preis"/>
    <s v="Consumer"/>
    <x v="676"/>
    <x v="401"/>
    <x v="100"/>
    <m/>
    <s v="EU"/>
    <x v="2"/>
    <s v="TEC-AC-10003611"/>
    <x v="1"/>
    <s v="Accessories"/>
    <s v="Memorex Mouse, USB"/>
    <n v="70.95"/>
    <n v="5"/>
    <n v="0.5"/>
    <n v="-44.1"/>
    <n v="4.09"/>
    <s v="Medium"/>
    <m/>
    <m/>
  </r>
  <r>
    <s v="18-08-2014"/>
    <x v="43"/>
    <n v="2014"/>
    <n v="8"/>
    <n v="18"/>
    <s v="25-08-2014"/>
    <n v="2014"/>
    <n v="8"/>
    <n v="25"/>
    <s v="Standard Class"/>
    <s v="MW-18235"/>
    <s v="Mitch Willingham"/>
    <s v="Corporate"/>
    <x v="832"/>
    <x v="459"/>
    <x v="109"/>
    <m/>
    <s v="LATAM"/>
    <x v="8"/>
    <s v="OFF-FA-10001104"/>
    <x v="0"/>
    <s v="Fasteners"/>
    <s v="Stockwell Paper Clips, Assorted Sizes"/>
    <n v="18"/>
    <n v="2"/>
    <n v="0"/>
    <n v="6.12"/>
    <n v="0.73"/>
    <s v="Medium"/>
    <m/>
    <m/>
  </r>
  <r>
    <s v="18-09-2012"/>
    <x v="20"/>
    <n v="2012"/>
    <n v="9"/>
    <n v="18"/>
    <s v="25-09-2012"/>
    <n v="2012"/>
    <n v="9"/>
    <n v="25"/>
    <s v="Standard Class"/>
    <s v="MF-17665"/>
    <s v="Maureen Fritzler"/>
    <s v="Corporate"/>
    <x v="833"/>
    <x v="409"/>
    <x v="3"/>
    <m/>
    <s v="EU"/>
    <x v="2"/>
    <s v="OFF-ST-10004695"/>
    <x v="0"/>
    <s v="Storage"/>
    <s v="Fellowes File Cart, Blue"/>
    <n v="411.93"/>
    <n v="3"/>
    <n v="0"/>
    <n v="164.7"/>
    <n v="41.6"/>
    <s v="Medium"/>
    <m/>
    <m/>
  </r>
  <r>
    <s v="18-09-2012"/>
    <x v="20"/>
    <n v="2012"/>
    <n v="9"/>
    <n v="18"/>
    <s v="24-09-2012"/>
    <n v="2012"/>
    <n v="9"/>
    <n v="24"/>
    <s v="Standard Class"/>
    <s v="MF-17665"/>
    <s v="Maureen Fritzler"/>
    <s v="Corporate"/>
    <x v="185"/>
    <x v="148"/>
    <x v="41"/>
    <m/>
    <s v="LATAM"/>
    <x v="8"/>
    <s v="TEC-PH-10001677"/>
    <x v="1"/>
    <s v="Phones"/>
    <s v="Nokia Office Telephone, Full Size"/>
    <n v="106.27200000000001"/>
    <n v="3"/>
    <n v="0.2"/>
    <n v="2.6520000000000001"/>
    <n v="4.75"/>
    <s v="Medium"/>
    <m/>
    <m/>
  </r>
  <r>
    <s v="18-09-2012"/>
    <x v="20"/>
    <n v="2012"/>
    <n v="9"/>
    <n v="18"/>
    <s v="23-09-2012"/>
    <n v="2012"/>
    <n v="9"/>
    <n v="23"/>
    <s v="Standard Class"/>
    <s v="LC-7050"/>
    <s v="Liz Carlisle"/>
    <s v="Consumer"/>
    <x v="834"/>
    <x v="460"/>
    <x v="0"/>
    <m/>
    <s v="Africa"/>
    <x v="0"/>
    <s v="OFF-WIL-10002153"/>
    <x v="0"/>
    <s v="Binders"/>
    <s v="Wilson Jones 3-Hole Punch, Clear"/>
    <n v="27.45"/>
    <n v="1"/>
    <n v="0"/>
    <n v="7.68"/>
    <n v="1.85"/>
    <s v="Medium"/>
    <m/>
    <m/>
  </r>
  <r>
    <s v="18-09-2013"/>
    <x v="32"/>
    <n v="2013"/>
    <n v="9"/>
    <n v="18"/>
    <s v="22-09-2013"/>
    <n v="2013"/>
    <n v="9"/>
    <n v="22"/>
    <s v="Second Class"/>
    <s v="RR-19315"/>
    <s v="Ralph Ritter"/>
    <s v="Consumer"/>
    <x v="835"/>
    <x v="164"/>
    <x v="57"/>
    <m/>
    <s v="LATAM"/>
    <x v="1"/>
    <s v="OFF-ST-10002499"/>
    <x v="0"/>
    <s v="Storage"/>
    <s v="Eldon File Cart, Single Width"/>
    <n v="256.74"/>
    <n v="3"/>
    <n v="0"/>
    <n v="0"/>
    <n v="43.22"/>
    <s v="High"/>
    <m/>
    <m/>
  </r>
  <r>
    <s v="18-09-2013"/>
    <x v="32"/>
    <n v="2013"/>
    <n v="9"/>
    <n v="18"/>
    <s v="25-09-2013"/>
    <n v="2013"/>
    <n v="9"/>
    <n v="25"/>
    <s v="Standard Class"/>
    <s v="EP-13915"/>
    <s v="Emily Phan"/>
    <s v="Consumer"/>
    <x v="836"/>
    <x v="24"/>
    <x v="21"/>
    <m/>
    <s v="APAC"/>
    <x v="9"/>
    <s v="OFF-FA-10003962"/>
    <x v="0"/>
    <s v="Fasteners"/>
    <s v="Accos Thumb Tacks, Assorted Sizes"/>
    <n v="33.39"/>
    <n v="3"/>
    <n v="0"/>
    <n v="2.25"/>
    <n v="5.19"/>
    <s v="Low"/>
    <m/>
    <m/>
  </r>
  <r>
    <s v="18-09-2013"/>
    <x v="32"/>
    <n v="2013"/>
    <n v="9"/>
    <n v="18"/>
    <s v="23-09-2013"/>
    <n v="2013"/>
    <n v="9"/>
    <n v="23"/>
    <s v="Standard Class"/>
    <s v="PO-18865"/>
    <s v="Patrick O'Donnell"/>
    <s v="Consumer"/>
    <x v="837"/>
    <x v="95"/>
    <x v="12"/>
    <n v="1752"/>
    <s v="US"/>
    <x v="12"/>
    <s v="FUR-FU-10002597"/>
    <x v="2"/>
    <s v="Furnishings"/>
    <s v="C-Line Magnetic Cubicle Keepers, Clear Polypropylene"/>
    <n v="14.82"/>
    <n v="3"/>
    <n v="0"/>
    <n v="6.2244000000000002"/>
    <n v="1.36"/>
    <s v="Medium"/>
    <m/>
    <m/>
  </r>
  <r>
    <s v="18-09-2014"/>
    <x v="44"/>
    <n v="2014"/>
    <n v="9"/>
    <n v="18"/>
    <s v="23-09-2014"/>
    <n v="2014"/>
    <n v="9"/>
    <n v="23"/>
    <s v="Second Class"/>
    <s v="MO-17800"/>
    <s v="Meg O'Connel"/>
    <s v="Home Office"/>
    <x v="726"/>
    <x v="370"/>
    <x v="12"/>
    <n v="30076"/>
    <s v="US"/>
    <x v="3"/>
    <s v="FUR-CH-10000785"/>
    <x v="2"/>
    <s v="Chairs"/>
    <s v="Global Ergonomic Managers Chair"/>
    <n v="723.92"/>
    <n v="4"/>
    <n v="0"/>
    <n v="188.2192"/>
    <n v="46.85"/>
    <s v="Medium"/>
    <m/>
    <m/>
  </r>
  <r>
    <s v="18-09-2014"/>
    <x v="44"/>
    <n v="2014"/>
    <n v="9"/>
    <n v="18"/>
    <s v="23-09-2014"/>
    <n v="2014"/>
    <n v="9"/>
    <n v="23"/>
    <s v="Standard Class"/>
    <s v="AJ-945"/>
    <s v="Ashley Jarboe"/>
    <s v="Consumer"/>
    <x v="838"/>
    <x v="461"/>
    <x v="76"/>
    <m/>
    <s v="Africa"/>
    <x v="0"/>
    <s v="TEC-CAN-10002802"/>
    <x v="1"/>
    <s v="Copiers"/>
    <s v="Canon Personal Copier, Digital"/>
    <n v="142.38"/>
    <n v="1"/>
    <n v="0"/>
    <n v="7.11"/>
    <n v="12.15"/>
    <s v="Medium"/>
    <m/>
    <m/>
  </r>
  <r>
    <s v="18-09-2014"/>
    <x v="44"/>
    <n v="2014"/>
    <n v="9"/>
    <n v="18"/>
    <s v="22-09-2014"/>
    <n v="2014"/>
    <n v="9"/>
    <n v="22"/>
    <s v="Standard Class"/>
    <s v="CS-2355"/>
    <s v="Christine Sundaresam"/>
    <s v="Consumer"/>
    <x v="672"/>
    <x v="399"/>
    <x v="16"/>
    <m/>
    <s v="EMEA"/>
    <x v="5"/>
    <s v="OFF-IBI-10000099"/>
    <x v="0"/>
    <s v="Binders"/>
    <s v="Ibico Binder, Clear"/>
    <n v="59.76"/>
    <n v="4"/>
    <n v="0"/>
    <n v="5.28"/>
    <n v="5.27"/>
    <s v="Medium"/>
    <m/>
    <m/>
  </r>
  <r>
    <s v="18-09-2014"/>
    <x v="44"/>
    <n v="2014"/>
    <n v="9"/>
    <n v="18"/>
    <s v="23-09-2014"/>
    <n v="2014"/>
    <n v="9"/>
    <n v="23"/>
    <s v="Standard Class"/>
    <s v="NF-8385"/>
    <s v="Natalie Fritzler"/>
    <s v="Consumer"/>
    <x v="839"/>
    <x v="462"/>
    <x v="20"/>
    <m/>
    <s v="Africa"/>
    <x v="0"/>
    <s v="TEC-SAM-10000588"/>
    <x v="1"/>
    <s v="Phones"/>
    <s v="Samsung Office Telephone, Full Size"/>
    <n v="39.905999999999999"/>
    <n v="2"/>
    <n v="0.7"/>
    <n v="-54.594000000000001"/>
    <n v="1.62"/>
    <s v="Medium"/>
    <m/>
    <m/>
  </r>
  <r>
    <s v="18-10-2011"/>
    <x v="9"/>
    <n v="2011"/>
    <n v="10"/>
    <n v="18"/>
    <s v="22-10-2011"/>
    <n v="2011"/>
    <n v="10"/>
    <n v="22"/>
    <s v="Standard Class"/>
    <s v="CC-12670"/>
    <s v="Craig Carreira"/>
    <s v="Consumer"/>
    <x v="840"/>
    <x v="439"/>
    <x v="2"/>
    <m/>
    <s v="EU"/>
    <x v="1"/>
    <s v="OFF-AP-10004756"/>
    <x v="0"/>
    <s v="Appliances"/>
    <s v="Hamilton Beach Toaster, Red"/>
    <n v="155.27699999999999"/>
    <n v="3"/>
    <n v="0.1"/>
    <n v="-10.413"/>
    <n v="32.17"/>
    <s v="High"/>
    <m/>
    <m/>
  </r>
  <r>
    <s v="18-10-2011"/>
    <x v="9"/>
    <n v="2011"/>
    <n v="10"/>
    <n v="18"/>
    <s v="23-10-2011"/>
    <n v="2011"/>
    <n v="10"/>
    <n v="23"/>
    <s v="Second Class"/>
    <s v="IG-15085"/>
    <s v="Ivan Gibson"/>
    <s v="Consumer"/>
    <x v="36"/>
    <x v="35"/>
    <x v="12"/>
    <n v="98103"/>
    <s v="US"/>
    <x v="10"/>
    <s v="OFF-BI-10003784"/>
    <x v="0"/>
    <s v="Binders"/>
    <s v="Computer Printout Index Tabs"/>
    <n v="1.3440000000000001"/>
    <n v="1"/>
    <n v="0.2"/>
    <n v="0.47039999999999998"/>
    <n v="0.03"/>
    <s v="Medium"/>
    <m/>
    <m/>
  </r>
  <r>
    <s v="18-10-2012"/>
    <x v="21"/>
    <n v="2012"/>
    <n v="10"/>
    <n v="18"/>
    <s v="24-10-2012"/>
    <n v="2012"/>
    <n v="10"/>
    <n v="24"/>
    <s v="Standard Class"/>
    <s v="JL-15850"/>
    <s v="John Lucas"/>
    <s v="Consumer"/>
    <x v="206"/>
    <x v="155"/>
    <x v="56"/>
    <m/>
    <s v="LATAM"/>
    <x v="1"/>
    <s v="TEC-PH-10003764"/>
    <x v="1"/>
    <s v="Phones"/>
    <s v="Cisco Office Telephone, Cordless"/>
    <n v="99.971999999999994"/>
    <n v="3"/>
    <n v="0.4"/>
    <n v="-4.8000000000000001E-2"/>
    <n v="5.0199999999999996"/>
    <s v="Medium"/>
    <m/>
    <m/>
  </r>
  <r>
    <s v="18-10-2013"/>
    <x v="33"/>
    <n v="2013"/>
    <n v="10"/>
    <n v="18"/>
    <s v="22-10-2013"/>
    <n v="2013"/>
    <n v="10"/>
    <n v="22"/>
    <s v="Second Class"/>
    <s v="FC-14245"/>
    <s v="Frank Carlisle"/>
    <s v="Home Office"/>
    <x v="841"/>
    <x v="191"/>
    <x v="12"/>
    <n v="65203"/>
    <s v="US"/>
    <x v="1"/>
    <s v="TEC-PH-10003072"/>
    <x v="1"/>
    <s v="Phones"/>
    <s v="Panasonic KX-TG9541B DECT 6.0 Digital 2-Line Expandable Cordless Phone With Digital Answering System"/>
    <n v="449.97"/>
    <n v="3"/>
    <n v="0"/>
    <n v="220.4853"/>
    <n v="59.13"/>
    <s v="High"/>
    <m/>
    <m/>
  </r>
  <r>
    <s v="18-10-2013"/>
    <x v="33"/>
    <n v="2013"/>
    <n v="10"/>
    <n v="18"/>
    <s v="24-10-2013"/>
    <n v="2013"/>
    <n v="10"/>
    <n v="24"/>
    <s v="Standard Class"/>
    <s v="BF-11080"/>
    <s v="Bart Folk"/>
    <s v="Consumer"/>
    <x v="757"/>
    <x v="70"/>
    <x v="2"/>
    <m/>
    <s v="EU"/>
    <x v="1"/>
    <s v="OFF-EN-10000142"/>
    <x v="0"/>
    <s v="Envelopes"/>
    <s v="Ames Business Envelopes, Security-Tint"/>
    <n v="73.2"/>
    <n v="5"/>
    <n v="0"/>
    <n v="24.75"/>
    <n v="6.52"/>
    <s v="Medium"/>
    <m/>
    <m/>
  </r>
  <r>
    <s v="18-10-2013"/>
    <x v="33"/>
    <n v="2013"/>
    <n v="10"/>
    <n v="18"/>
    <s v="22-10-2013"/>
    <n v="2013"/>
    <n v="10"/>
    <n v="22"/>
    <s v="Standard Class"/>
    <s v="BH-11710"/>
    <s v="Brosina Hoffman"/>
    <s v="Consumer"/>
    <x v="396"/>
    <x v="77"/>
    <x v="38"/>
    <m/>
    <s v="LATAM"/>
    <x v="1"/>
    <s v="OFF-FA-10000455"/>
    <x v="0"/>
    <s v="Fasteners"/>
    <s v="Stockwell Thumb Tacks, 12 Pack"/>
    <n v="8.64"/>
    <n v="1"/>
    <n v="0"/>
    <n v="3.18"/>
    <n v="1.41"/>
    <s v="High"/>
    <m/>
    <m/>
  </r>
  <r>
    <s v="18-10-2014"/>
    <x v="45"/>
    <n v="2014"/>
    <n v="10"/>
    <n v="18"/>
    <s v="23-10-2014"/>
    <n v="2014"/>
    <n v="10"/>
    <n v="23"/>
    <s v="Standard Class"/>
    <s v="SW-20755"/>
    <s v="Steven Ward"/>
    <s v="Corporate"/>
    <x v="398"/>
    <x v="268"/>
    <x v="23"/>
    <m/>
    <s v="APAC"/>
    <x v="11"/>
    <s v="OFF-PA-10003511"/>
    <x v="0"/>
    <s v="Paper"/>
    <s v="Green Bar Memo Slips, 8.5 x 11"/>
    <n v="63.27"/>
    <n v="3"/>
    <n v="0"/>
    <n v="31.59"/>
    <n v="3.64"/>
    <s v="Medium"/>
    <m/>
    <m/>
  </r>
  <r>
    <s v="18-11-2011"/>
    <x v="10"/>
    <n v="2011"/>
    <n v="11"/>
    <n v="18"/>
    <s v="23-11-2011"/>
    <n v="2011"/>
    <n v="11"/>
    <n v="23"/>
    <s v="Standard Class"/>
    <s v="MK-17905"/>
    <s v="Michael Kennedy"/>
    <s v="Corporate"/>
    <x v="842"/>
    <x v="78"/>
    <x v="12"/>
    <n v="53132"/>
    <s v="US"/>
    <x v="1"/>
    <s v="FUR-CH-10001482"/>
    <x v="2"/>
    <s v="Chairs"/>
    <s v="Office Star - Mesh Screen back chair with Vinyl seat"/>
    <n v="392.94"/>
    <n v="3"/>
    <n v="0"/>
    <n v="43.223399999999998"/>
    <n v="38.5"/>
    <s v="Medium"/>
    <m/>
    <m/>
  </r>
  <r>
    <s v="18-11-2011"/>
    <x v="10"/>
    <n v="2011"/>
    <n v="11"/>
    <n v="18"/>
    <s v="23-11-2011"/>
    <n v="2011"/>
    <n v="11"/>
    <n v="23"/>
    <s v="Standard Class"/>
    <s v="PW-19240"/>
    <s v="Pierre Wener"/>
    <s v="Consumer"/>
    <x v="437"/>
    <x v="290"/>
    <x v="10"/>
    <m/>
    <s v="LATAM"/>
    <x v="8"/>
    <s v="OFF-ST-10004116"/>
    <x v="0"/>
    <s v="Storage"/>
    <s v="Fellowes Shelving, Blue"/>
    <n v="154.24"/>
    <n v="4"/>
    <n v="0"/>
    <n v="0"/>
    <n v="6.56"/>
    <s v="Medium"/>
    <m/>
    <m/>
  </r>
  <r>
    <s v="18-11-2011"/>
    <x v="10"/>
    <n v="2011"/>
    <n v="11"/>
    <n v="18"/>
    <s v="23-11-2011"/>
    <n v="2011"/>
    <n v="11"/>
    <n v="23"/>
    <s v="Standard Class"/>
    <s v="PO-9180"/>
    <s v="Philisse Overcash"/>
    <s v="Home Office"/>
    <x v="571"/>
    <x v="350"/>
    <x v="20"/>
    <m/>
    <s v="Africa"/>
    <x v="0"/>
    <s v="OFF-GLO-10001127"/>
    <x v="0"/>
    <s v="Envelopes"/>
    <s v="GlobeWeis Business Envelopes, Set of 50"/>
    <n v="10.404"/>
    <n v="2"/>
    <n v="0.7"/>
    <n v="-14.916"/>
    <n v="1.2"/>
    <s v="High"/>
    <m/>
    <m/>
  </r>
  <r>
    <s v="18-11-2013"/>
    <x v="34"/>
    <n v="2013"/>
    <n v="11"/>
    <n v="18"/>
    <s v="22-11-2013"/>
    <n v="2013"/>
    <n v="11"/>
    <n v="22"/>
    <s v="Standard Class"/>
    <s v="KT-16465"/>
    <s v="Kean Takahito"/>
    <s v="Consumer"/>
    <x v="116"/>
    <x v="3"/>
    <x v="3"/>
    <m/>
    <s v="EU"/>
    <x v="2"/>
    <s v="OFF-ST-10002900"/>
    <x v="0"/>
    <s v="Storage"/>
    <s v="Smead Lockers, Wire Frame"/>
    <n v="296.23500000000001"/>
    <n v="3"/>
    <n v="0.5"/>
    <n v="-242.95500000000001"/>
    <n v="29.65"/>
    <s v="High"/>
    <m/>
    <m/>
  </r>
  <r>
    <s v="18-11-2013"/>
    <x v="34"/>
    <n v="2013"/>
    <n v="11"/>
    <n v="18"/>
    <s v="22-11-2013"/>
    <n v="2013"/>
    <n v="11"/>
    <n v="22"/>
    <s v="Standard Class"/>
    <s v="BM-11140"/>
    <s v="Becky Martin"/>
    <s v="Consumer"/>
    <x v="74"/>
    <x v="66"/>
    <x v="36"/>
    <m/>
    <s v="LATAM"/>
    <x v="1"/>
    <s v="FUR-CH-10002291"/>
    <x v="2"/>
    <s v="Chairs"/>
    <s v="Hon Bag Chairs, Set of Two"/>
    <n v="113.76"/>
    <n v="6"/>
    <n v="0.4"/>
    <n v="-20.88"/>
    <n v="10.4"/>
    <s v="Medium"/>
    <m/>
    <m/>
  </r>
  <r>
    <s v="18-11-2013"/>
    <x v="34"/>
    <n v="2013"/>
    <n v="11"/>
    <n v="18"/>
    <s v="22-11-2013"/>
    <n v="2013"/>
    <n v="11"/>
    <n v="22"/>
    <s v="Standard Class"/>
    <s v="ME-7725"/>
    <s v="Max Engle"/>
    <s v="Consumer"/>
    <x v="473"/>
    <x v="307"/>
    <x v="42"/>
    <m/>
    <s v="EMEA"/>
    <x v="5"/>
    <s v="OFF-BIC-10000041"/>
    <x v="0"/>
    <s v="Art"/>
    <s v="BIC Markers, Blue"/>
    <n v="52.86"/>
    <n v="2"/>
    <n v="0"/>
    <n v="1.02"/>
    <n v="4.18"/>
    <s v="Medium"/>
    <m/>
    <m/>
  </r>
  <r>
    <s v="18-11-2013"/>
    <x v="34"/>
    <n v="2013"/>
    <n v="11"/>
    <n v="18"/>
    <s v="24-11-2013"/>
    <n v="2013"/>
    <n v="11"/>
    <n v="24"/>
    <s v="Standard Class"/>
    <s v="LW-6990"/>
    <s v="Lindsay Williams"/>
    <s v="Corporate"/>
    <x v="733"/>
    <x v="422"/>
    <x v="84"/>
    <m/>
    <s v="Africa"/>
    <x v="0"/>
    <s v="OFF-KLE-10001317"/>
    <x v="0"/>
    <s v="Supplies"/>
    <s v="Kleencut Ruler, Easy Grip"/>
    <n v="15.18"/>
    <n v="1"/>
    <n v="0"/>
    <n v="0.3"/>
    <n v="0.71"/>
    <s v="Medium"/>
    <m/>
    <m/>
  </r>
  <r>
    <s v="18-11-2014"/>
    <x v="46"/>
    <n v="2014"/>
    <n v="11"/>
    <n v="18"/>
    <s v="21-11-2014"/>
    <n v="2014"/>
    <n v="11"/>
    <n v="21"/>
    <s v="Second Class"/>
    <s v="BT-11530"/>
    <s v="Bradley Talbott"/>
    <s v="Home Office"/>
    <x v="249"/>
    <x v="183"/>
    <x v="1"/>
    <m/>
    <s v="EU"/>
    <x v="1"/>
    <s v="OFF-BI-10001058"/>
    <x v="0"/>
    <s v="Binders"/>
    <s v="Ibico Binding Machine, Clear"/>
    <n v="356.16"/>
    <n v="7"/>
    <n v="0"/>
    <n v="163.80000000000001"/>
    <n v="74.260000000000005"/>
    <s v="Medium"/>
    <m/>
    <m/>
  </r>
  <r>
    <s v="18-11-2014"/>
    <x v="46"/>
    <n v="2014"/>
    <n v="11"/>
    <n v="18"/>
    <s v="24-11-2014"/>
    <n v="2014"/>
    <n v="11"/>
    <n v="24"/>
    <s v="Standard Class"/>
    <s v="JB-16000"/>
    <s v="Joy Bell-"/>
    <s v="Consumer"/>
    <x v="843"/>
    <x v="30"/>
    <x v="12"/>
    <n v="78521"/>
    <s v="US"/>
    <x v="1"/>
    <s v="FUR-BO-10002202"/>
    <x v="2"/>
    <s v="Bookcases"/>
    <s v="Atlantic Metals Mobile 2-Shelf Bookcases, Custom Colors"/>
    <n v="327.7328"/>
    <n v="2"/>
    <n v="0.32"/>
    <n v="-14.4588"/>
    <n v="29.64"/>
    <s v="Medium"/>
    <m/>
    <m/>
  </r>
  <r>
    <s v="18-11-2014"/>
    <x v="46"/>
    <n v="2014"/>
    <n v="11"/>
    <n v="18"/>
    <s v="22-11-2014"/>
    <n v="2014"/>
    <n v="11"/>
    <n v="22"/>
    <s v="Standard Class"/>
    <s v="YC-21895"/>
    <s v="Yoseph Carroll"/>
    <s v="Corporate"/>
    <x v="844"/>
    <x v="29"/>
    <x v="2"/>
    <m/>
    <s v="EU"/>
    <x v="1"/>
    <s v="OFF-AP-10003971"/>
    <x v="0"/>
    <s v="Appliances"/>
    <s v="Hoover Toaster, Red"/>
    <n v="225.828"/>
    <n v="3"/>
    <n v="0.1"/>
    <n v="-5.0220000000000002"/>
    <n v="14.53"/>
    <s v="Medium"/>
    <m/>
    <m/>
  </r>
  <r>
    <s v="18-11-2014"/>
    <x v="46"/>
    <n v="2014"/>
    <n v="11"/>
    <n v="18"/>
    <s v="22-11-2014"/>
    <n v="2014"/>
    <n v="11"/>
    <n v="22"/>
    <s v="Standard Class"/>
    <s v="CK-12595"/>
    <s v="Clytie Kelty"/>
    <s v="Consumer"/>
    <x v="845"/>
    <x v="119"/>
    <x v="12"/>
    <n v="28205"/>
    <s v="US"/>
    <x v="3"/>
    <s v="TEC-AC-10003174"/>
    <x v="1"/>
    <s v="Accessories"/>
    <s v="Plantronics S12 Corded Telephone Headset System"/>
    <n v="431.16"/>
    <n v="5"/>
    <n v="0.2"/>
    <n v="107.79"/>
    <n v="7.04"/>
    <s v="Medium"/>
    <m/>
    <m/>
  </r>
  <r>
    <s v="18-11-2014"/>
    <x v="46"/>
    <n v="2014"/>
    <n v="11"/>
    <n v="18"/>
    <s v="20-11-2014"/>
    <n v="2014"/>
    <n v="11"/>
    <n v="20"/>
    <s v="Second Class"/>
    <s v="TH-21115"/>
    <s v="Thea Hudgings"/>
    <s v="Corporate"/>
    <x v="270"/>
    <x v="198"/>
    <x v="36"/>
    <m/>
    <s v="LATAM"/>
    <x v="1"/>
    <s v="OFF-FA-10000801"/>
    <x v="0"/>
    <s v="Fasteners"/>
    <s v="Advantus Paper Clips, Assorted Sizes"/>
    <n v="16.739999999999998"/>
    <n v="3"/>
    <n v="0.4"/>
    <n v="-1.98"/>
    <n v="3.43"/>
    <s v="High"/>
    <m/>
    <m/>
  </r>
  <r>
    <s v="18-11-2014"/>
    <x v="46"/>
    <n v="2014"/>
    <n v="11"/>
    <n v="18"/>
    <s v="21-11-2014"/>
    <n v="2014"/>
    <n v="11"/>
    <n v="21"/>
    <s v="Second Class"/>
    <s v="BT-11530"/>
    <s v="Bradley Talbott"/>
    <s v="Home Office"/>
    <x v="249"/>
    <x v="183"/>
    <x v="1"/>
    <m/>
    <s v="EU"/>
    <x v="1"/>
    <s v="OFF-LA-10000700"/>
    <x v="0"/>
    <s v="Labels"/>
    <s v="Avery Legal Exhibit Labels, Laser Printer Compatible"/>
    <n v="34.020000000000003"/>
    <n v="3"/>
    <n v="0"/>
    <n v="5.04"/>
    <n v="1.32"/>
    <s v="Medium"/>
    <m/>
    <m/>
  </r>
  <r>
    <s v="18-12-2012"/>
    <x v="23"/>
    <n v="2012"/>
    <n v="12"/>
    <n v="18"/>
    <s v="18-12-2012"/>
    <n v="2012"/>
    <n v="12"/>
    <n v="18"/>
    <s v="Same Day"/>
    <s v="MW-18220"/>
    <s v="Mitch Webber"/>
    <s v="Consumer"/>
    <x v="43"/>
    <x v="41"/>
    <x v="12"/>
    <n v="10035"/>
    <s v="US"/>
    <x v="12"/>
    <s v="TEC-AC-10002253"/>
    <x v="1"/>
    <s v="Accessories"/>
    <s v="Imation Bio 8GB USB燜lash Drive Imation燙orp"/>
    <n v="166.24"/>
    <n v="1"/>
    <n v="0"/>
    <n v="24.936"/>
    <n v="33.78"/>
    <s v="Medium"/>
    <m/>
    <m/>
  </r>
  <r>
    <s v="18-12-2012"/>
    <x v="23"/>
    <n v="2012"/>
    <n v="12"/>
    <n v="18"/>
    <s v="25-12-2012"/>
    <n v="2012"/>
    <n v="12"/>
    <n v="25"/>
    <s v="Standard Class"/>
    <s v="RB-19645"/>
    <s v="Robert Barroso"/>
    <s v="Corporate"/>
    <x v="846"/>
    <x v="337"/>
    <x v="12"/>
    <n v="38109"/>
    <s v="US"/>
    <x v="3"/>
    <s v="OFF-EN-10000461"/>
    <x v="0"/>
    <s v="Envelopes"/>
    <s v="#10- 4 1/8&quot; x 9 1/2&quot; Recycled Envelopes"/>
    <n v="55.936"/>
    <n v="8"/>
    <n v="0.2"/>
    <n v="18.878399999999999"/>
    <n v="5.61"/>
    <s v="Medium"/>
    <m/>
    <m/>
  </r>
  <r>
    <s v="18-12-2012"/>
    <x v="23"/>
    <n v="2012"/>
    <n v="12"/>
    <n v="18"/>
    <s v="23-12-2012"/>
    <n v="2012"/>
    <n v="12"/>
    <n v="23"/>
    <s v="Standard Class"/>
    <s v="JF-5295"/>
    <s v="Jason Fortune-"/>
    <s v="Consumer"/>
    <x v="847"/>
    <x v="463"/>
    <x v="20"/>
    <m/>
    <s v="Africa"/>
    <x v="0"/>
    <s v="OFF-SAN-10004420"/>
    <x v="0"/>
    <s v="Art"/>
    <s v="Sanford Sketch Pad, Water Color"/>
    <n v="14.598000000000001"/>
    <n v="1"/>
    <n v="0.7"/>
    <n v="-11.202"/>
    <n v="0.88"/>
    <s v="Medium"/>
    <m/>
    <m/>
  </r>
  <r>
    <s v="18-12-2013"/>
    <x v="35"/>
    <n v="2013"/>
    <n v="12"/>
    <n v="18"/>
    <s v="20-12-2013"/>
    <n v="2013"/>
    <n v="12"/>
    <n v="20"/>
    <s v="Second Class"/>
    <s v="GH-4485"/>
    <s v="Gene Hale"/>
    <s v="Corporate"/>
    <x v="848"/>
    <x v="464"/>
    <x v="9"/>
    <m/>
    <s v="Canada"/>
    <x v="7"/>
    <s v="OFF-HOO-10004243"/>
    <x v="0"/>
    <s v="Appliances"/>
    <s v="Hoover Microwave, Black"/>
    <n v="308.07"/>
    <n v="1"/>
    <n v="0"/>
    <n v="30.78"/>
    <n v="53.55"/>
    <s v="High"/>
    <m/>
    <m/>
  </r>
  <r>
    <s v="18-12-2013"/>
    <x v="35"/>
    <n v="2013"/>
    <n v="12"/>
    <n v="18"/>
    <s v="22-12-2013"/>
    <n v="2013"/>
    <n v="12"/>
    <n v="22"/>
    <s v="Second Class"/>
    <s v="TW-21025"/>
    <s v="Tamara Willingham"/>
    <s v="Home Office"/>
    <x v="849"/>
    <x v="3"/>
    <x v="3"/>
    <m/>
    <s v="EU"/>
    <x v="2"/>
    <s v="OFF-BI-10001253"/>
    <x v="0"/>
    <s v="Binders"/>
    <s v="Acco Binder Covers, Recycled"/>
    <n v="95.76"/>
    <n v="7"/>
    <n v="0"/>
    <n v="28.56"/>
    <n v="13.04"/>
    <s v="High"/>
    <m/>
    <m/>
  </r>
  <r>
    <s v="18-12-2013"/>
    <x v="35"/>
    <n v="2013"/>
    <n v="12"/>
    <n v="18"/>
    <s v="24-12-2013"/>
    <n v="2013"/>
    <n v="12"/>
    <n v="24"/>
    <s v="Standard Class"/>
    <s v="FO-14305"/>
    <s v="Frank Olsen"/>
    <s v="Consumer"/>
    <x v="850"/>
    <x v="315"/>
    <x v="32"/>
    <m/>
    <s v="LATAM"/>
    <x v="2"/>
    <s v="OFF-ST-10002423"/>
    <x v="0"/>
    <s v="Storage"/>
    <s v="Smead Shelving, Single Width"/>
    <n v="97.92"/>
    <n v="3"/>
    <n v="0"/>
    <n v="30.3"/>
    <n v="4.75"/>
    <s v="Medium"/>
    <m/>
    <m/>
  </r>
  <r>
    <s v="18-12-2013"/>
    <x v="35"/>
    <n v="2013"/>
    <n v="12"/>
    <n v="18"/>
    <s v="19-12-2013"/>
    <n v="2013"/>
    <n v="12"/>
    <n v="19"/>
    <s v="First Class"/>
    <s v="AJ-780"/>
    <s v="Anthony Jacobs"/>
    <s v="Corporate"/>
    <x v="851"/>
    <x v="465"/>
    <x v="20"/>
    <m/>
    <s v="Africa"/>
    <x v="0"/>
    <s v="OFF-HAR-10001714"/>
    <x v="0"/>
    <s v="Labels"/>
    <s v="Harbour Creations Legal Exhibit Labels, Adjustable"/>
    <n v="5.31"/>
    <n v="2"/>
    <n v="0.7"/>
    <n v="-4.29"/>
    <n v="0.38"/>
    <s v="High"/>
    <m/>
    <m/>
  </r>
  <r>
    <s v="18-12-2014"/>
    <x v="47"/>
    <n v="2014"/>
    <n v="12"/>
    <n v="18"/>
    <s v="21-12-2014"/>
    <n v="2014"/>
    <n v="12"/>
    <n v="21"/>
    <s v="First Class"/>
    <s v="DA-13450"/>
    <s v="Dianna Arnett"/>
    <s v="Home Office"/>
    <x v="158"/>
    <x v="128"/>
    <x v="14"/>
    <m/>
    <s v="LATAM"/>
    <x v="1"/>
    <s v="FUR-CH-10001819"/>
    <x v="2"/>
    <s v="Chairs"/>
    <s v="Office Star Chairmat, Set of Two"/>
    <n v="90.76"/>
    <n v="2"/>
    <n v="0"/>
    <n v="38.08"/>
    <n v="21.2"/>
    <s v="High"/>
    <m/>
    <m/>
  </r>
  <r>
    <s v="18-12-2014"/>
    <x v="47"/>
    <n v="2014"/>
    <n v="12"/>
    <n v="18"/>
    <s v="25-12-2014"/>
    <n v="2014"/>
    <n v="12"/>
    <n v="25"/>
    <s v="Standard Class"/>
    <s v="ME-7725"/>
    <s v="Max Engle"/>
    <s v="Consumer"/>
    <x v="852"/>
    <x v="121"/>
    <x v="6"/>
    <m/>
    <s v="EMEA"/>
    <x v="5"/>
    <s v="OFF-STA-10001791"/>
    <x v="0"/>
    <s v="Art"/>
    <s v="Stanley Highlighters, Water Color"/>
    <n v="71.52"/>
    <n v="4"/>
    <n v="0"/>
    <n v="24.24"/>
    <n v="4.59"/>
    <s v="Medium"/>
    <m/>
    <m/>
  </r>
  <r>
    <s v="18-12-2014"/>
    <x v="47"/>
    <n v="2014"/>
    <n v="12"/>
    <n v="18"/>
    <s v="24-12-2014"/>
    <n v="2014"/>
    <n v="12"/>
    <n v="24"/>
    <s v="Standard Class"/>
    <s v="AT-10735"/>
    <s v="Annie Thurman"/>
    <s v="Consumer"/>
    <x v="43"/>
    <x v="41"/>
    <x v="12"/>
    <n v="10009"/>
    <s v="US"/>
    <x v="12"/>
    <s v="OFF-BI-10001617"/>
    <x v="0"/>
    <s v="Binders"/>
    <s v="GBC Wire Binding Combs"/>
    <n v="24.815999999999999"/>
    <n v="3"/>
    <n v="0.2"/>
    <n v="8.3754000000000008"/>
    <n v="0.98"/>
    <s v="Medium"/>
    <m/>
    <m/>
  </r>
  <r>
    <s v="19-01-2011"/>
    <x v="0"/>
    <n v="2011"/>
    <n v="1"/>
    <n v="19"/>
    <s v="21-01-2011"/>
    <n v="2011"/>
    <n v="1"/>
    <n v="21"/>
    <s v="First Class"/>
    <s v="AB-10600"/>
    <s v="Ann Blume"/>
    <s v="Corporate"/>
    <x v="853"/>
    <x v="160"/>
    <x v="28"/>
    <m/>
    <s v="EU"/>
    <x v="3"/>
    <s v="OFF-EN-10004150"/>
    <x v="0"/>
    <s v="Envelopes"/>
    <s v="GlobeWeis Business Envelopes, Recycled"/>
    <n v="48.42"/>
    <n v="3"/>
    <n v="0"/>
    <n v="21.24"/>
    <n v="3.54"/>
    <s v="High"/>
    <m/>
    <m/>
  </r>
  <r>
    <s v="19-01-2012"/>
    <x v="12"/>
    <n v="2012"/>
    <n v="1"/>
    <n v="19"/>
    <s v="23-01-2012"/>
    <n v="2012"/>
    <n v="1"/>
    <n v="23"/>
    <s v="Standard Class"/>
    <s v="TC-10980"/>
    <s v="Tamara Chand"/>
    <s v="Corporate"/>
    <x v="329"/>
    <x v="189"/>
    <x v="66"/>
    <m/>
    <s v="Africa"/>
    <x v="0"/>
    <s v="FUR-ADV-10002601"/>
    <x v="2"/>
    <s v="Furnishings"/>
    <s v="Advantus Photo Frame, Erganomic"/>
    <n v="51.6"/>
    <n v="1"/>
    <n v="0"/>
    <n v="24.75"/>
    <n v="2.69"/>
    <s v="High"/>
    <m/>
    <m/>
  </r>
  <r>
    <s v="19-02-2013"/>
    <x v="25"/>
    <n v="2013"/>
    <n v="2"/>
    <n v="19"/>
    <s v="25-02-2013"/>
    <n v="2013"/>
    <n v="2"/>
    <n v="25"/>
    <s v="Standard Class"/>
    <s v="PP-18955"/>
    <s v="Paul Prost"/>
    <s v="Home Office"/>
    <x v="854"/>
    <x v="331"/>
    <x v="2"/>
    <m/>
    <s v="EU"/>
    <x v="1"/>
    <s v="OFF-ST-10003785"/>
    <x v="0"/>
    <s v="Storage"/>
    <s v="Eldon Lockers, Blue"/>
    <n v="890.59500000000003"/>
    <n v="5"/>
    <n v="0.1"/>
    <n v="-0.105"/>
    <n v="64.66"/>
    <s v="Low"/>
    <m/>
    <m/>
  </r>
  <r>
    <s v="19-02-2013"/>
    <x v="25"/>
    <n v="2013"/>
    <n v="2"/>
    <n v="19"/>
    <s v="24-02-2013"/>
    <n v="2013"/>
    <n v="2"/>
    <n v="24"/>
    <s v="Standard Class"/>
    <s v="GT-14710"/>
    <s v="Greg Tran"/>
    <s v="Consumer"/>
    <x v="43"/>
    <x v="41"/>
    <x v="12"/>
    <n v="10035"/>
    <s v="US"/>
    <x v="12"/>
    <s v="FUR-FU-10004090"/>
    <x v="2"/>
    <s v="Furnishings"/>
    <s v="Executive Impressions 14&quot; Contract Wall Clock"/>
    <n v="44.46"/>
    <n v="2"/>
    <n v="0"/>
    <n v="14.671799999999999"/>
    <n v="3.97"/>
    <s v="Medium"/>
    <m/>
    <m/>
  </r>
  <r>
    <s v="19-02-2014"/>
    <x v="37"/>
    <n v="2014"/>
    <n v="2"/>
    <n v="19"/>
    <s v="23-02-2014"/>
    <n v="2014"/>
    <n v="2"/>
    <n v="23"/>
    <s v="Standard Class"/>
    <s v="MC-17575"/>
    <s v="Matt Collins"/>
    <s v="Consumer"/>
    <x v="60"/>
    <x v="54"/>
    <x v="30"/>
    <m/>
    <s v="APAC"/>
    <x v="6"/>
    <s v="FUR-BO-10004507"/>
    <x v="2"/>
    <s v="Bookcases"/>
    <s v="Ikea Corner Shelving, Metal"/>
    <n v="154.37520000000001"/>
    <n v="2"/>
    <n v="0.37"/>
    <n v="-68.644800000000004"/>
    <n v="19.87"/>
    <s v="High"/>
    <m/>
    <m/>
  </r>
  <r>
    <s v="19-03-2011"/>
    <x v="2"/>
    <n v="2011"/>
    <n v="3"/>
    <n v="19"/>
    <s v="23-03-2011"/>
    <n v="2011"/>
    <n v="3"/>
    <n v="23"/>
    <s v="Standard Class"/>
    <s v="SF-20065"/>
    <s v="Sandra Flanagan"/>
    <s v="Consumer"/>
    <x v="855"/>
    <x v="214"/>
    <x v="1"/>
    <m/>
    <s v="EU"/>
    <x v="1"/>
    <s v="TEC-CO-10004558"/>
    <x v="1"/>
    <s v="Copiers"/>
    <s v="HP Ink, High-Speed"/>
    <n v="380.7"/>
    <n v="6"/>
    <n v="0.5"/>
    <n v="-335.16"/>
    <n v="22.16"/>
    <s v="Medium"/>
    <m/>
    <m/>
  </r>
  <r>
    <s v="19-03-2012"/>
    <x v="14"/>
    <n v="2012"/>
    <n v="3"/>
    <n v="19"/>
    <s v="24-03-2012"/>
    <n v="2012"/>
    <n v="3"/>
    <n v="24"/>
    <s v="Standard Class"/>
    <s v="CH-2070"/>
    <s v="Cathy Hwang"/>
    <s v="Home Office"/>
    <x v="344"/>
    <x v="238"/>
    <x v="75"/>
    <m/>
    <s v="Africa"/>
    <x v="0"/>
    <s v="FUR-DEF-10001359"/>
    <x v="2"/>
    <s v="Furnishings"/>
    <s v="Deflect-O Frame, Erganomic"/>
    <n v="217.32"/>
    <n v="2"/>
    <n v="0"/>
    <n v="4.32"/>
    <n v="15.27"/>
    <s v="Medium"/>
    <m/>
    <m/>
  </r>
  <r>
    <s v="19-03-2012"/>
    <x v="14"/>
    <n v="2012"/>
    <n v="3"/>
    <n v="19"/>
    <s v="24-03-2012"/>
    <n v="2012"/>
    <n v="3"/>
    <n v="24"/>
    <s v="Standard Class"/>
    <s v="CH-2070"/>
    <s v="Cathy Hwang"/>
    <s v="Home Office"/>
    <x v="344"/>
    <x v="238"/>
    <x v="75"/>
    <m/>
    <s v="Africa"/>
    <x v="0"/>
    <s v="OFF-IBI-10003191"/>
    <x v="0"/>
    <s v="Binders"/>
    <s v="Ibico 3-Hole Punch, Durable"/>
    <n v="31.95"/>
    <n v="1"/>
    <n v="0"/>
    <n v="11.82"/>
    <n v="2.2799999999999998"/>
    <s v="Medium"/>
    <m/>
    <m/>
  </r>
  <r>
    <s v="19-03-2013"/>
    <x v="26"/>
    <n v="2013"/>
    <n v="3"/>
    <n v="19"/>
    <s v="22-03-2013"/>
    <n v="2013"/>
    <n v="3"/>
    <n v="22"/>
    <s v="First Class"/>
    <s v="JL-15835"/>
    <s v="John Lee"/>
    <s v="Consumer"/>
    <x v="757"/>
    <x v="70"/>
    <x v="2"/>
    <m/>
    <s v="EU"/>
    <x v="1"/>
    <s v="OFF-AR-10003247"/>
    <x v="0"/>
    <s v="Art"/>
    <s v="Boston Highlighters, Water Color"/>
    <n v="154.35"/>
    <n v="7"/>
    <n v="0"/>
    <n v="27.72"/>
    <n v="29.4"/>
    <s v="Medium"/>
    <m/>
    <m/>
  </r>
  <r>
    <s v="19-03-2014"/>
    <x v="38"/>
    <n v="2014"/>
    <n v="3"/>
    <n v="19"/>
    <s v="24-03-2014"/>
    <n v="2014"/>
    <n v="3"/>
    <n v="24"/>
    <s v="Standard Class"/>
    <s v="CD-11980"/>
    <s v="Carol Darley"/>
    <s v="Consumer"/>
    <x v="856"/>
    <x v="30"/>
    <x v="12"/>
    <n v="75701"/>
    <s v="US"/>
    <x v="1"/>
    <s v="OFF-BI-10004632"/>
    <x v="0"/>
    <s v="Binders"/>
    <s v="Ibico Hi-Tech Manual Binding System"/>
    <n v="182.994"/>
    <n v="3"/>
    <n v="0.8"/>
    <n v="-320.23950000000002"/>
    <n v="29.07"/>
    <s v="High"/>
    <m/>
    <m/>
  </r>
  <r>
    <s v="19-03-2014"/>
    <x v="38"/>
    <n v="2014"/>
    <n v="3"/>
    <n v="19"/>
    <s v="23-03-2014"/>
    <n v="2014"/>
    <n v="3"/>
    <n v="23"/>
    <s v="Standard Class"/>
    <s v="EJ-3720"/>
    <s v="Ed Jacobs"/>
    <s v="Consumer"/>
    <x v="85"/>
    <x v="74"/>
    <x v="20"/>
    <m/>
    <s v="Africa"/>
    <x v="0"/>
    <s v="OFF-BIN-10003023"/>
    <x v="0"/>
    <s v="Art"/>
    <s v="Binney &amp; Smith Sketch Pad, Fluorescent"/>
    <n v="57.095999999999997"/>
    <n v="4"/>
    <n v="0.7"/>
    <n v="-123.744"/>
    <n v="6.39"/>
    <s v="High"/>
    <m/>
    <m/>
  </r>
  <r>
    <s v="19-03-2014"/>
    <x v="38"/>
    <n v="2014"/>
    <n v="3"/>
    <n v="19"/>
    <s v="23-03-2014"/>
    <n v="2014"/>
    <n v="3"/>
    <n v="23"/>
    <s v="Standard Class"/>
    <s v="BP-11050"/>
    <s v="Barry Pond"/>
    <s v="Corporate"/>
    <x v="14"/>
    <x v="14"/>
    <x v="12"/>
    <n v="90008"/>
    <s v="US"/>
    <x v="10"/>
    <s v="OFF-AR-10002766"/>
    <x v="0"/>
    <s v="Art"/>
    <s v="Prang Drawing Pencil Set"/>
    <n v="13.9"/>
    <n v="5"/>
    <n v="0"/>
    <n v="3.7530000000000001"/>
    <n v="0.56000000000000005"/>
    <s v="Medium"/>
    <m/>
    <m/>
  </r>
  <r>
    <s v="19-04-2012"/>
    <x v="15"/>
    <n v="2012"/>
    <n v="4"/>
    <n v="19"/>
    <s v="22-04-2012"/>
    <n v="2012"/>
    <n v="4"/>
    <n v="22"/>
    <s v="First Class"/>
    <s v="AJ-10780"/>
    <s v="Anthony Jacobs"/>
    <s v="Corporate"/>
    <x v="775"/>
    <x v="436"/>
    <x v="29"/>
    <m/>
    <s v="APAC"/>
    <x v="11"/>
    <s v="FUR-TA-10001889"/>
    <x v="2"/>
    <s v="Tables"/>
    <s v="Bevis Conference Table, Fully Assembled"/>
    <n v="4626.1499999999996"/>
    <n v="5"/>
    <n v="0"/>
    <n v="647.54999999999995"/>
    <n v="835.57"/>
    <s v="High"/>
    <m/>
    <m/>
  </r>
  <r>
    <s v="19-04-2013"/>
    <x v="27"/>
    <n v="2013"/>
    <n v="4"/>
    <n v="19"/>
    <s v="24-04-2013"/>
    <n v="2013"/>
    <n v="4"/>
    <n v="24"/>
    <s v="Standard Class"/>
    <s v="TH-21115"/>
    <s v="Thea Hudgings"/>
    <s v="Corporate"/>
    <x v="48"/>
    <x v="30"/>
    <x v="12"/>
    <n v="77070"/>
    <s v="US"/>
    <x v="1"/>
    <s v="OFF-ST-10001780"/>
    <x v="0"/>
    <s v="Storage"/>
    <s v="Tennsco 16-Compartment Lockers with Coat Rack"/>
    <n v="1554.9359999999999"/>
    <n v="3"/>
    <n v="0.2"/>
    <n v="77.746799999999993"/>
    <n v="51.4"/>
    <s v="Medium"/>
    <m/>
    <m/>
  </r>
  <r>
    <s v="19-04-2013"/>
    <x v="27"/>
    <n v="2013"/>
    <n v="4"/>
    <n v="19"/>
    <s v="23-04-2013"/>
    <n v="2013"/>
    <n v="4"/>
    <n v="23"/>
    <s v="Standard Class"/>
    <s v="EH-4005"/>
    <s v="Erica Hernandez"/>
    <s v="Home Office"/>
    <x v="857"/>
    <x v="466"/>
    <x v="93"/>
    <m/>
    <s v="Africa"/>
    <x v="0"/>
    <s v="TEC-STA-10004542"/>
    <x v="1"/>
    <s v="Machines"/>
    <s v="StarTech Calculator, Durable"/>
    <n v="80.16"/>
    <n v="2"/>
    <n v="0"/>
    <n v="12"/>
    <n v="4.68"/>
    <s v="Medium"/>
    <m/>
    <m/>
  </r>
  <r>
    <s v="19-04-2014"/>
    <x v="39"/>
    <n v="2014"/>
    <n v="4"/>
    <n v="19"/>
    <s v="22-04-2014"/>
    <n v="2014"/>
    <n v="4"/>
    <n v="22"/>
    <s v="First Class"/>
    <s v="SF-20965"/>
    <s v="Sylvia Foulston"/>
    <s v="Corporate"/>
    <x v="858"/>
    <x v="467"/>
    <x v="80"/>
    <m/>
    <s v="LATAM"/>
    <x v="3"/>
    <s v="OFF-ST-10004330"/>
    <x v="0"/>
    <s v="Storage"/>
    <s v="Smead Folders, Single Width"/>
    <n v="70.08"/>
    <n v="6"/>
    <n v="0"/>
    <n v="32.880000000000003"/>
    <n v="11.77"/>
    <s v="High"/>
    <m/>
    <m/>
  </r>
  <r>
    <s v="19-05-2011"/>
    <x v="4"/>
    <n v="2011"/>
    <n v="5"/>
    <n v="19"/>
    <s v="24-05-2011"/>
    <n v="2011"/>
    <n v="5"/>
    <n v="24"/>
    <s v="Second Class"/>
    <s v="ES-14020"/>
    <s v="Erica Smith"/>
    <s v="Consumer"/>
    <x v="60"/>
    <x v="54"/>
    <x v="30"/>
    <m/>
    <s v="APAC"/>
    <x v="6"/>
    <s v="OFF-SU-10001709"/>
    <x v="0"/>
    <s v="Supplies"/>
    <s v="Kleencut Scissors, High Speed"/>
    <n v="35.441099999999999"/>
    <n v="3"/>
    <n v="0.47"/>
    <n v="-2.7189000000000001"/>
    <n v="4.33"/>
    <s v="Medium"/>
    <m/>
    <m/>
  </r>
  <r>
    <s v="19-05-2012"/>
    <x v="16"/>
    <n v="2012"/>
    <n v="5"/>
    <n v="19"/>
    <s v="24-05-2012"/>
    <n v="2012"/>
    <n v="5"/>
    <n v="24"/>
    <s v="Second Class"/>
    <s v="AJ-780"/>
    <s v="Anthony Jacobs"/>
    <s v="Corporate"/>
    <x v="85"/>
    <x v="74"/>
    <x v="20"/>
    <m/>
    <s v="Africa"/>
    <x v="0"/>
    <s v="OFF-WIL-10001069"/>
    <x v="0"/>
    <s v="Binders"/>
    <s v="Wilson Jones Hole Reinforcements, Clear"/>
    <n v="1.1970000000000001"/>
    <n v="1"/>
    <n v="0.7"/>
    <n v="-2.3730000000000002"/>
    <n v="0.12"/>
    <s v="Medium"/>
    <m/>
    <m/>
  </r>
  <r>
    <s v="19-05-2014"/>
    <x v="40"/>
    <n v="2014"/>
    <n v="5"/>
    <n v="19"/>
    <s v="22-05-2014"/>
    <n v="2014"/>
    <n v="5"/>
    <n v="22"/>
    <s v="First Class"/>
    <s v="SV-20935"/>
    <s v="Susan Vittorini"/>
    <s v="Consumer"/>
    <x v="185"/>
    <x v="148"/>
    <x v="41"/>
    <m/>
    <s v="LATAM"/>
    <x v="8"/>
    <s v="OFF-PA-10002539"/>
    <x v="0"/>
    <s v="Paper"/>
    <s v="SanDisk Cards &amp; Envelopes, Multicolor"/>
    <n v="239.184"/>
    <n v="9"/>
    <n v="0.2"/>
    <n v="38.844000000000001"/>
    <n v="32.21"/>
    <s v="Medium"/>
    <m/>
    <m/>
  </r>
  <r>
    <s v="19-05-2014"/>
    <x v="40"/>
    <n v="2014"/>
    <n v="5"/>
    <n v="19"/>
    <s v="23-05-2014"/>
    <n v="2014"/>
    <n v="5"/>
    <n v="23"/>
    <s v="Standard Class"/>
    <s v="FC-14335"/>
    <s v="Fred Chung"/>
    <s v="Corporate"/>
    <x v="319"/>
    <x v="224"/>
    <x v="10"/>
    <m/>
    <s v="LATAM"/>
    <x v="8"/>
    <s v="OFF-ST-10001729"/>
    <x v="0"/>
    <s v="Storage"/>
    <s v="Tenex Lockers, Single Width"/>
    <n v="272.24"/>
    <n v="2"/>
    <n v="0"/>
    <n v="51.72"/>
    <n v="9.76"/>
    <s v="Medium"/>
    <m/>
    <m/>
  </r>
  <r>
    <s v="19-05-2014"/>
    <x v="40"/>
    <n v="2014"/>
    <n v="5"/>
    <n v="19"/>
    <s v="22-05-2014"/>
    <n v="2014"/>
    <n v="5"/>
    <n v="22"/>
    <s v="First Class"/>
    <s v="AB-10105"/>
    <s v="Adrian Barton"/>
    <s v="Consumer"/>
    <x v="859"/>
    <x v="331"/>
    <x v="2"/>
    <m/>
    <s v="EU"/>
    <x v="1"/>
    <s v="OFF-AR-10001462"/>
    <x v="0"/>
    <s v="Art"/>
    <s v="Stanley Highlighters, Fluorescent"/>
    <n v="31.92"/>
    <n v="2"/>
    <n v="0"/>
    <n v="11.76"/>
    <n v="2.4700000000000002"/>
    <s v="Medium"/>
    <m/>
    <m/>
  </r>
  <r>
    <s v="19-06-2012"/>
    <x v="17"/>
    <n v="2012"/>
    <n v="6"/>
    <n v="19"/>
    <s v="22-06-2012"/>
    <n v="2012"/>
    <n v="6"/>
    <n v="22"/>
    <s v="Second Class"/>
    <s v="DL-3495"/>
    <s v="Dionis Lloyd"/>
    <s v="Corporate"/>
    <x v="847"/>
    <x v="463"/>
    <x v="20"/>
    <m/>
    <s v="Africa"/>
    <x v="0"/>
    <s v="OFF-KIT-10003757"/>
    <x v="0"/>
    <s v="Appliances"/>
    <s v="KitchenAid Refrigerator, Red"/>
    <n v="316.76400000000001"/>
    <n v="2"/>
    <n v="0.7"/>
    <n v="-654.69600000000003"/>
    <n v="55.27"/>
    <s v="High"/>
    <m/>
    <m/>
  </r>
  <r>
    <s v="19-06-2012"/>
    <x v="17"/>
    <n v="2012"/>
    <n v="6"/>
    <n v="19"/>
    <s v="24-06-2012"/>
    <n v="2012"/>
    <n v="6"/>
    <n v="24"/>
    <s v="Standard Class"/>
    <s v="DR-12940"/>
    <s v="Daniel Raglin"/>
    <s v="Home Office"/>
    <x v="8"/>
    <x v="8"/>
    <x v="8"/>
    <m/>
    <s v="APAC"/>
    <x v="6"/>
    <s v="TEC-PH-10003348"/>
    <x v="1"/>
    <s v="Phones"/>
    <s v="Cisco Speaker Phone, with Caller ID"/>
    <n v="103.86"/>
    <n v="1"/>
    <n v="0.25"/>
    <n v="22.14"/>
    <n v="12.93"/>
    <s v="High"/>
    <m/>
    <m/>
  </r>
  <r>
    <s v="19-06-2012"/>
    <x v="17"/>
    <n v="2012"/>
    <n v="6"/>
    <n v="19"/>
    <s v="23-06-2012"/>
    <n v="2012"/>
    <n v="6"/>
    <n v="23"/>
    <s v="Standard Class"/>
    <s v="JA-5970"/>
    <s v="Joseph Airdo"/>
    <s v="Consumer"/>
    <x v="860"/>
    <x v="468"/>
    <x v="110"/>
    <m/>
    <s v="Africa"/>
    <x v="0"/>
    <s v="OFF-KRA-10002170"/>
    <x v="0"/>
    <s v="Envelopes"/>
    <s v="Kraft Business Envelopes, Security-Tint"/>
    <n v="16.440000000000001"/>
    <n v="1"/>
    <n v="0"/>
    <n v="8.2200000000000006"/>
    <n v="2.95"/>
    <s v="High"/>
    <m/>
    <m/>
  </r>
  <r>
    <s v="19-06-2012"/>
    <x v="17"/>
    <n v="2012"/>
    <n v="6"/>
    <n v="19"/>
    <s v="23-06-2012"/>
    <n v="2012"/>
    <n v="6"/>
    <n v="23"/>
    <s v="Standard Class"/>
    <s v="LH-17155"/>
    <s v="Logan Haushalter"/>
    <s v="Consumer"/>
    <x v="14"/>
    <x v="14"/>
    <x v="12"/>
    <n v="90032"/>
    <s v="US"/>
    <x v="10"/>
    <s v="FUR-FU-10000732"/>
    <x v="2"/>
    <s v="Furnishings"/>
    <s v="Eldon 200 Class Desk Accessories"/>
    <n v="12.56"/>
    <n v="2"/>
    <n v="0"/>
    <n v="4.0191999999999997"/>
    <n v="0.5"/>
    <s v="Medium"/>
    <m/>
    <m/>
  </r>
  <r>
    <s v="19-06-2013"/>
    <x v="29"/>
    <n v="2013"/>
    <n v="6"/>
    <n v="19"/>
    <s v="23-06-2013"/>
    <n v="2013"/>
    <n v="6"/>
    <n v="23"/>
    <s v="Standard Class"/>
    <s v="PW-9030"/>
    <s v="Pauline Webber"/>
    <s v="Corporate"/>
    <x v="861"/>
    <x v="469"/>
    <x v="107"/>
    <m/>
    <s v="EMEA"/>
    <x v="5"/>
    <s v="TEC-OKI-10004464"/>
    <x v="1"/>
    <s v="Machines"/>
    <s v="Okidata Printer, Red"/>
    <n v="79.694999999999993"/>
    <n v="1"/>
    <n v="0.7"/>
    <n v="-183.315"/>
    <n v="11.55"/>
    <s v="High"/>
    <m/>
    <m/>
  </r>
  <r>
    <s v="19-06-2013"/>
    <x v="29"/>
    <n v="2013"/>
    <n v="6"/>
    <n v="19"/>
    <s v="24-06-2013"/>
    <n v="2013"/>
    <n v="6"/>
    <n v="24"/>
    <s v="Standard Class"/>
    <s v="IM-15070"/>
    <s v="Irene Maddox"/>
    <s v="Consumer"/>
    <x v="862"/>
    <x v="3"/>
    <x v="3"/>
    <m/>
    <s v="EU"/>
    <x v="2"/>
    <s v="OFF-AR-10000316"/>
    <x v="0"/>
    <s v="Art"/>
    <s v="Stanley Pens, Blue"/>
    <n v="40.200000000000003"/>
    <n v="4"/>
    <n v="0"/>
    <n v="19.68"/>
    <n v="1.48"/>
    <s v="Medium"/>
    <m/>
    <m/>
  </r>
  <r>
    <s v="19-06-2014"/>
    <x v="41"/>
    <n v="2014"/>
    <n v="6"/>
    <n v="19"/>
    <s v="23-06-2014"/>
    <n v="2014"/>
    <n v="6"/>
    <n v="23"/>
    <s v="Standard Class"/>
    <s v="CS-12490"/>
    <s v="Cindy Schnelling"/>
    <s v="Corporate"/>
    <x v="525"/>
    <x v="330"/>
    <x v="36"/>
    <m/>
    <s v="LATAM"/>
    <x v="1"/>
    <s v="TEC-PH-10003457"/>
    <x v="1"/>
    <s v="Phones"/>
    <s v="Cisco Smart Phone, Full Size"/>
    <n v="522.14400000000001"/>
    <n v="2"/>
    <n v="0.4"/>
    <n v="-52.216000000000001"/>
    <n v="30.75"/>
    <s v="Medium"/>
    <m/>
    <m/>
  </r>
  <r>
    <s v="19-06-2014"/>
    <x v="41"/>
    <n v="2014"/>
    <n v="6"/>
    <n v="19"/>
    <s v="25-06-2014"/>
    <n v="2014"/>
    <n v="6"/>
    <n v="25"/>
    <s v="Standard Class"/>
    <s v="MN-17935"/>
    <s v="Michael Nguyen"/>
    <s v="Consumer"/>
    <x v="863"/>
    <x v="470"/>
    <x v="80"/>
    <m/>
    <s v="LATAM"/>
    <x v="3"/>
    <s v="OFF-EN-10000761"/>
    <x v="0"/>
    <s v="Envelopes"/>
    <s v="Jiffy Peel and Seal, with clear poly window"/>
    <n v="31.4"/>
    <n v="2"/>
    <n v="0"/>
    <n v="5.96"/>
    <n v="2.85"/>
    <s v="Medium"/>
    <m/>
    <m/>
  </r>
  <r>
    <s v="19-07-2011"/>
    <x v="6"/>
    <n v="2011"/>
    <n v="7"/>
    <n v="19"/>
    <s v="20-07-2011"/>
    <n v="2011"/>
    <n v="7"/>
    <n v="20"/>
    <s v="First Class"/>
    <s v="BG-11740"/>
    <s v="Bruce Geld"/>
    <s v="Consumer"/>
    <x v="864"/>
    <x v="471"/>
    <x v="72"/>
    <m/>
    <s v="APAC"/>
    <x v="6"/>
    <s v="TEC-MA-10002389"/>
    <x v="1"/>
    <s v="Machines"/>
    <s v="StarTech Receipt Printer, White"/>
    <n v="980.91"/>
    <n v="9"/>
    <n v="0"/>
    <n v="215.73"/>
    <n v="95.42"/>
    <s v="High"/>
    <m/>
    <m/>
  </r>
  <r>
    <s v="19-07-2012"/>
    <x v="18"/>
    <n v="2012"/>
    <n v="7"/>
    <n v="19"/>
    <s v="25-07-2012"/>
    <n v="2012"/>
    <n v="7"/>
    <n v="25"/>
    <s v="Standard Class"/>
    <s v="AH-10075"/>
    <s v="Adam Hart"/>
    <s v="Corporate"/>
    <x v="42"/>
    <x v="40"/>
    <x v="23"/>
    <m/>
    <s v="APAC"/>
    <x v="11"/>
    <s v="OFF-PA-10001835"/>
    <x v="0"/>
    <s v="Paper"/>
    <s v="SanDisk Computer Printout Paper, 8.5 x 11"/>
    <n v="67.86"/>
    <n v="2"/>
    <n v="0"/>
    <n v="0"/>
    <n v="1.91"/>
    <s v="Medium"/>
    <m/>
    <m/>
  </r>
  <r>
    <s v="19-07-2013"/>
    <x v="30"/>
    <n v="2013"/>
    <n v="7"/>
    <n v="19"/>
    <s v="19-07-2013"/>
    <n v="2013"/>
    <n v="7"/>
    <n v="19"/>
    <s v="Same Day"/>
    <s v="TH-21115"/>
    <s v="Thea Hudgings"/>
    <s v="Corporate"/>
    <x v="688"/>
    <x v="91"/>
    <x v="5"/>
    <m/>
    <s v="APAC"/>
    <x v="4"/>
    <s v="OFF-ST-10000327"/>
    <x v="0"/>
    <s v="Storage"/>
    <s v="Smead Folders, Wire Frame"/>
    <n v="44.712000000000003"/>
    <n v="3"/>
    <n v="0.1"/>
    <n v="1.962"/>
    <n v="12.04"/>
    <s v="High"/>
    <m/>
    <m/>
  </r>
  <r>
    <s v="19-07-2014"/>
    <x v="42"/>
    <n v="2014"/>
    <n v="7"/>
    <n v="19"/>
    <s v="23-07-2014"/>
    <n v="2014"/>
    <n v="7"/>
    <n v="23"/>
    <s v="Standard Class"/>
    <s v="ML-17410"/>
    <s v="Maris LaWare"/>
    <s v="Consumer"/>
    <x v="445"/>
    <x v="1"/>
    <x v="1"/>
    <m/>
    <s v="EU"/>
    <x v="1"/>
    <s v="OFF-AP-10000717"/>
    <x v="0"/>
    <s v="Appliances"/>
    <s v="Hoover Microwave, Black"/>
    <n v="831.78899999999999"/>
    <n v="3"/>
    <n v="0.1"/>
    <n v="-8.1000000000000003E-2"/>
    <n v="119.53"/>
    <s v="Medium"/>
    <m/>
    <m/>
  </r>
  <r>
    <s v="19-07-2014"/>
    <x v="42"/>
    <n v="2014"/>
    <n v="7"/>
    <n v="19"/>
    <s v="23-07-2014"/>
    <n v="2014"/>
    <n v="7"/>
    <n v="23"/>
    <s v="Standard Class"/>
    <s v="ME-17725"/>
    <s v="Max Engle"/>
    <s v="Consumer"/>
    <x v="865"/>
    <x v="415"/>
    <x v="10"/>
    <m/>
    <s v="LATAM"/>
    <x v="8"/>
    <s v="OFF-BI-10000719"/>
    <x v="0"/>
    <s v="Binders"/>
    <s v="Wilson Jones Hole Reinforcements, Clear"/>
    <n v="10.64"/>
    <n v="4"/>
    <n v="0"/>
    <n v="3.6"/>
    <n v="0.73"/>
    <s v="Medium"/>
    <m/>
    <m/>
  </r>
  <r>
    <s v="19-08-2011"/>
    <x v="7"/>
    <n v="2011"/>
    <n v="8"/>
    <n v="19"/>
    <s v="24-08-2011"/>
    <n v="2011"/>
    <n v="8"/>
    <n v="24"/>
    <s v="Standard Class"/>
    <s v="JK-5625"/>
    <s v="Jim Karlsson"/>
    <s v="Consumer"/>
    <x v="866"/>
    <x v="472"/>
    <x v="42"/>
    <m/>
    <s v="EMEA"/>
    <x v="5"/>
    <s v="OFF-IBI-10003541"/>
    <x v="0"/>
    <s v="Binders"/>
    <s v="Ibico Binding Machine, Economy"/>
    <n v="51.42"/>
    <n v="1"/>
    <n v="0"/>
    <n v="4.62"/>
    <n v="4.74"/>
    <s v="Medium"/>
    <m/>
    <m/>
  </r>
  <r>
    <s v="19-08-2013"/>
    <x v="31"/>
    <n v="2013"/>
    <n v="8"/>
    <n v="19"/>
    <s v="23-08-2013"/>
    <n v="2013"/>
    <n v="8"/>
    <n v="23"/>
    <s v="Second Class"/>
    <s v="CS-2250"/>
    <s v="Chris Selesnick"/>
    <s v="Corporate"/>
    <x v="867"/>
    <x v="121"/>
    <x v="6"/>
    <m/>
    <s v="EMEA"/>
    <x v="5"/>
    <s v="OFF-HAM-10001302"/>
    <x v="0"/>
    <s v="Appliances"/>
    <s v="Hamilton Beach Microwave, White"/>
    <n v="561.29999999999995"/>
    <n v="2"/>
    <n v="0"/>
    <n v="33.659999999999997"/>
    <n v="28.25"/>
    <s v="High"/>
    <m/>
    <m/>
  </r>
  <r>
    <s v="19-08-2013"/>
    <x v="31"/>
    <n v="2013"/>
    <n v="8"/>
    <n v="19"/>
    <s v="24-08-2013"/>
    <n v="2013"/>
    <n v="8"/>
    <n v="24"/>
    <s v="Standard Class"/>
    <s v="KD-16270"/>
    <s v="Karen Daniels"/>
    <s v="Consumer"/>
    <x v="868"/>
    <x v="473"/>
    <x v="10"/>
    <m/>
    <s v="LATAM"/>
    <x v="8"/>
    <s v="OFF-PA-10001178"/>
    <x v="0"/>
    <s v="Paper"/>
    <s v="Enermax Note Cards, 8.5 x 11"/>
    <n v="56.82"/>
    <n v="3"/>
    <n v="0"/>
    <n v="24.42"/>
    <n v="4.72"/>
    <s v="Medium"/>
    <m/>
    <m/>
  </r>
  <r>
    <s v="19-08-2013"/>
    <x v="31"/>
    <n v="2013"/>
    <n v="8"/>
    <n v="19"/>
    <s v="21-08-2013"/>
    <n v="2013"/>
    <n v="8"/>
    <n v="21"/>
    <s v="First Class"/>
    <s v="DO-13645"/>
    <s v="Doug O'Connell"/>
    <s v="Consumer"/>
    <x v="869"/>
    <x v="474"/>
    <x v="17"/>
    <m/>
    <s v="EU"/>
    <x v="1"/>
    <s v="OFF-LA-10003217"/>
    <x v="0"/>
    <s v="Labels"/>
    <s v="Smead File Folder Labels, Laser Printer Compatible"/>
    <n v="13.32"/>
    <n v="3"/>
    <n v="0.5"/>
    <n v="-13.14"/>
    <n v="1.55"/>
    <s v="High"/>
    <m/>
    <m/>
  </r>
  <r>
    <s v="19-08-2014"/>
    <x v="43"/>
    <n v="2014"/>
    <n v="8"/>
    <n v="19"/>
    <s v="22-08-2014"/>
    <n v="2014"/>
    <n v="8"/>
    <n v="22"/>
    <s v="First Class"/>
    <s v="ME-18010"/>
    <s v="Michelle Ellison"/>
    <s v="Corporate"/>
    <x v="341"/>
    <x v="236"/>
    <x v="65"/>
    <m/>
    <s v="EU"/>
    <x v="2"/>
    <s v="OFF-ST-10004267"/>
    <x v="0"/>
    <s v="Storage"/>
    <s v="Smead File Cart, Single Width"/>
    <n v="256.86"/>
    <n v="4"/>
    <n v="0.5"/>
    <n v="-251.82"/>
    <n v="58.82"/>
    <s v="High"/>
    <m/>
    <m/>
  </r>
  <r>
    <s v="19-08-2014"/>
    <x v="43"/>
    <n v="2014"/>
    <n v="8"/>
    <n v="19"/>
    <s v="22-08-2014"/>
    <n v="2014"/>
    <n v="8"/>
    <n v="22"/>
    <s v="Second Class"/>
    <s v="CC-2220"/>
    <s v="Chris Cortes"/>
    <s v="Consumer"/>
    <x v="672"/>
    <x v="399"/>
    <x v="16"/>
    <m/>
    <s v="EMEA"/>
    <x v="5"/>
    <s v="OFF-BOS-10002472"/>
    <x v="0"/>
    <s v="Art"/>
    <s v="Boston Sketch Pad, Blue"/>
    <n v="194.4"/>
    <n v="4"/>
    <n v="0"/>
    <n v="83.52"/>
    <n v="13.6"/>
    <s v="Medium"/>
    <m/>
    <m/>
  </r>
  <r>
    <s v="19-08-2014"/>
    <x v="43"/>
    <n v="2014"/>
    <n v="8"/>
    <n v="19"/>
    <s v="21-08-2014"/>
    <n v="2014"/>
    <n v="8"/>
    <n v="21"/>
    <s v="First Class"/>
    <s v="BS-11800"/>
    <s v="Bryan Spruell"/>
    <s v="Home Office"/>
    <x v="114"/>
    <x v="97"/>
    <x v="2"/>
    <m/>
    <s v="EU"/>
    <x v="1"/>
    <s v="OFF-PA-10003518"/>
    <x v="0"/>
    <s v="Paper"/>
    <s v="Enermax Computer Printout Paper, Multicolor"/>
    <n v="29.88"/>
    <n v="1"/>
    <n v="0"/>
    <n v="0.87"/>
    <n v="5.01"/>
    <s v="Medium"/>
    <m/>
    <m/>
  </r>
  <r>
    <s v="19-08-2014"/>
    <x v="43"/>
    <n v="2014"/>
    <n v="8"/>
    <n v="19"/>
    <s v="22-08-2014"/>
    <n v="2014"/>
    <n v="8"/>
    <n v="22"/>
    <s v="Second Class"/>
    <s v="PJ-19015"/>
    <s v="Pauline Johnson"/>
    <s v="Consumer"/>
    <x v="614"/>
    <x v="28"/>
    <x v="12"/>
    <n v="43229"/>
    <s v="US"/>
    <x v="12"/>
    <s v="OFF-AR-10001419"/>
    <x v="0"/>
    <s v="Art"/>
    <s v="Newell 325"/>
    <n v="9.9120000000000008"/>
    <n v="3"/>
    <n v="0.2"/>
    <n v="1.2390000000000001"/>
    <n v="0.8"/>
    <s v="High"/>
    <m/>
    <m/>
  </r>
  <r>
    <s v="19-09-2011"/>
    <x v="8"/>
    <n v="2011"/>
    <n v="9"/>
    <n v="19"/>
    <s v="25-09-2011"/>
    <n v="2011"/>
    <n v="9"/>
    <n v="25"/>
    <s v="Standard Class"/>
    <s v="HR-14830"/>
    <s v="Harold Ryan"/>
    <s v="Corporate"/>
    <x v="270"/>
    <x v="198"/>
    <x v="36"/>
    <m/>
    <s v="LATAM"/>
    <x v="1"/>
    <s v="TEC-CO-10000344"/>
    <x v="1"/>
    <s v="Copiers"/>
    <s v="Hewlett Copy Machine, Color"/>
    <n v="417.59536000000003"/>
    <n v="4"/>
    <n v="0.40200000000000002"/>
    <n v="-127.12464"/>
    <n v="13.33"/>
    <s v="Medium"/>
    <m/>
    <m/>
  </r>
  <r>
    <s v="19-09-2011"/>
    <x v="8"/>
    <n v="2011"/>
    <n v="9"/>
    <n v="19"/>
    <s v="23-09-2011"/>
    <n v="2011"/>
    <n v="9"/>
    <n v="23"/>
    <s v="Standard Class"/>
    <s v="JH-5985"/>
    <s v="Joseph Holt"/>
    <s v="Consumer"/>
    <x v="261"/>
    <x v="189"/>
    <x v="66"/>
    <m/>
    <s v="Africa"/>
    <x v="0"/>
    <s v="OFF-ADV-10002549"/>
    <x v="0"/>
    <s v="Fasteners"/>
    <s v="Advantus Rubber Bands, Assorted Sizes"/>
    <n v="14.04"/>
    <n v="1"/>
    <n v="0"/>
    <n v="3.06"/>
    <n v="0.85"/>
    <s v="Medium"/>
    <m/>
    <m/>
  </r>
  <r>
    <s v="19-09-2012"/>
    <x v="20"/>
    <n v="2012"/>
    <n v="9"/>
    <n v="19"/>
    <s v="21-09-2012"/>
    <n v="2012"/>
    <n v="9"/>
    <n v="21"/>
    <s v="First Class"/>
    <s v="TP-21565"/>
    <s v="Tracy Poddar"/>
    <s v="Corporate"/>
    <x v="870"/>
    <x v="450"/>
    <x v="21"/>
    <m/>
    <s v="APAC"/>
    <x v="9"/>
    <s v="OFF-PA-10003499"/>
    <x v="0"/>
    <s v="Paper"/>
    <s v="Xerox Parchment Paper, 8.5 x 11"/>
    <n v="34.799999999999997"/>
    <n v="2"/>
    <n v="0"/>
    <n v="16.32"/>
    <n v="3.83"/>
    <s v="Medium"/>
    <m/>
    <m/>
  </r>
  <r>
    <s v="19-09-2013"/>
    <x v="32"/>
    <n v="2013"/>
    <n v="9"/>
    <n v="19"/>
    <s v="21-09-2013"/>
    <n v="2013"/>
    <n v="9"/>
    <n v="21"/>
    <s v="Second Class"/>
    <s v="Dp-13240"/>
    <s v="Dean percer"/>
    <s v="Home Office"/>
    <x v="639"/>
    <x v="385"/>
    <x v="32"/>
    <m/>
    <s v="LATAM"/>
    <x v="2"/>
    <s v="OFF-AP-10002998"/>
    <x v="0"/>
    <s v="Appliances"/>
    <s v="KitchenAid Microwave, Red"/>
    <n v="1034.4000000000001"/>
    <n v="5"/>
    <n v="0"/>
    <n v="227.5"/>
    <n v="72.540000000000006"/>
    <s v="High"/>
    <m/>
    <m/>
  </r>
  <r>
    <s v="19-09-2013"/>
    <x v="32"/>
    <n v="2013"/>
    <n v="9"/>
    <n v="19"/>
    <s v="23-09-2013"/>
    <n v="2013"/>
    <n v="9"/>
    <n v="23"/>
    <s v="Standard Class"/>
    <s v="JW-15220"/>
    <s v="Jane Waco"/>
    <s v="Corporate"/>
    <x v="96"/>
    <x v="14"/>
    <x v="12"/>
    <n v="92105"/>
    <s v="US"/>
    <x v="10"/>
    <s v="OFF-PA-10000100"/>
    <x v="0"/>
    <s v="Paper"/>
    <s v="Xerox 1945"/>
    <n v="368.91"/>
    <n v="9"/>
    <n v="0"/>
    <n v="180.76589999999999"/>
    <n v="23.3"/>
    <s v="High"/>
    <m/>
    <m/>
  </r>
  <r>
    <s v="19-09-2013"/>
    <x v="32"/>
    <n v="2013"/>
    <n v="9"/>
    <n v="19"/>
    <s v="24-09-2013"/>
    <n v="2013"/>
    <n v="9"/>
    <n v="24"/>
    <s v="Standard Class"/>
    <s v="TS-21505"/>
    <s v="Tony Sayre"/>
    <s v="Consumer"/>
    <x v="347"/>
    <x v="66"/>
    <x v="36"/>
    <m/>
    <s v="LATAM"/>
    <x v="1"/>
    <s v="OFF-ST-10003089"/>
    <x v="0"/>
    <s v="Storage"/>
    <s v="Tenex Lockers, Industrial"/>
    <n v="163.70400000000001"/>
    <n v="2"/>
    <n v="0.4"/>
    <n v="8.1839999999999993"/>
    <n v="8.3800000000000008"/>
    <s v="Medium"/>
    <m/>
    <m/>
  </r>
  <r>
    <s v="19-09-2013"/>
    <x v="32"/>
    <n v="2013"/>
    <n v="9"/>
    <n v="19"/>
    <s v="24-09-2013"/>
    <n v="2013"/>
    <n v="9"/>
    <n v="24"/>
    <s v="Standard Class"/>
    <s v="EB-14170"/>
    <s v="Evan Bailliet"/>
    <s v="Consumer"/>
    <x v="871"/>
    <x v="44"/>
    <x v="27"/>
    <m/>
    <s v="LATAM"/>
    <x v="3"/>
    <s v="OFF-ST-10004793"/>
    <x v="0"/>
    <s v="Storage"/>
    <s v="Tenex File Cart, Industrial"/>
    <n v="71.536000000000001"/>
    <n v="2"/>
    <n v="0.6"/>
    <n v="-100.184"/>
    <n v="2.81"/>
    <s v="Medium"/>
    <m/>
    <m/>
  </r>
  <r>
    <s v="19-09-2014"/>
    <x v="44"/>
    <n v="2014"/>
    <n v="9"/>
    <n v="19"/>
    <s v="19-09-2014"/>
    <n v="2014"/>
    <n v="9"/>
    <n v="19"/>
    <s v="Same Day"/>
    <s v="NL-18310"/>
    <s v="Nancy Lomonaco"/>
    <s v="Home Office"/>
    <x v="590"/>
    <x v="357"/>
    <x v="24"/>
    <m/>
    <s v="APAC"/>
    <x v="4"/>
    <s v="TEC-CO-10000847"/>
    <x v="1"/>
    <s v="Copiers"/>
    <s v="Canon Personal Copier, Laser"/>
    <n v="856.44"/>
    <n v="6"/>
    <n v="0"/>
    <n v="222.66"/>
    <n v="268.13"/>
    <s v="Critical"/>
    <m/>
    <m/>
  </r>
  <r>
    <s v="19-09-2014"/>
    <x v="44"/>
    <n v="2014"/>
    <n v="9"/>
    <n v="19"/>
    <s v="20-09-2014"/>
    <n v="2014"/>
    <n v="9"/>
    <n v="20"/>
    <s v="First Class"/>
    <s v="CR-2730"/>
    <s v="Craig Reiter"/>
    <s v="Consumer"/>
    <x v="225"/>
    <x v="168"/>
    <x v="60"/>
    <m/>
    <s v="Africa"/>
    <x v="0"/>
    <s v="TEC-EPS-10003568"/>
    <x v="1"/>
    <s v="Machines"/>
    <s v="Epson Receipt Printer, Durable"/>
    <n v="117.15"/>
    <n v="1"/>
    <n v="0"/>
    <n v="8.19"/>
    <n v="21.78"/>
    <s v="High"/>
    <m/>
    <m/>
  </r>
  <r>
    <s v="19-09-2014"/>
    <x v="44"/>
    <n v="2014"/>
    <n v="9"/>
    <n v="19"/>
    <s v="23-09-2014"/>
    <n v="2014"/>
    <n v="9"/>
    <n v="23"/>
    <s v="Standard Class"/>
    <s v="PB-19150"/>
    <s v="Philip Brown"/>
    <s v="Consumer"/>
    <x v="872"/>
    <x v="60"/>
    <x v="34"/>
    <m/>
    <s v="EU"/>
    <x v="3"/>
    <s v="OFF-LA-10000519"/>
    <x v="0"/>
    <s v="Labels"/>
    <s v="Novimex File Folder Labels, Laser Printer Compatible"/>
    <n v="49.5"/>
    <n v="6"/>
    <n v="0"/>
    <n v="9.36"/>
    <n v="4.8099999999999996"/>
    <s v="Medium"/>
    <m/>
    <m/>
  </r>
  <r>
    <s v="19-09-2014"/>
    <x v="44"/>
    <n v="2014"/>
    <n v="9"/>
    <n v="19"/>
    <s v="24-09-2014"/>
    <n v="2014"/>
    <n v="9"/>
    <n v="24"/>
    <s v="Standard Class"/>
    <s v="SH-19975"/>
    <s v="Sally Hughsby"/>
    <s v="Corporate"/>
    <x v="140"/>
    <x v="14"/>
    <x v="12"/>
    <n v="94122"/>
    <s v="US"/>
    <x v="10"/>
    <s v="OFF-EN-10004030"/>
    <x v="0"/>
    <s v="Envelopes"/>
    <s v="Convenience Packs of Business Envelopes"/>
    <n v="10.86"/>
    <n v="3"/>
    <n v="0"/>
    <n v="5.1041999999999996"/>
    <n v="1.18"/>
    <s v="Medium"/>
    <m/>
    <m/>
  </r>
  <r>
    <s v="19-10-2011"/>
    <x v="9"/>
    <n v="2011"/>
    <n v="10"/>
    <n v="19"/>
    <s v="24-10-2011"/>
    <n v="2011"/>
    <n v="10"/>
    <n v="24"/>
    <s v="Standard Class"/>
    <s v="SF-20065"/>
    <s v="Sandra Flanagan"/>
    <s v="Consumer"/>
    <x v="873"/>
    <x v="3"/>
    <x v="3"/>
    <m/>
    <s v="EU"/>
    <x v="2"/>
    <s v="FUR-BO-10004704"/>
    <x v="2"/>
    <s v="Bookcases"/>
    <s v="Bush Corner Shelving, Pine"/>
    <n v="376.02"/>
    <n v="3"/>
    <n v="0"/>
    <n v="180.45"/>
    <n v="24.81"/>
    <s v="Medium"/>
    <m/>
    <m/>
  </r>
  <r>
    <s v="19-10-2011"/>
    <x v="9"/>
    <n v="2011"/>
    <n v="10"/>
    <n v="19"/>
    <s v="23-10-2011"/>
    <n v="2011"/>
    <n v="10"/>
    <n v="23"/>
    <s v="Standard Class"/>
    <s v="JK-16090"/>
    <s v="Juliana Krohn"/>
    <s v="Consumer"/>
    <x v="489"/>
    <x v="262"/>
    <x v="32"/>
    <m/>
    <s v="LATAM"/>
    <x v="2"/>
    <s v="OFF-AR-10004010"/>
    <x v="0"/>
    <s v="Art"/>
    <s v="Sanford Pencil Sharpener, Water Color"/>
    <n v="52.2"/>
    <n v="3"/>
    <n v="0"/>
    <n v="21.9"/>
    <n v="4.26"/>
    <s v="Medium"/>
    <m/>
    <m/>
  </r>
  <r>
    <s v="19-10-2012"/>
    <x v="21"/>
    <n v="2012"/>
    <n v="10"/>
    <n v="19"/>
    <s v="21-10-2012"/>
    <n v="2012"/>
    <n v="10"/>
    <n v="21"/>
    <s v="First Class"/>
    <s v="BC-11125"/>
    <s v="Becky Castell"/>
    <s v="Home Office"/>
    <x v="729"/>
    <x v="420"/>
    <x v="34"/>
    <m/>
    <s v="EU"/>
    <x v="3"/>
    <s v="OFF-AP-10003334"/>
    <x v="0"/>
    <s v="Appliances"/>
    <s v="Cuisinart Coffee Grinder, Silver"/>
    <n v="236.16"/>
    <n v="6"/>
    <n v="0"/>
    <n v="47.16"/>
    <n v="39.880000000000003"/>
    <s v="Medium"/>
    <m/>
    <m/>
  </r>
  <r>
    <s v="19-10-2012"/>
    <x v="21"/>
    <n v="2012"/>
    <n v="10"/>
    <n v="19"/>
    <s v="25-10-2012"/>
    <n v="2012"/>
    <n v="10"/>
    <n v="25"/>
    <s v="Standard Class"/>
    <s v="YS-21880"/>
    <s v="Yana Sorensen"/>
    <s v="Corporate"/>
    <x v="16"/>
    <x v="16"/>
    <x v="14"/>
    <m/>
    <s v="LATAM"/>
    <x v="1"/>
    <s v="OFF-SU-10003739"/>
    <x v="0"/>
    <s v="Supplies"/>
    <s v="Elite Scissors, Easy Grip"/>
    <n v="48.3"/>
    <n v="3"/>
    <n v="0"/>
    <n v="5.28"/>
    <n v="5.0599999999999996"/>
    <s v="Medium"/>
    <m/>
    <m/>
  </r>
  <r>
    <s v="19-10-2013"/>
    <x v="33"/>
    <n v="2013"/>
    <n v="10"/>
    <n v="19"/>
    <s v="23-10-2013"/>
    <n v="2013"/>
    <n v="10"/>
    <n v="23"/>
    <s v="Standard Class"/>
    <s v="BE-11335"/>
    <s v="Bill Eplett"/>
    <s v="Home Office"/>
    <x v="874"/>
    <x v="475"/>
    <x v="10"/>
    <m/>
    <s v="LATAM"/>
    <x v="8"/>
    <s v="OFF-BI-10003184"/>
    <x v="0"/>
    <s v="Binders"/>
    <s v="Avery Index Tab, Clear"/>
    <n v="19.3"/>
    <n v="5"/>
    <n v="0"/>
    <n v="7.1"/>
    <n v="1.01"/>
    <s v="Medium"/>
    <m/>
    <m/>
  </r>
  <r>
    <s v="19-11-2011"/>
    <x v="10"/>
    <n v="2011"/>
    <n v="11"/>
    <n v="19"/>
    <s v="24-11-2011"/>
    <n v="2011"/>
    <n v="11"/>
    <n v="24"/>
    <s v="Second Class"/>
    <s v="LS-7230"/>
    <s v="Lycoris Saunders"/>
    <s v="Consumer"/>
    <x v="875"/>
    <x v="476"/>
    <x v="111"/>
    <m/>
    <s v="Africa"/>
    <x v="0"/>
    <s v="FUR-SAF-10002495"/>
    <x v="2"/>
    <s v="Bookcases"/>
    <s v="Safco Library with Doors, Mobile"/>
    <n v="392.31"/>
    <n v="1"/>
    <n v="0"/>
    <n v="19.59"/>
    <n v="38.28"/>
    <s v="Medium"/>
    <m/>
    <m/>
  </r>
  <r>
    <s v="19-11-2012"/>
    <x v="22"/>
    <n v="2012"/>
    <n v="11"/>
    <n v="19"/>
    <s v="24-11-2012"/>
    <n v="2012"/>
    <n v="11"/>
    <n v="24"/>
    <s v="Standard Class"/>
    <s v="KD-16345"/>
    <s v="Katherine Ducich"/>
    <s v="Consumer"/>
    <x v="43"/>
    <x v="41"/>
    <x v="12"/>
    <n v="10035"/>
    <s v="US"/>
    <x v="12"/>
    <s v="TEC-PH-10002200"/>
    <x v="1"/>
    <s v="Phones"/>
    <s v="Aastra 6757i CT Wireless VoIP phone"/>
    <n v="861.76"/>
    <n v="4"/>
    <n v="0"/>
    <n v="249.91040000000001"/>
    <n v="68.459999999999994"/>
    <s v="Medium"/>
    <m/>
    <m/>
  </r>
  <r>
    <s v="19-11-2012"/>
    <x v="22"/>
    <n v="2012"/>
    <n v="11"/>
    <n v="19"/>
    <s v="26-11-2012"/>
    <n v="2012"/>
    <n v="11"/>
    <n v="26"/>
    <s v="Standard Class"/>
    <s v="BW-11065"/>
    <s v="Barry Weirich"/>
    <s v="Consumer"/>
    <x v="270"/>
    <x v="198"/>
    <x v="36"/>
    <m/>
    <s v="LATAM"/>
    <x v="1"/>
    <s v="OFF-EN-10003859"/>
    <x v="0"/>
    <s v="Envelopes"/>
    <s v="Jiffy Interoffice Envelope, with clear poly window"/>
    <n v="99.96"/>
    <n v="5"/>
    <n v="0.4"/>
    <n v="-30.04"/>
    <n v="5.36"/>
    <s v="Medium"/>
    <m/>
    <m/>
  </r>
  <r>
    <s v="19-11-2012"/>
    <x v="22"/>
    <n v="2012"/>
    <n v="11"/>
    <n v="19"/>
    <s v="25-11-2012"/>
    <n v="2012"/>
    <n v="11"/>
    <n v="25"/>
    <s v="Standard Class"/>
    <s v="HL-15040"/>
    <s v="Hunter Lopez"/>
    <s v="Consumer"/>
    <x v="217"/>
    <x v="164"/>
    <x v="57"/>
    <m/>
    <s v="LATAM"/>
    <x v="1"/>
    <s v="FUR-FU-10004338"/>
    <x v="2"/>
    <s v="Furnishings"/>
    <s v="Tenex Light Bulb, Black"/>
    <n v="12.62"/>
    <n v="1"/>
    <n v="0"/>
    <n v="4.28"/>
    <n v="0.19"/>
    <s v="Medium"/>
    <m/>
    <m/>
  </r>
  <r>
    <s v="19-11-2013"/>
    <x v="34"/>
    <n v="2013"/>
    <n v="11"/>
    <n v="19"/>
    <s v="24-11-2013"/>
    <n v="2013"/>
    <n v="11"/>
    <n v="24"/>
    <s v="Standard Class"/>
    <s v="EH-13945"/>
    <s v="Eric Hoffmann"/>
    <s v="Consumer"/>
    <x v="396"/>
    <x v="77"/>
    <x v="38"/>
    <m/>
    <s v="LATAM"/>
    <x v="1"/>
    <s v="OFF-AP-10004063"/>
    <x v="0"/>
    <s v="Appliances"/>
    <s v="Cuisinart Stove, Silver"/>
    <n v="718.72"/>
    <n v="2"/>
    <n v="0"/>
    <n v="301.83999999999997"/>
    <n v="42.68"/>
    <s v="Medium"/>
    <m/>
    <m/>
  </r>
  <r>
    <s v="19-11-2013"/>
    <x v="34"/>
    <n v="2013"/>
    <n v="11"/>
    <n v="19"/>
    <s v="25-11-2013"/>
    <n v="2013"/>
    <n v="11"/>
    <n v="25"/>
    <s v="Standard Class"/>
    <s v="SC-20680"/>
    <s v="Steve Carroll"/>
    <s v="Home Office"/>
    <x v="94"/>
    <x v="81"/>
    <x v="1"/>
    <m/>
    <s v="EU"/>
    <x v="1"/>
    <s v="OFF-ST-10000988"/>
    <x v="0"/>
    <s v="Storage"/>
    <s v="Fellowes Folders, Blue"/>
    <n v="126.72"/>
    <n v="6"/>
    <n v="0.2"/>
    <n v="47.52"/>
    <n v="8.5299999999999994"/>
    <s v="Medium"/>
    <m/>
    <m/>
  </r>
  <r>
    <s v="19-11-2013"/>
    <x v="34"/>
    <n v="2013"/>
    <n v="11"/>
    <n v="19"/>
    <s v="25-11-2013"/>
    <n v="2013"/>
    <n v="11"/>
    <n v="25"/>
    <s v="Standard Class"/>
    <s v="SJ-20500"/>
    <s v="Shirley Jackson"/>
    <s v="Consumer"/>
    <x v="474"/>
    <x v="164"/>
    <x v="57"/>
    <m/>
    <s v="LATAM"/>
    <x v="1"/>
    <s v="OFF-EN-10003850"/>
    <x v="0"/>
    <s v="Envelopes"/>
    <s v="GlobeWeis Clasp Envelope, Security-Tint"/>
    <n v="24.6"/>
    <n v="3"/>
    <n v="0"/>
    <n v="12"/>
    <n v="2.2999999999999998"/>
    <s v="Low"/>
    <m/>
    <m/>
  </r>
  <r>
    <s v="19-11-2014"/>
    <x v="46"/>
    <n v="2014"/>
    <n v="11"/>
    <n v="19"/>
    <s v="22-11-2014"/>
    <n v="2014"/>
    <n v="11"/>
    <n v="22"/>
    <s v="Second Class"/>
    <s v="FH-14365"/>
    <s v="Fred Hopkins"/>
    <s v="Corporate"/>
    <x v="447"/>
    <x v="227"/>
    <x v="32"/>
    <m/>
    <s v="LATAM"/>
    <x v="2"/>
    <s v="FUR-BO-10004340"/>
    <x v="2"/>
    <s v="Bookcases"/>
    <s v="Safco Classic Bookcase, Mobile"/>
    <n v="705.072"/>
    <n v="3"/>
    <n v="0.2"/>
    <n v="-132.22800000000001"/>
    <n v="73.22"/>
    <s v="Medium"/>
    <m/>
    <m/>
  </r>
  <r>
    <s v="19-11-2014"/>
    <x v="46"/>
    <n v="2014"/>
    <n v="11"/>
    <n v="19"/>
    <s v="22-11-2014"/>
    <n v="2014"/>
    <n v="11"/>
    <n v="22"/>
    <s v="First Class"/>
    <s v="CD-12280"/>
    <s v="Christina DeMoss"/>
    <s v="Consumer"/>
    <x v="36"/>
    <x v="35"/>
    <x v="12"/>
    <n v="98105"/>
    <s v="US"/>
    <x v="10"/>
    <s v="OFF-ST-10000563"/>
    <x v="0"/>
    <s v="Storage"/>
    <s v="Fellowes Bankers Box Stor/Drawer Steel Plus"/>
    <n v="95.94"/>
    <n v="3"/>
    <n v="0"/>
    <n v="9.5939999999999994"/>
    <n v="12.46"/>
    <s v="High"/>
    <m/>
    <m/>
  </r>
  <r>
    <s v="19-11-2014"/>
    <x v="46"/>
    <n v="2014"/>
    <n v="11"/>
    <n v="19"/>
    <s v="25-11-2014"/>
    <n v="2014"/>
    <n v="11"/>
    <n v="25"/>
    <s v="Standard Class"/>
    <s v="GH-14425"/>
    <s v="Gary Hwang"/>
    <s v="Consumer"/>
    <x v="876"/>
    <x v="146"/>
    <x v="17"/>
    <m/>
    <s v="EU"/>
    <x v="1"/>
    <s v="TEC-CO-10004563"/>
    <x v="1"/>
    <s v="Copiers"/>
    <s v="HP Copy Machine, Color"/>
    <n v="245.13"/>
    <n v="2"/>
    <n v="0.5"/>
    <n v="-78.45"/>
    <n v="5.77"/>
    <s v="Medium"/>
    <m/>
    <m/>
  </r>
  <r>
    <s v="19-11-2014"/>
    <x v="46"/>
    <n v="2014"/>
    <n v="11"/>
    <n v="19"/>
    <s v="25-11-2014"/>
    <n v="2014"/>
    <n v="11"/>
    <n v="25"/>
    <s v="Standard Class"/>
    <s v="CL-2565"/>
    <s v="Clay Ludtke"/>
    <s v="Consumer"/>
    <x v="172"/>
    <x v="139"/>
    <x v="18"/>
    <m/>
    <s v="EMEA"/>
    <x v="5"/>
    <s v="TEC-MEM-10002524"/>
    <x v="1"/>
    <s v="Accessories"/>
    <s v="Memorex Mouse, USB"/>
    <n v="45.408000000000001"/>
    <n v="4"/>
    <n v="0.6"/>
    <n v="-46.631999999999998"/>
    <n v="2.2599999999999998"/>
    <s v="Medium"/>
    <m/>
    <m/>
  </r>
  <r>
    <s v="19-11-2014"/>
    <x v="46"/>
    <n v="2014"/>
    <n v="11"/>
    <n v="19"/>
    <s v="24-11-2014"/>
    <n v="2014"/>
    <n v="11"/>
    <n v="24"/>
    <s v="Second Class"/>
    <s v="JS-15685"/>
    <s v="Jim Sink"/>
    <s v="Corporate"/>
    <x v="877"/>
    <x v="176"/>
    <x v="12"/>
    <n v="33023"/>
    <s v="US"/>
    <x v="3"/>
    <s v="OFF-PA-10004609"/>
    <x v="0"/>
    <s v="Paper"/>
    <s v="Xerox 221"/>
    <n v="20.736000000000001"/>
    <n v="4"/>
    <n v="0.2"/>
    <n v="7.2576000000000001"/>
    <n v="0.78"/>
    <s v="Medium"/>
    <m/>
    <m/>
  </r>
  <r>
    <s v="19-12-2011"/>
    <x v="11"/>
    <n v="2011"/>
    <n v="12"/>
    <n v="19"/>
    <s v="23-12-2011"/>
    <n v="2011"/>
    <n v="12"/>
    <n v="23"/>
    <s v="Standard Class"/>
    <s v="JF-15190"/>
    <s v="Jamie Frazer"/>
    <s v="Consumer"/>
    <x v="525"/>
    <x v="330"/>
    <x v="36"/>
    <m/>
    <s v="LATAM"/>
    <x v="1"/>
    <s v="FUR-TA-10002827"/>
    <x v="2"/>
    <s v="Tables"/>
    <s v="Hon Computer Table, Fully Assembled"/>
    <n v="296.226"/>
    <n v="3"/>
    <n v="0.7"/>
    <n v="-296.274"/>
    <n v="22.33"/>
    <s v="Medium"/>
    <m/>
    <m/>
  </r>
  <r>
    <s v="19-12-2011"/>
    <x v="11"/>
    <n v="2011"/>
    <n v="12"/>
    <n v="19"/>
    <s v="22-12-2011"/>
    <n v="2011"/>
    <n v="12"/>
    <n v="22"/>
    <s v="Second Class"/>
    <s v="RM-9675"/>
    <s v="Robert Marley"/>
    <s v="Home Office"/>
    <x v="878"/>
    <x v="477"/>
    <x v="77"/>
    <m/>
    <s v="EMEA"/>
    <x v="5"/>
    <s v="OFF-CAM-10004269"/>
    <x v="0"/>
    <s v="Envelopes"/>
    <s v="Cameo Business Envelopes, Security-Tint"/>
    <n v="16.95"/>
    <n v="1"/>
    <n v="0"/>
    <n v="6.09"/>
    <n v="3.77"/>
    <s v="High"/>
    <m/>
    <m/>
  </r>
  <r>
    <s v="19-12-2012"/>
    <x v="23"/>
    <n v="2012"/>
    <n v="12"/>
    <n v="19"/>
    <s v="22-12-2012"/>
    <n v="2012"/>
    <n v="12"/>
    <n v="22"/>
    <s v="Second Class"/>
    <s v="CA-12265"/>
    <s v="Christina Anderson"/>
    <s v="Consumer"/>
    <x v="879"/>
    <x v="478"/>
    <x v="24"/>
    <m/>
    <s v="APAC"/>
    <x v="4"/>
    <s v="TEC-PH-10001187"/>
    <x v="1"/>
    <s v="Phones"/>
    <s v="Cisco Signal Booster, with Caller ID"/>
    <n v="607.32000000000005"/>
    <n v="4"/>
    <n v="0"/>
    <n v="115.32"/>
    <n v="217.39"/>
    <s v="Critical"/>
    <m/>
    <m/>
  </r>
  <r>
    <s v="19-12-2012"/>
    <x v="23"/>
    <n v="2012"/>
    <n v="12"/>
    <n v="19"/>
    <s v="23-12-2012"/>
    <n v="2012"/>
    <n v="12"/>
    <n v="23"/>
    <s v="Standard Class"/>
    <s v="BE-11335"/>
    <s v="Bill Eplett"/>
    <s v="Home Office"/>
    <x v="94"/>
    <x v="81"/>
    <x v="1"/>
    <m/>
    <s v="EU"/>
    <x v="1"/>
    <s v="FUR-BO-10001010"/>
    <x v="2"/>
    <s v="Bookcases"/>
    <s v="Dania Corner Shelving, Mobile"/>
    <n v="498.36"/>
    <n v="5"/>
    <n v="0.2"/>
    <n v="56.01"/>
    <n v="28.42"/>
    <s v="Medium"/>
    <m/>
    <m/>
  </r>
  <r>
    <s v="19-12-2012"/>
    <x v="23"/>
    <n v="2012"/>
    <n v="12"/>
    <n v="19"/>
    <s v="22-12-2012"/>
    <n v="2012"/>
    <n v="12"/>
    <n v="22"/>
    <s v="Second Class"/>
    <s v="JL-15835"/>
    <s v="John Lee"/>
    <s v="Consumer"/>
    <x v="4"/>
    <x v="4"/>
    <x v="4"/>
    <m/>
    <s v="LATAM"/>
    <x v="3"/>
    <s v="OFF-FA-10003022"/>
    <x v="0"/>
    <s v="Fasteners"/>
    <s v="Stockwell Clamps, Assorted Sizes"/>
    <n v="13.343999999999999"/>
    <n v="2"/>
    <n v="0.4"/>
    <n v="-0.69599999999999995"/>
    <n v="2.94"/>
    <s v="High"/>
    <m/>
    <m/>
  </r>
  <r>
    <s v="19-12-2013"/>
    <x v="35"/>
    <n v="2013"/>
    <n v="12"/>
    <n v="19"/>
    <s v="24-12-2013"/>
    <n v="2013"/>
    <n v="12"/>
    <n v="24"/>
    <s v="Standard Class"/>
    <s v="NC-18340"/>
    <s v="Nat Carroll"/>
    <s v="Consumer"/>
    <x v="319"/>
    <x v="224"/>
    <x v="10"/>
    <m/>
    <s v="LATAM"/>
    <x v="8"/>
    <s v="OFF-AP-10002709"/>
    <x v="0"/>
    <s v="Appliances"/>
    <s v="Breville Coffee Grinder, White"/>
    <n v="360"/>
    <n v="9"/>
    <n v="0"/>
    <n v="72"/>
    <n v="33.799999999999997"/>
    <s v="High"/>
    <m/>
    <m/>
  </r>
  <r>
    <s v="19-12-2013"/>
    <x v="35"/>
    <n v="2013"/>
    <n v="12"/>
    <n v="19"/>
    <s v="21-12-2013"/>
    <n v="2013"/>
    <n v="12"/>
    <n v="21"/>
    <s v="Second Class"/>
    <s v="AH-10195"/>
    <s v="Alan Haines"/>
    <s v="Corporate"/>
    <x v="880"/>
    <x v="176"/>
    <x v="12"/>
    <n v="33319"/>
    <s v="US"/>
    <x v="3"/>
    <s v="OFF-AP-10002684"/>
    <x v="0"/>
    <s v="Appliances"/>
    <s v="Acco 7-Outlet Masterpiece Power Center, Wihtout Fax/Phone Line Protection"/>
    <n v="194.52799999999999"/>
    <n v="2"/>
    <n v="0.2"/>
    <n v="24.315999999999999"/>
    <n v="10.39"/>
    <s v="Medium"/>
    <m/>
    <m/>
  </r>
  <r>
    <s v="19-12-2013"/>
    <x v="35"/>
    <n v="2013"/>
    <n v="12"/>
    <n v="19"/>
    <s v="25-12-2013"/>
    <n v="2013"/>
    <n v="12"/>
    <n v="25"/>
    <s v="Standard Class"/>
    <s v="JE-15475"/>
    <s v="Jeremy Ellison"/>
    <s v="Consumer"/>
    <x v="96"/>
    <x v="14"/>
    <x v="12"/>
    <n v="92037"/>
    <s v="US"/>
    <x v="10"/>
    <s v="FUR-FU-10003731"/>
    <x v="2"/>
    <s v="Furnishings"/>
    <s v="Eldon Expressions Wood and Plastic Desk Accessories, Oak"/>
    <n v="39.92"/>
    <n v="4"/>
    <n v="0"/>
    <n v="11.1776"/>
    <n v="2.95"/>
    <s v="Medium"/>
    <m/>
    <m/>
  </r>
  <r>
    <s v="19-12-2013"/>
    <x v="35"/>
    <n v="2013"/>
    <n v="12"/>
    <n v="19"/>
    <s v="24-12-2013"/>
    <n v="2013"/>
    <n v="12"/>
    <n v="24"/>
    <s v="Standard Class"/>
    <s v="SP-20545"/>
    <s v="Sibella Parks"/>
    <s v="Corporate"/>
    <x v="881"/>
    <x v="342"/>
    <x v="32"/>
    <m/>
    <s v="LATAM"/>
    <x v="2"/>
    <s v="OFF-BI-10002681"/>
    <x v="0"/>
    <s v="Binders"/>
    <s v="Ibico Binder, Clear"/>
    <n v="9.9600000000000009"/>
    <n v="1"/>
    <n v="0"/>
    <n v="3.58"/>
    <n v="0.65"/>
    <s v="Medium"/>
    <m/>
    <m/>
  </r>
  <r>
    <s v="19-12-2014"/>
    <x v="47"/>
    <n v="2014"/>
    <n v="12"/>
    <n v="19"/>
    <s v="23-12-2014"/>
    <n v="2014"/>
    <n v="12"/>
    <n v="23"/>
    <s v="Second Class"/>
    <s v="SW-20245"/>
    <s v="Scot Wooten"/>
    <s v="Consumer"/>
    <x v="882"/>
    <x v="479"/>
    <x v="86"/>
    <m/>
    <s v="EU"/>
    <x v="1"/>
    <s v="OFF-BI-10001622"/>
    <x v="0"/>
    <s v="Binders"/>
    <s v="Acco 3-Hole Punch, Durable"/>
    <n v="158.1"/>
    <n v="5"/>
    <n v="0"/>
    <n v="64.8"/>
    <n v="23.97"/>
    <s v="High"/>
    <m/>
    <m/>
  </r>
  <r>
    <s v="19-12-2014"/>
    <x v="47"/>
    <n v="2014"/>
    <n v="12"/>
    <n v="19"/>
    <s v="23-12-2014"/>
    <n v="2014"/>
    <n v="12"/>
    <n v="23"/>
    <s v="Standard Class"/>
    <s v="LH-16750"/>
    <s v="Larry Hughes"/>
    <s v="Consumer"/>
    <x v="4"/>
    <x v="4"/>
    <x v="4"/>
    <m/>
    <s v="LATAM"/>
    <x v="3"/>
    <s v="TEC-CO-10000262"/>
    <x v="1"/>
    <s v="Copiers"/>
    <s v="Brother Ink, Laser"/>
    <n v="117.4472"/>
    <n v="2"/>
    <n v="0.40200000000000002"/>
    <n v="-45.592799999999997"/>
    <n v="9.9700000000000006"/>
    <s v="Medium"/>
    <m/>
    <m/>
  </r>
  <r>
    <s v="19-12-2014"/>
    <x v="47"/>
    <n v="2014"/>
    <n v="12"/>
    <n v="19"/>
    <s v="24-12-2014"/>
    <n v="2014"/>
    <n v="12"/>
    <n v="24"/>
    <s v="Second Class"/>
    <s v="GK-14620"/>
    <s v="Grace Kelly"/>
    <s v="Corporate"/>
    <x v="60"/>
    <x v="54"/>
    <x v="30"/>
    <m/>
    <s v="APAC"/>
    <x v="6"/>
    <s v="OFF-PA-10004930"/>
    <x v="0"/>
    <s v="Paper"/>
    <s v="Xerox Note Cards, Recycled"/>
    <n v="83.570400000000006"/>
    <n v="6"/>
    <n v="0.47"/>
    <n v="-8.0495999999999999"/>
    <n v="6.21"/>
    <s v="Medium"/>
    <m/>
    <m/>
  </r>
  <r>
    <s v="19-12-2014"/>
    <x v="47"/>
    <n v="2014"/>
    <n v="12"/>
    <n v="19"/>
    <s v="24-12-2014"/>
    <n v="2014"/>
    <n v="12"/>
    <n v="24"/>
    <s v="Second Class"/>
    <s v="GK-14620"/>
    <s v="Grace Kelly"/>
    <s v="Corporate"/>
    <x v="60"/>
    <x v="54"/>
    <x v="30"/>
    <m/>
    <s v="APAC"/>
    <x v="6"/>
    <s v="OFF-FA-10000027"/>
    <x v="0"/>
    <s v="Fasteners"/>
    <s v="Stockwell Rubber Bands, Bulk Pack"/>
    <n v="25.662600000000001"/>
    <n v="3"/>
    <n v="0.47"/>
    <n v="0.46260000000000001"/>
    <n v="2.74"/>
    <s v="Medium"/>
    <m/>
    <m/>
  </r>
  <r>
    <s v="19-12-2014"/>
    <x v="47"/>
    <n v="2014"/>
    <n v="12"/>
    <n v="19"/>
    <s v="24-12-2014"/>
    <n v="2014"/>
    <n v="12"/>
    <n v="24"/>
    <s v="Standard Class"/>
    <s v="BP-11290"/>
    <s v="Beth Paige"/>
    <s v="Consumer"/>
    <x v="614"/>
    <x v="28"/>
    <x v="12"/>
    <n v="43229"/>
    <s v="US"/>
    <x v="12"/>
    <s v="OFF-BI-10004209"/>
    <x v="0"/>
    <s v="Binders"/>
    <s v="Fellowes Twister Kit, Gray/Clear, 3/pkg"/>
    <n v="7.2359999999999998"/>
    <n v="3"/>
    <n v="0.7"/>
    <n v="-6.03"/>
    <n v="0.56999999999999995"/>
    <s v="Medium"/>
    <m/>
    <m/>
  </r>
  <r>
    <s v="20-01-2011"/>
    <x v="0"/>
    <n v="2011"/>
    <n v="1"/>
    <n v="20"/>
    <s v="24-01-2011"/>
    <n v="2011"/>
    <n v="1"/>
    <n v="24"/>
    <s v="Second Class"/>
    <s v="TR-21325"/>
    <s v="Toby Ritter"/>
    <s v="Consumer"/>
    <x v="612"/>
    <x v="244"/>
    <x v="5"/>
    <m/>
    <s v="APAC"/>
    <x v="4"/>
    <s v="FUR-FU-10001096"/>
    <x v="2"/>
    <s v="Furnishings"/>
    <s v="Advantus Clock, Black"/>
    <n v="138.75299999999999"/>
    <n v="3"/>
    <n v="0.1"/>
    <n v="27.693000000000001"/>
    <n v="1.23"/>
    <s v="Medium"/>
    <m/>
    <m/>
  </r>
  <r>
    <s v="20-01-2013"/>
    <x v="24"/>
    <n v="2013"/>
    <n v="1"/>
    <n v="20"/>
    <s v="24-01-2013"/>
    <n v="2013"/>
    <n v="1"/>
    <n v="24"/>
    <s v="Second Class"/>
    <s v="SC-10680"/>
    <s v="Steve Carroll"/>
    <s v="Home Office"/>
    <x v="148"/>
    <x v="121"/>
    <x v="6"/>
    <m/>
    <s v="EMEA"/>
    <x v="5"/>
    <s v="FUR-ADV-10004395"/>
    <x v="2"/>
    <s v="Furnishings"/>
    <s v="Advantus Door Stop, Durable"/>
    <n v="42.06"/>
    <n v="1"/>
    <n v="0"/>
    <n v="21.03"/>
    <n v="3.34"/>
    <s v="Medium"/>
    <m/>
    <m/>
  </r>
  <r>
    <s v="20-01-2014"/>
    <x v="36"/>
    <n v="2014"/>
    <n v="1"/>
    <n v="20"/>
    <s v="24-01-2014"/>
    <n v="2014"/>
    <n v="1"/>
    <n v="24"/>
    <s v="Standard Class"/>
    <s v="RK-19300"/>
    <s v="Ralph Kennedy"/>
    <s v="Consumer"/>
    <x v="883"/>
    <x v="214"/>
    <x v="1"/>
    <m/>
    <s v="EU"/>
    <x v="1"/>
    <s v="OFF-EN-10003547"/>
    <x v="0"/>
    <s v="Envelopes"/>
    <s v="Jiffy Interoffice Envelope, Set of 50"/>
    <n v="139.32"/>
    <n v="3"/>
    <n v="0"/>
    <n v="13.86"/>
    <n v="22.17"/>
    <s v="High"/>
    <m/>
    <m/>
  </r>
  <r>
    <s v="20-01-2014"/>
    <x v="36"/>
    <n v="2014"/>
    <n v="1"/>
    <n v="20"/>
    <s v="23-01-2014"/>
    <n v="2014"/>
    <n v="1"/>
    <n v="23"/>
    <s v="Second Class"/>
    <s v="SW-10350"/>
    <s v="Sean Wendt"/>
    <s v="Home Office"/>
    <x v="172"/>
    <x v="139"/>
    <x v="18"/>
    <m/>
    <s v="EMEA"/>
    <x v="5"/>
    <s v="OFF-WIL-10003532"/>
    <x v="0"/>
    <s v="Binders"/>
    <s v="Wilson Jones Binding Machine, Economy"/>
    <n v="19.584"/>
    <n v="1"/>
    <n v="0.6"/>
    <n v="-11.766"/>
    <n v="1.0900000000000001"/>
    <s v="Medium"/>
    <m/>
    <m/>
  </r>
  <r>
    <s v="20-02-2012"/>
    <x v="13"/>
    <n v="2012"/>
    <n v="2"/>
    <n v="20"/>
    <s v="24-02-2012"/>
    <n v="2012"/>
    <n v="2"/>
    <n v="24"/>
    <s v="Second Class"/>
    <s v="KL-16645"/>
    <s v="Ken Lonsdale"/>
    <s v="Consumer"/>
    <x v="884"/>
    <x v="480"/>
    <x v="24"/>
    <m/>
    <s v="APAC"/>
    <x v="4"/>
    <s v="OFF-PA-10002611"/>
    <x v="0"/>
    <s v="Paper"/>
    <s v="Green Bar Parchment Paper, Multicolor"/>
    <n v="43.415999999999997"/>
    <n v="4"/>
    <n v="0.4"/>
    <n v="-5.9039999999999999"/>
    <n v="2.9"/>
    <s v="Medium"/>
    <m/>
    <m/>
  </r>
  <r>
    <s v="20-02-2013"/>
    <x v="25"/>
    <n v="2013"/>
    <n v="2"/>
    <n v="20"/>
    <s v="25-02-2013"/>
    <n v="2013"/>
    <n v="2"/>
    <n v="25"/>
    <s v="Standard Class"/>
    <s v="FP-14320"/>
    <s v="Frank Preis"/>
    <s v="Consumer"/>
    <x v="371"/>
    <x v="91"/>
    <x v="5"/>
    <m/>
    <s v="APAC"/>
    <x v="4"/>
    <s v="TEC-PH-10003075"/>
    <x v="1"/>
    <s v="Phones"/>
    <s v="Samsung Signal Booster, Full Size"/>
    <n v="124.092"/>
    <n v="1"/>
    <n v="0.1"/>
    <n v="-11.058"/>
    <n v="9.42"/>
    <s v="Medium"/>
    <m/>
    <m/>
  </r>
  <r>
    <s v="20-02-2013"/>
    <x v="25"/>
    <n v="2013"/>
    <n v="2"/>
    <n v="20"/>
    <s v="26-02-2013"/>
    <n v="2013"/>
    <n v="2"/>
    <n v="26"/>
    <s v="Standard Class"/>
    <s v="JS-5595"/>
    <s v="Jill Stevenson"/>
    <s v="Corporate"/>
    <x v="286"/>
    <x v="210"/>
    <x v="18"/>
    <m/>
    <s v="EMEA"/>
    <x v="5"/>
    <s v="OFF-ADV-10003196"/>
    <x v="0"/>
    <s v="Fasteners"/>
    <s v="Advantus Staples, Assorted Sizes"/>
    <n v="3.3239999999999998"/>
    <n v="1"/>
    <n v="0.6"/>
    <n v="-1.506"/>
    <n v="0.24"/>
    <s v="Medium"/>
    <m/>
    <m/>
  </r>
  <r>
    <s v="20-02-2014"/>
    <x v="37"/>
    <n v="2014"/>
    <n v="2"/>
    <n v="20"/>
    <s v="21-02-2014"/>
    <n v="2014"/>
    <n v="2"/>
    <n v="21"/>
    <s v="First Class"/>
    <s v="ED-13885"/>
    <s v="Emily Ducich"/>
    <s v="Home Office"/>
    <x v="14"/>
    <x v="14"/>
    <x v="12"/>
    <n v="90045"/>
    <s v="US"/>
    <x v="10"/>
    <s v="OFF-AR-10000634"/>
    <x v="0"/>
    <s v="Art"/>
    <s v="Newell 320"/>
    <n v="12.84"/>
    <n v="3"/>
    <n v="0"/>
    <n v="3.4668000000000001"/>
    <n v="0.83"/>
    <s v="High"/>
    <m/>
    <m/>
  </r>
  <r>
    <s v="20-03-2012"/>
    <x v="14"/>
    <n v="2012"/>
    <n v="3"/>
    <n v="20"/>
    <s v="23-03-2012"/>
    <n v="2012"/>
    <n v="3"/>
    <n v="23"/>
    <s v="First Class"/>
    <s v="AF-10885"/>
    <s v="Art Foster"/>
    <s v="Consumer"/>
    <x v="885"/>
    <x v="29"/>
    <x v="2"/>
    <m/>
    <s v="EU"/>
    <x v="1"/>
    <s v="TEC-PH-10004635"/>
    <x v="1"/>
    <s v="Phones"/>
    <s v="Samsung Office Telephone, with Caller ID"/>
    <n v="166.31100000000001"/>
    <n v="3"/>
    <n v="0.15"/>
    <n v="15.651"/>
    <n v="11.84"/>
    <s v="Medium"/>
    <m/>
    <m/>
  </r>
  <r>
    <s v="20-03-2012"/>
    <x v="14"/>
    <n v="2012"/>
    <n v="3"/>
    <n v="20"/>
    <s v="25-03-2012"/>
    <n v="2012"/>
    <n v="3"/>
    <n v="25"/>
    <s v="Second Class"/>
    <s v="CS-2130"/>
    <s v="Chad Sievert"/>
    <s v="Consumer"/>
    <x v="886"/>
    <x v="481"/>
    <x v="9"/>
    <m/>
    <s v="Canada"/>
    <x v="7"/>
    <s v="FUR-TEN-10003900"/>
    <x v="2"/>
    <s v="Furnishings"/>
    <s v="Tenex Stacking Tray, Durable"/>
    <n v="25.23"/>
    <n v="1"/>
    <n v="0"/>
    <n v="6.03"/>
    <n v="0.99"/>
    <s v="Medium"/>
    <m/>
    <m/>
  </r>
  <r>
    <s v="20-03-2013"/>
    <x v="26"/>
    <n v="2013"/>
    <n v="3"/>
    <n v="20"/>
    <s v="22-03-2013"/>
    <n v="2013"/>
    <n v="3"/>
    <n v="22"/>
    <s v="Second Class"/>
    <s v="SV-20935"/>
    <s v="Susan Vittorini"/>
    <s v="Consumer"/>
    <x v="887"/>
    <x v="41"/>
    <x v="12"/>
    <n v="11572"/>
    <s v="US"/>
    <x v="12"/>
    <s v="FUR-FU-10000221"/>
    <x v="2"/>
    <s v="Furnishings"/>
    <s v="Master Caster Door Stop, Brown"/>
    <n v="20.32"/>
    <n v="4"/>
    <n v="0"/>
    <n v="6.9088000000000003"/>
    <n v="2.3199999999999998"/>
    <s v="Medium"/>
    <m/>
    <m/>
  </r>
  <r>
    <s v="20-03-2014"/>
    <x v="38"/>
    <n v="2014"/>
    <n v="3"/>
    <n v="20"/>
    <s v="22-03-2014"/>
    <n v="2014"/>
    <n v="3"/>
    <n v="22"/>
    <s v="Second Class"/>
    <s v="SC-20380"/>
    <s v="Shahid Collister"/>
    <s v="Consumer"/>
    <x v="133"/>
    <x v="108"/>
    <x v="21"/>
    <m/>
    <s v="APAC"/>
    <x v="9"/>
    <s v="OFF-AR-10002340"/>
    <x v="0"/>
    <s v="Art"/>
    <s v="Stanley Markers, Water Color"/>
    <n v="228.42"/>
    <n v="9"/>
    <n v="0"/>
    <n v="43.2"/>
    <n v="28.62"/>
    <s v="High"/>
    <m/>
    <m/>
  </r>
  <r>
    <s v="20-03-2014"/>
    <x v="38"/>
    <n v="2014"/>
    <n v="3"/>
    <n v="20"/>
    <s v="21-03-2014"/>
    <n v="2014"/>
    <n v="3"/>
    <n v="21"/>
    <s v="First Class"/>
    <s v="RP-9270"/>
    <s v="Rachel Payne"/>
    <s v="Corporate"/>
    <x v="888"/>
    <x v="482"/>
    <x v="39"/>
    <m/>
    <s v="EMEA"/>
    <x v="5"/>
    <s v="OFF-IBI-10002805"/>
    <x v="0"/>
    <s v="Binders"/>
    <s v="Ibico 3-Hole Punch, Economy"/>
    <n v="30.45"/>
    <n v="1"/>
    <n v="0"/>
    <n v="15.21"/>
    <n v="7.82"/>
    <s v="Critical"/>
    <m/>
    <m/>
  </r>
  <r>
    <s v="20-03-2014"/>
    <x v="38"/>
    <n v="2014"/>
    <n v="3"/>
    <n v="20"/>
    <s v="23-03-2014"/>
    <n v="2014"/>
    <n v="3"/>
    <n v="23"/>
    <s v="First Class"/>
    <s v="ND-18370"/>
    <s v="Natalie DeCherney"/>
    <s v="Consumer"/>
    <x v="140"/>
    <x v="14"/>
    <x v="12"/>
    <n v="94110"/>
    <s v="US"/>
    <x v="10"/>
    <s v="OFF-BI-10004970"/>
    <x v="0"/>
    <s v="Binders"/>
    <s v="ACCOHIDE 3-Ring Binder, Blue, 1&quot;"/>
    <n v="19.824000000000002"/>
    <n v="6"/>
    <n v="0.2"/>
    <n v="6.6905999999999999"/>
    <n v="1.38"/>
    <s v="High"/>
    <m/>
    <m/>
  </r>
  <r>
    <s v="20-04-2011"/>
    <x v="3"/>
    <n v="2011"/>
    <n v="4"/>
    <n v="20"/>
    <s v="26-04-2011"/>
    <n v="2011"/>
    <n v="4"/>
    <n v="26"/>
    <s v="Standard Class"/>
    <s v="DL-13330"/>
    <s v="Denise Leinenbach"/>
    <s v="Consumer"/>
    <x v="889"/>
    <x v="3"/>
    <x v="3"/>
    <m/>
    <s v="EU"/>
    <x v="2"/>
    <s v="OFF-LA-10002559"/>
    <x v="0"/>
    <s v="Labels"/>
    <s v="Smead File Folder Labels, Alphabetical"/>
    <n v="26.1"/>
    <n v="3"/>
    <n v="0"/>
    <n v="11.97"/>
    <n v="2.62"/>
    <s v="Medium"/>
    <m/>
    <m/>
  </r>
  <r>
    <s v="20-04-2012"/>
    <x v="15"/>
    <n v="2012"/>
    <n v="4"/>
    <n v="20"/>
    <s v="25-04-2012"/>
    <n v="2012"/>
    <n v="4"/>
    <n v="25"/>
    <s v="Second Class"/>
    <s v="DR-12880"/>
    <s v="Dan Reichenbach"/>
    <s v="Corporate"/>
    <x v="343"/>
    <x v="237"/>
    <x v="51"/>
    <m/>
    <s v="APAC"/>
    <x v="6"/>
    <s v="TEC-PH-10001640"/>
    <x v="1"/>
    <s v="Phones"/>
    <s v="Motorola Office Telephone, Full Size"/>
    <n v="121.26300000000001"/>
    <n v="2"/>
    <n v="0.17"/>
    <n v="35.042999999999999"/>
    <n v="14.15"/>
    <s v="Medium"/>
    <m/>
    <m/>
  </r>
  <r>
    <s v="20-04-2013"/>
    <x v="27"/>
    <n v="2013"/>
    <n v="4"/>
    <n v="20"/>
    <s v="26-04-2013"/>
    <n v="2013"/>
    <n v="4"/>
    <n v="26"/>
    <s v="Standard Class"/>
    <s v="GM-14455"/>
    <s v="Gary Mitchum"/>
    <s v="Home Office"/>
    <x v="614"/>
    <x v="28"/>
    <x v="12"/>
    <n v="43229"/>
    <s v="US"/>
    <x v="12"/>
    <s v="FUR-TA-10002622"/>
    <x v="2"/>
    <s v="Tables"/>
    <s v="Bush Andora Conference Table, Maple/Graphite Gray Finish"/>
    <n v="205.17599999999999"/>
    <n v="2"/>
    <n v="0.4"/>
    <n v="-58.133200000000002"/>
    <n v="11.41"/>
    <s v="Medium"/>
    <m/>
    <m/>
  </r>
  <r>
    <s v="20-04-2013"/>
    <x v="27"/>
    <n v="2013"/>
    <n v="4"/>
    <n v="20"/>
    <s v="25-04-2013"/>
    <n v="2013"/>
    <n v="4"/>
    <n v="25"/>
    <s v="Second Class"/>
    <s v="JO-15280"/>
    <s v="Jas O'Carroll"/>
    <s v="Consumer"/>
    <x v="14"/>
    <x v="14"/>
    <x v="12"/>
    <n v="90049"/>
    <s v="US"/>
    <x v="10"/>
    <s v="OFF-AR-10000823"/>
    <x v="0"/>
    <s v="Art"/>
    <s v="Newell 307"/>
    <n v="5.46"/>
    <n v="3"/>
    <n v="0"/>
    <n v="1.5287999999999999"/>
    <n v="0.41"/>
    <s v="Medium"/>
    <m/>
    <m/>
  </r>
  <r>
    <s v="20-05-2011"/>
    <x v="4"/>
    <n v="2011"/>
    <n v="5"/>
    <n v="20"/>
    <s v="22-05-2011"/>
    <n v="2011"/>
    <n v="5"/>
    <n v="22"/>
    <s v="Second Class"/>
    <s v="DB-13270"/>
    <s v="Deborah Brumfield"/>
    <s v="Home Office"/>
    <x v="890"/>
    <x v="483"/>
    <x v="4"/>
    <m/>
    <s v="LATAM"/>
    <x v="3"/>
    <s v="OFF-BI-10000517"/>
    <x v="0"/>
    <s v="Binders"/>
    <s v="Acco Binder, Durable"/>
    <n v="13.32"/>
    <n v="2"/>
    <n v="0.4"/>
    <n v="2.2000000000000002"/>
    <n v="1.63"/>
    <s v="High"/>
    <m/>
    <m/>
  </r>
  <r>
    <s v="20-05-2013"/>
    <x v="28"/>
    <n v="2013"/>
    <n v="5"/>
    <n v="20"/>
    <s v="25-05-2013"/>
    <n v="2013"/>
    <n v="5"/>
    <n v="25"/>
    <s v="Standard Class"/>
    <s v="TM-11010"/>
    <s v="Tamara Manning"/>
    <s v="Consumer"/>
    <x v="225"/>
    <x v="168"/>
    <x v="60"/>
    <m/>
    <s v="Africa"/>
    <x v="0"/>
    <s v="OFF-ELI-10002935"/>
    <x v="0"/>
    <s v="Supplies"/>
    <s v="Elite Shears, High Speed"/>
    <n v="47.01"/>
    <n v="1"/>
    <n v="0"/>
    <n v="8.91"/>
    <n v="2.78"/>
    <s v="Medium"/>
    <m/>
    <m/>
  </r>
  <r>
    <s v="20-05-2014"/>
    <x v="40"/>
    <n v="2014"/>
    <n v="5"/>
    <n v="20"/>
    <s v="24-05-2014"/>
    <n v="2014"/>
    <n v="5"/>
    <n v="24"/>
    <s v="Standard Class"/>
    <s v="SC-20380"/>
    <s v="Shahid Collister"/>
    <s v="Consumer"/>
    <x v="891"/>
    <x v="370"/>
    <x v="12"/>
    <n v="30318"/>
    <s v="US"/>
    <x v="3"/>
    <s v="FUR-BO-10004695"/>
    <x v="2"/>
    <s v="Bookcases"/>
    <s v="O'Sullivan 2-Door Barrister Bookcase in Odessa Pine"/>
    <n v="1628.82"/>
    <n v="9"/>
    <n v="0"/>
    <n v="374.62860000000001"/>
    <n v="33.409999999999997"/>
    <s v="Medium"/>
    <m/>
    <m/>
  </r>
  <r>
    <s v="20-05-2014"/>
    <x v="40"/>
    <n v="2014"/>
    <n v="5"/>
    <n v="20"/>
    <s v="25-05-2014"/>
    <n v="2014"/>
    <n v="5"/>
    <n v="25"/>
    <s v="Standard Class"/>
    <s v="MK-7905"/>
    <s v="Michael Kennedy"/>
    <s v="Corporate"/>
    <x v="431"/>
    <x v="287"/>
    <x v="20"/>
    <m/>
    <s v="Africa"/>
    <x v="0"/>
    <s v="FUR-BUS-10004854"/>
    <x v="2"/>
    <s v="Bookcases"/>
    <s v="Bush Floating Shelf Set, Pine"/>
    <n v="103.572"/>
    <n v="2"/>
    <n v="0.7"/>
    <n v="-134.68799999999999"/>
    <n v="8.11"/>
    <s v="Medium"/>
    <m/>
    <m/>
  </r>
  <r>
    <s v="20-05-2014"/>
    <x v="40"/>
    <n v="2014"/>
    <n v="5"/>
    <n v="20"/>
    <s v="25-05-2014"/>
    <n v="2014"/>
    <n v="5"/>
    <n v="25"/>
    <s v="Standard Class"/>
    <s v="MK-7905"/>
    <s v="Michael Kennedy"/>
    <s v="Corporate"/>
    <x v="431"/>
    <x v="287"/>
    <x v="20"/>
    <m/>
    <s v="Africa"/>
    <x v="0"/>
    <s v="FUR-SAF-10000593"/>
    <x v="2"/>
    <s v="Chairs"/>
    <s v="SAFCO Chairmat, Adjustable"/>
    <n v="18.693000000000001"/>
    <n v="1"/>
    <n v="0.7"/>
    <n v="-29.937000000000001"/>
    <n v="1.08"/>
    <s v="Medium"/>
    <m/>
    <m/>
  </r>
  <r>
    <s v="20-06-2011"/>
    <x v="5"/>
    <n v="2011"/>
    <n v="6"/>
    <n v="20"/>
    <s v="24-06-2011"/>
    <n v="2011"/>
    <n v="6"/>
    <n v="24"/>
    <s v="Standard Class"/>
    <s v="JH-15985"/>
    <s v="Joseph Holt"/>
    <s v="Consumer"/>
    <x v="153"/>
    <x v="97"/>
    <x v="2"/>
    <m/>
    <s v="EU"/>
    <x v="1"/>
    <s v="TEC-PH-10000026"/>
    <x v="1"/>
    <s v="Phones"/>
    <s v="Nokia Office Telephone, Cordless"/>
    <n v="346.69799999999998"/>
    <n v="6"/>
    <n v="0.15"/>
    <n v="-24.641999999999999"/>
    <n v="21.52"/>
    <s v="Medium"/>
    <m/>
    <m/>
  </r>
  <r>
    <s v="20-06-2011"/>
    <x v="5"/>
    <n v="2011"/>
    <n v="6"/>
    <n v="20"/>
    <s v="25-06-2011"/>
    <n v="2011"/>
    <n v="6"/>
    <n v="25"/>
    <s v="Standard Class"/>
    <s v="AS-630"/>
    <s v="Ann Steele"/>
    <s v="Home Office"/>
    <x v="271"/>
    <x v="199"/>
    <x v="20"/>
    <m/>
    <s v="Africa"/>
    <x v="0"/>
    <s v="OFF-IBI-10000080"/>
    <x v="0"/>
    <s v="Binders"/>
    <s v="Ibico Binder, Recycled"/>
    <n v="28.512"/>
    <n v="6"/>
    <n v="0.7"/>
    <n v="-58.968000000000004"/>
    <n v="2.11"/>
    <s v="Medium"/>
    <m/>
    <m/>
  </r>
  <r>
    <s v="20-06-2012"/>
    <x v="17"/>
    <n v="2012"/>
    <n v="6"/>
    <n v="20"/>
    <s v="24-06-2012"/>
    <n v="2012"/>
    <n v="6"/>
    <n v="24"/>
    <s v="Standard Class"/>
    <s v="SL-20155"/>
    <s v="Sara Luxemburg"/>
    <s v="Home Office"/>
    <x v="580"/>
    <x v="44"/>
    <x v="27"/>
    <m/>
    <s v="LATAM"/>
    <x v="3"/>
    <s v="FUR-FU-10004339"/>
    <x v="2"/>
    <s v="Furnishings"/>
    <s v="Deflect-O Frame, Black"/>
    <n v="293.44"/>
    <n v="4"/>
    <n v="0"/>
    <n v="67.44"/>
    <n v="25.67"/>
    <s v="Medium"/>
    <m/>
    <m/>
  </r>
  <r>
    <s v="20-06-2012"/>
    <x v="17"/>
    <n v="2012"/>
    <n v="6"/>
    <n v="20"/>
    <s v="22-06-2012"/>
    <n v="2012"/>
    <n v="6"/>
    <n v="22"/>
    <s v="First Class"/>
    <s v="PC-9000"/>
    <s v="Pauline Chand"/>
    <s v="Home Office"/>
    <x v="225"/>
    <x v="168"/>
    <x v="60"/>
    <m/>
    <s v="Africa"/>
    <x v="0"/>
    <s v="OFF-CAM-10001177"/>
    <x v="0"/>
    <s v="Envelopes"/>
    <s v="Cameo Manila Envelope, Recycled"/>
    <n v="25.8"/>
    <n v="1"/>
    <n v="0"/>
    <n v="11.07"/>
    <n v="5.27"/>
    <s v="Medium"/>
    <m/>
    <m/>
  </r>
  <r>
    <s v="20-06-2013"/>
    <x v="29"/>
    <n v="2013"/>
    <n v="6"/>
    <n v="20"/>
    <s v="24-06-2013"/>
    <n v="2013"/>
    <n v="6"/>
    <n v="24"/>
    <s v="Standard Class"/>
    <s v="MD-7860"/>
    <s v="Michael Dominguez"/>
    <s v="Corporate"/>
    <x v="892"/>
    <x v="484"/>
    <x v="16"/>
    <m/>
    <s v="EMEA"/>
    <x v="5"/>
    <s v="OFF-HAM-10004896"/>
    <x v="0"/>
    <s v="Appliances"/>
    <s v="Hamilton Beach Microwave, Red"/>
    <n v="3955.14"/>
    <n v="14"/>
    <n v="0"/>
    <n v="1383.9"/>
    <n v="270.64999999999998"/>
    <s v="High"/>
    <m/>
    <m/>
  </r>
  <r>
    <s v="20-06-2013"/>
    <x v="29"/>
    <n v="2013"/>
    <n v="6"/>
    <n v="20"/>
    <s v="27-06-2013"/>
    <n v="2013"/>
    <n v="6"/>
    <n v="27"/>
    <s v="Standard Class"/>
    <s v="CM-11935"/>
    <s v="Carlos Meador"/>
    <s v="Consumer"/>
    <x v="750"/>
    <x v="428"/>
    <x v="104"/>
    <m/>
    <s v="EU"/>
    <x v="2"/>
    <s v="OFF-PA-10000876"/>
    <x v="0"/>
    <s v="Paper"/>
    <s v="Eaton Computer Printout Paper, Multicolor"/>
    <n v="13.98"/>
    <n v="1"/>
    <n v="0.5"/>
    <n v="-9.81"/>
    <n v="2.08"/>
    <s v="Low"/>
    <m/>
    <m/>
  </r>
  <r>
    <s v="20-06-2014"/>
    <x v="41"/>
    <n v="2014"/>
    <n v="6"/>
    <n v="20"/>
    <s v="23-06-2014"/>
    <n v="2014"/>
    <n v="6"/>
    <n v="23"/>
    <s v="Second Class"/>
    <s v="CL-12565"/>
    <s v="Clay Ludtke"/>
    <s v="Consumer"/>
    <x v="298"/>
    <x v="71"/>
    <x v="34"/>
    <m/>
    <s v="EU"/>
    <x v="3"/>
    <s v="OFF-AR-10003005"/>
    <x v="0"/>
    <s v="Art"/>
    <s v="Boston Markers, Fluorescent"/>
    <n v="82.89"/>
    <n v="3"/>
    <n v="0"/>
    <n v="12.42"/>
    <n v="16.579999999999998"/>
    <s v="High"/>
    <m/>
    <m/>
  </r>
  <r>
    <s v="20-06-2014"/>
    <x v="41"/>
    <n v="2014"/>
    <n v="6"/>
    <n v="20"/>
    <s v="24-06-2014"/>
    <n v="2014"/>
    <n v="6"/>
    <n v="24"/>
    <s v="Second Class"/>
    <s v="MW-18235"/>
    <s v="Mitch Willingham"/>
    <s v="Corporate"/>
    <x v="353"/>
    <x v="192"/>
    <x v="65"/>
    <m/>
    <s v="EU"/>
    <x v="2"/>
    <s v="OFF-FA-10001892"/>
    <x v="0"/>
    <s v="Fasteners"/>
    <s v="Advantus Clamps, Metal"/>
    <n v="19.41"/>
    <n v="2"/>
    <n v="0.5"/>
    <n v="-1.59"/>
    <n v="3.29"/>
    <s v="High"/>
    <m/>
    <m/>
  </r>
  <r>
    <s v="20-07-2011"/>
    <x v="6"/>
    <n v="2011"/>
    <n v="7"/>
    <n v="20"/>
    <s v="20-07-2011"/>
    <n v="2011"/>
    <n v="7"/>
    <n v="20"/>
    <s v="Same Day"/>
    <s v="BD-11725"/>
    <s v="Bruce Degenhardt"/>
    <s v="Consumer"/>
    <x v="474"/>
    <x v="164"/>
    <x v="57"/>
    <m/>
    <s v="LATAM"/>
    <x v="1"/>
    <s v="TEC-AC-10003955"/>
    <x v="1"/>
    <s v="Accessories"/>
    <s v="Memorex Router, Erganomic"/>
    <n v="976.08"/>
    <n v="6"/>
    <n v="0"/>
    <n v="448.92"/>
    <n v="174.68"/>
    <s v="Medium"/>
    <m/>
    <m/>
  </r>
  <r>
    <s v="20-07-2011"/>
    <x v="6"/>
    <n v="2011"/>
    <n v="7"/>
    <n v="20"/>
    <s v="20-07-2011"/>
    <n v="2011"/>
    <n v="7"/>
    <n v="20"/>
    <s v="Same Day"/>
    <s v="SW-20245"/>
    <s v="Scot Wooten"/>
    <s v="Consumer"/>
    <x v="263"/>
    <x v="28"/>
    <x v="12"/>
    <n v="45503"/>
    <s v="US"/>
    <x v="12"/>
    <s v="OFF-BI-10000977"/>
    <x v="0"/>
    <s v="Binders"/>
    <s v="Ibico Plastic Spiral Binding Combs"/>
    <n v="27.36"/>
    <n v="3"/>
    <n v="0.7"/>
    <n v="-21.888000000000002"/>
    <n v="10.039999999999999"/>
    <s v="Critical"/>
    <m/>
    <m/>
  </r>
  <r>
    <s v="20-07-2012"/>
    <x v="18"/>
    <n v="2012"/>
    <n v="7"/>
    <n v="20"/>
    <s v="24-07-2012"/>
    <n v="2012"/>
    <n v="7"/>
    <n v="24"/>
    <s v="Standard Class"/>
    <s v="GG-14650"/>
    <s v="Greg Guthrie"/>
    <s v="Corporate"/>
    <x v="893"/>
    <x v="97"/>
    <x v="2"/>
    <m/>
    <s v="EU"/>
    <x v="1"/>
    <s v="OFF-ST-10004020"/>
    <x v="0"/>
    <s v="Storage"/>
    <s v="Tenex Lockers, Single Width"/>
    <n v="735.048"/>
    <n v="4"/>
    <n v="0.1"/>
    <n v="-32.712000000000003"/>
    <n v="60.48"/>
    <s v="Medium"/>
    <m/>
    <m/>
  </r>
  <r>
    <s v="20-07-2012"/>
    <x v="18"/>
    <n v="2012"/>
    <n v="7"/>
    <n v="20"/>
    <s v="24-07-2012"/>
    <n v="2012"/>
    <n v="7"/>
    <n v="24"/>
    <s v="Standard Class"/>
    <s v="GG-14650"/>
    <s v="Greg Guthrie"/>
    <s v="Corporate"/>
    <x v="893"/>
    <x v="97"/>
    <x v="2"/>
    <m/>
    <s v="EU"/>
    <x v="1"/>
    <s v="FUR-CH-10002288"/>
    <x v="2"/>
    <s v="Chairs"/>
    <s v="SAFCO Bag Chairs, Red"/>
    <n v="44.496000000000002"/>
    <n v="1"/>
    <n v="0.1"/>
    <n v="-1.494"/>
    <n v="3.09"/>
    <s v="Medium"/>
    <m/>
    <m/>
  </r>
  <r>
    <s v="20-07-2013"/>
    <x v="30"/>
    <n v="2013"/>
    <n v="7"/>
    <n v="20"/>
    <s v="25-07-2013"/>
    <n v="2013"/>
    <n v="7"/>
    <n v="25"/>
    <s v="Standard Class"/>
    <s v="EA-14035"/>
    <s v="Erin Ashbrook"/>
    <s v="Corporate"/>
    <x v="491"/>
    <x v="315"/>
    <x v="32"/>
    <m/>
    <s v="LATAM"/>
    <x v="2"/>
    <s v="OFF-BI-10000029"/>
    <x v="0"/>
    <s v="Binders"/>
    <s v="Ibico Binding Machine, Recycled"/>
    <n v="207.12"/>
    <n v="6"/>
    <n v="0"/>
    <n v="68.28"/>
    <n v="15.2"/>
    <s v="Medium"/>
    <m/>
    <m/>
  </r>
  <r>
    <s v="20-08-2011"/>
    <x v="7"/>
    <n v="2011"/>
    <n v="8"/>
    <n v="20"/>
    <s v="25-08-2011"/>
    <n v="2011"/>
    <n v="8"/>
    <n v="25"/>
    <s v="Standard Class"/>
    <s v="NC-18535"/>
    <s v="Nick Crebassa"/>
    <s v="Corporate"/>
    <x v="255"/>
    <x v="18"/>
    <x v="12"/>
    <n v="23666"/>
    <s v="US"/>
    <x v="3"/>
    <s v="OFF-BI-10001359"/>
    <x v="0"/>
    <s v="Binders"/>
    <s v="GBC DocuBind TL300 Electric Binding System"/>
    <n v="896.99"/>
    <n v="1"/>
    <n v="0"/>
    <n v="421.58530000000002"/>
    <n v="18.12"/>
    <s v="Medium"/>
    <m/>
    <m/>
  </r>
  <r>
    <s v="20-08-2012"/>
    <x v="19"/>
    <n v="2012"/>
    <n v="8"/>
    <n v="20"/>
    <s v="26-08-2012"/>
    <n v="2012"/>
    <n v="8"/>
    <n v="26"/>
    <s v="Standard Class"/>
    <s v="NP-8325"/>
    <s v="Naresj Patel"/>
    <s v="Consumer"/>
    <x v="76"/>
    <x v="9"/>
    <x v="9"/>
    <m/>
    <s v="Canada"/>
    <x v="7"/>
    <s v="TEC-CAN-10004214"/>
    <x v="1"/>
    <s v="Copiers"/>
    <s v="Canon Fax and Copier, Color"/>
    <n v="385.56"/>
    <n v="2"/>
    <n v="0"/>
    <n v="92.52"/>
    <n v="35.090000000000003"/>
    <s v="Medium"/>
    <m/>
    <m/>
  </r>
  <r>
    <s v="20-08-2012"/>
    <x v="19"/>
    <n v="2012"/>
    <n v="8"/>
    <n v="20"/>
    <s v="22-08-2012"/>
    <n v="2012"/>
    <n v="8"/>
    <n v="22"/>
    <s v="Second Class"/>
    <s v="SP-20545"/>
    <s v="Sibella Parks"/>
    <s v="Corporate"/>
    <x v="894"/>
    <x v="157"/>
    <x v="21"/>
    <m/>
    <s v="APAC"/>
    <x v="9"/>
    <s v="OFF-FA-10004523"/>
    <x v="0"/>
    <s v="Fasteners"/>
    <s v="OIC Thumb Tacks, Bulk Pack"/>
    <n v="98.49"/>
    <n v="7"/>
    <n v="0"/>
    <n v="26.46"/>
    <n v="3.06"/>
    <s v="Medium"/>
    <m/>
    <m/>
  </r>
  <r>
    <s v="20-08-2013"/>
    <x v="31"/>
    <n v="2013"/>
    <n v="8"/>
    <n v="20"/>
    <s v="21-08-2013"/>
    <n v="2013"/>
    <n v="8"/>
    <n v="21"/>
    <s v="First Class"/>
    <s v="RP-19390"/>
    <s v="Resi P鰈king"/>
    <s v="Consumer"/>
    <x v="43"/>
    <x v="41"/>
    <x v="12"/>
    <n v="10009"/>
    <s v="US"/>
    <x v="12"/>
    <s v="OFF-BI-10000666"/>
    <x v="0"/>
    <s v="Binders"/>
    <s v="Surelock Post Binders"/>
    <n v="146.68799999999999"/>
    <n v="6"/>
    <n v="0.2"/>
    <n v="55.008000000000003"/>
    <n v="23.4"/>
    <s v="Medium"/>
    <m/>
    <m/>
  </r>
  <r>
    <s v="20-08-2013"/>
    <x v="31"/>
    <n v="2013"/>
    <n v="8"/>
    <n v="20"/>
    <s v="24-08-2013"/>
    <n v="2013"/>
    <n v="8"/>
    <n v="24"/>
    <s v="Standard Class"/>
    <s v="MS-17770"/>
    <s v="Maxwell Schwartz"/>
    <s v="Consumer"/>
    <x v="319"/>
    <x v="224"/>
    <x v="10"/>
    <m/>
    <s v="LATAM"/>
    <x v="8"/>
    <s v="OFF-FA-10000801"/>
    <x v="0"/>
    <s v="Fasteners"/>
    <s v="Advantus Paper Clips, Assorted Sizes"/>
    <n v="65.099999999999994"/>
    <n v="7"/>
    <n v="0"/>
    <n v="21.42"/>
    <n v="5.32"/>
    <s v="High"/>
    <m/>
    <m/>
  </r>
  <r>
    <s v="20-08-2014"/>
    <x v="43"/>
    <n v="2014"/>
    <n v="8"/>
    <n v="20"/>
    <s v="25-08-2014"/>
    <n v="2014"/>
    <n v="8"/>
    <n v="25"/>
    <s v="Standard Class"/>
    <s v="RB-19705"/>
    <s v="Roger Barcio"/>
    <s v="Home Office"/>
    <x v="895"/>
    <x v="241"/>
    <x v="21"/>
    <m/>
    <s v="APAC"/>
    <x v="9"/>
    <s v="TEC-PH-10000303"/>
    <x v="1"/>
    <s v="Phones"/>
    <s v="Samsung Smart Phone, VoIP"/>
    <n v="2544.96"/>
    <n v="4"/>
    <n v="0"/>
    <n v="1068.8399999999999"/>
    <n v="119.73"/>
    <s v="Medium"/>
    <m/>
    <m/>
  </r>
  <r>
    <s v="20-08-2014"/>
    <x v="43"/>
    <n v="2014"/>
    <n v="8"/>
    <n v="20"/>
    <s v="26-08-2014"/>
    <n v="2014"/>
    <n v="8"/>
    <n v="26"/>
    <s v="Standard Class"/>
    <s v="BW-1200"/>
    <s v="Ben Wallace"/>
    <s v="Consumer"/>
    <x v="896"/>
    <x v="485"/>
    <x v="94"/>
    <m/>
    <s v="Africa"/>
    <x v="0"/>
    <s v="TEC-MEM-10004782"/>
    <x v="1"/>
    <s v="Accessories"/>
    <s v="Memorex Keyboard, Erganomic"/>
    <n v="414.9"/>
    <n v="6"/>
    <n v="0"/>
    <n v="8.2799999999999994"/>
    <n v="22.05"/>
    <s v="Low"/>
    <m/>
    <m/>
  </r>
  <r>
    <s v="20-08-2014"/>
    <x v="43"/>
    <n v="2014"/>
    <n v="8"/>
    <n v="20"/>
    <s v="27-08-2014"/>
    <n v="2014"/>
    <n v="8"/>
    <n v="27"/>
    <s v="Standard Class"/>
    <s v="CM-12190"/>
    <s v="Charlotte Melton"/>
    <s v="Consumer"/>
    <x v="595"/>
    <x v="358"/>
    <x v="37"/>
    <m/>
    <s v="LATAM"/>
    <x v="3"/>
    <s v="OFF-EN-10004410"/>
    <x v="0"/>
    <s v="Envelopes"/>
    <s v="GlobeWeis Mailers, Security-Tint"/>
    <n v="81.900000000000006"/>
    <n v="5"/>
    <n v="0.4"/>
    <n v="0"/>
    <n v="7.47"/>
    <s v="Low"/>
    <m/>
    <m/>
  </r>
  <r>
    <s v="20-08-2014"/>
    <x v="43"/>
    <n v="2014"/>
    <n v="8"/>
    <n v="20"/>
    <s v="25-08-2014"/>
    <n v="2014"/>
    <n v="8"/>
    <n v="25"/>
    <s v="Standard Class"/>
    <s v="RB-19705"/>
    <s v="Roger Barcio"/>
    <s v="Home Office"/>
    <x v="895"/>
    <x v="241"/>
    <x v="21"/>
    <m/>
    <s v="APAC"/>
    <x v="9"/>
    <s v="OFF-FA-10004298"/>
    <x v="0"/>
    <s v="Fasteners"/>
    <s v="Stockwell Staples, Bulk Pack"/>
    <n v="32.4"/>
    <n v="3"/>
    <n v="0"/>
    <n v="11.97"/>
    <n v="2.31"/>
    <s v="Medium"/>
    <m/>
    <m/>
  </r>
  <r>
    <s v="20-09-2011"/>
    <x v="8"/>
    <n v="2011"/>
    <n v="9"/>
    <n v="20"/>
    <s v="23-09-2011"/>
    <n v="2011"/>
    <n v="9"/>
    <n v="23"/>
    <s v="First Class"/>
    <s v="MW-18220"/>
    <s v="Mitch Webber"/>
    <s v="Consumer"/>
    <x v="43"/>
    <x v="41"/>
    <x v="12"/>
    <n v="10011"/>
    <s v="US"/>
    <x v="12"/>
    <s v="TEC-PH-10003072"/>
    <x v="1"/>
    <s v="Phones"/>
    <s v="Panasonic KX-TG9541B DECT 6.0 Digital 2-Line Expandable Cordless Phone With Digital Answering System"/>
    <n v="1349.91"/>
    <n v="9"/>
    <n v="0"/>
    <n v="661.45590000000004"/>
    <n v="139.79"/>
    <s v="High"/>
    <m/>
    <m/>
  </r>
  <r>
    <s v="20-09-2011"/>
    <x v="8"/>
    <n v="2011"/>
    <n v="9"/>
    <n v="20"/>
    <s v="24-09-2011"/>
    <n v="2011"/>
    <n v="9"/>
    <n v="24"/>
    <s v="Standard Class"/>
    <s v="CD-12280"/>
    <s v="Christina DeMoss"/>
    <s v="Consumer"/>
    <x v="185"/>
    <x v="148"/>
    <x v="41"/>
    <m/>
    <s v="LATAM"/>
    <x v="8"/>
    <s v="OFF-BI-10002465"/>
    <x v="0"/>
    <s v="Binders"/>
    <s v="Avery Binding Machine, Clear"/>
    <n v="103.04"/>
    <n v="4"/>
    <n v="0.2"/>
    <n v="-24.48"/>
    <n v="10.55"/>
    <s v="Medium"/>
    <m/>
    <m/>
  </r>
  <r>
    <s v="20-09-2011"/>
    <x v="8"/>
    <n v="2011"/>
    <n v="9"/>
    <n v="20"/>
    <s v="24-09-2011"/>
    <n v="2011"/>
    <n v="9"/>
    <n v="24"/>
    <s v="Standard Class"/>
    <s v="HG-14965"/>
    <s v="Henry Goldwyn"/>
    <s v="Corporate"/>
    <x v="96"/>
    <x v="14"/>
    <x v="12"/>
    <n v="92024"/>
    <s v="US"/>
    <x v="10"/>
    <s v="OFF-PA-10004610"/>
    <x v="0"/>
    <s v="Paper"/>
    <s v="Xerox 1900"/>
    <n v="8.56"/>
    <n v="2"/>
    <n v="0"/>
    <n v="3.8519999999999999"/>
    <n v="0.63"/>
    <s v="Medium"/>
    <m/>
    <m/>
  </r>
  <r>
    <s v="20-09-2012"/>
    <x v="20"/>
    <n v="2012"/>
    <n v="9"/>
    <n v="20"/>
    <s v="25-09-2012"/>
    <n v="2012"/>
    <n v="9"/>
    <n v="25"/>
    <s v="Standard Class"/>
    <s v="BF-11215"/>
    <s v="Benjamin Farhat"/>
    <s v="Home Office"/>
    <x v="10"/>
    <x v="10"/>
    <x v="10"/>
    <m/>
    <s v="LATAM"/>
    <x v="8"/>
    <s v="OFF-AR-10002824"/>
    <x v="0"/>
    <s v="Art"/>
    <s v="Sanford Markers, Water Color"/>
    <n v="88.1"/>
    <n v="5"/>
    <n v="0"/>
    <n v="22"/>
    <n v="7.63"/>
    <s v="Medium"/>
    <m/>
    <m/>
  </r>
  <r>
    <s v="20-09-2013"/>
    <x v="32"/>
    <n v="2013"/>
    <n v="9"/>
    <n v="20"/>
    <s v="22-09-2013"/>
    <n v="2013"/>
    <n v="9"/>
    <n v="22"/>
    <s v="Second Class"/>
    <s v="SK-19990"/>
    <s v="Sally Knutson"/>
    <s v="Consumer"/>
    <x v="823"/>
    <x v="342"/>
    <x v="32"/>
    <m/>
    <s v="LATAM"/>
    <x v="2"/>
    <s v="FUR-CH-10001492"/>
    <x v="2"/>
    <s v="Chairs"/>
    <s v="Novimex Executive Leather Armchair, Adjustable"/>
    <n v="491.13600000000002"/>
    <n v="2"/>
    <n v="0.2"/>
    <n v="141.17599999999999"/>
    <n v="197.26"/>
    <s v="Critical"/>
    <m/>
    <m/>
  </r>
  <r>
    <s v="20-09-2013"/>
    <x v="32"/>
    <n v="2013"/>
    <n v="9"/>
    <n v="20"/>
    <s v="25-09-2013"/>
    <n v="2013"/>
    <n v="9"/>
    <n v="25"/>
    <s v="Standard Class"/>
    <s v="BM-11140"/>
    <s v="Becky Martin"/>
    <s v="Consumer"/>
    <x v="203"/>
    <x v="79"/>
    <x v="5"/>
    <m/>
    <s v="APAC"/>
    <x v="4"/>
    <s v="FUR-BO-10004707"/>
    <x v="2"/>
    <s v="Bookcases"/>
    <s v="Ikea Library with Doors, Traditional"/>
    <n v="654.10199999999998"/>
    <n v="2"/>
    <n v="0.1"/>
    <n v="-50.898000000000003"/>
    <n v="36.14"/>
    <s v="Medium"/>
    <m/>
    <m/>
  </r>
  <r>
    <s v="20-09-2013"/>
    <x v="32"/>
    <n v="2013"/>
    <n v="9"/>
    <n v="20"/>
    <s v="23-09-2013"/>
    <n v="2013"/>
    <n v="9"/>
    <n v="23"/>
    <s v="First Class"/>
    <s v="SC-20305"/>
    <s v="Sean Christensen"/>
    <s v="Consumer"/>
    <x v="897"/>
    <x v="265"/>
    <x v="2"/>
    <m/>
    <s v="EU"/>
    <x v="1"/>
    <s v="OFF-AR-10004519"/>
    <x v="0"/>
    <s v="Art"/>
    <s v="Boston Canvas, Fluorescent"/>
    <n v="109.8"/>
    <n v="4"/>
    <n v="0.5"/>
    <n v="-70.319999999999993"/>
    <n v="17.37"/>
    <s v="Medium"/>
    <m/>
    <m/>
  </r>
  <r>
    <s v="20-09-2013"/>
    <x v="32"/>
    <n v="2013"/>
    <n v="9"/>
    <n v="20"/>
    <s v="22-09-2013"/>
    <n v="2013"/>
    <n v="9"/>
    <n v="22"/>
    <s v="Second Class"/>
    <s v="ES-4080"/>
    <s v="Erin Smith"/>
    <s v="Corporate"/>
    <x v="898"/>
    <x v="486"/>
    <x v="112"/>
    <m/>
    <s v="EMEA"/>
    <x v="5"/>
    <s v="OFF-ADV-10003369"/>
    <x v="0"/>
    <s v="Fasteners"/>
    <s v="Advantus Thumb Tacks, Assorted Sizes"/>
    <n v="44.16"/>
    <n v="4"/>
    <n v="0"/>
    <n v="6.6"/>
    <n v="6.85"/>
    <s v="Medium"/>
    <m/>
    <m/>
  </r>
  <r>
    <s v="20-09-2013"/>
    <x v="32"/>
    <n v="2013"/>
    <n v="9"/>
    <n v="20"/>
    <s v="25-09-2013"/>
    <n v="2013"/>
    <n v="9"/>
    <n v="25"/>
    <s v="Standard Class"/>
    <s v="DK-2835"/>
    <s v="Damala Kotsonis"/>
    <s v="Corporate"/>
    <x v="794"/>
    <x v="443"/>
    <x v="52"/>
    <m/>
    <s v="EMEA"/>
    <x v="5"/>
    <s v="OFF-WIL-10002947"/>
    <x v="0"/>
    <s v="Binders"/>
    <s v="Wilson Jones Index Tab, Clear"/>
    <n v="47.28"/>
    <n v="8"/>
    <n v="0"/>
    <n v="4.08"/>
    <n v="3.37"/>
    <s v="Medium"/>
    <m/>
    <m/>
  </r>
  <r>
    <s v="20-09-2013"/>
    <x v="32"/>
    <n v="2013"/>
    <n v="9"/>
    <n v="20"/>
    <s v="25-09-2013"/>
    <n v="2013"/>
    <n v="9"/>
    <n v="25"/>
    <s v="Standard Class"/>
    <s v="DK-2835"/>
    <s v="Damala Kotsonis"/>
    <s v="Corporate"/>
    <x v="794"/>
    <x v="443"/>
    <x v="52"/>
    <m/>
    <s v="EMEA"/>
    <x v="5"/>
    <s v="OFF-ROG-10002279"/>
    <x v="0"/>
    <s v="Storage"/>
    <s v="Rogers Box, Blue"/>
    <n v="23.97"/>
    <n v="1"/>
    <n v="0"/>
    <n v="0.45"/>
    <n v="0.61"/>
    <s v="Medium"/>
    <m/>
    <m/>
  </r>
  <r>
    <s v="20-09-2014"/>
    <x v="44"/>
    <n v="2014"/>
    <n v="9"/>
    <n v="20"/>
    <s v="20-09-2014"/>
    <n v="2014"/>
    <n v="9"/>
    <n v="20"/>
    <s v="Same Day"/>
    <s v="JC-15775"/>
    <s v="John Castell"/>
    <s v="Consumer"/>
    <x v="778"/>
    <x v="29"/>
    <x v="2"/>
    <m/>
    <s v="EU"/>
    <x v="1"/>
    <s v="FUR-CH-10000423"/>
    <x v="2"/>
    <s v="Chairs"/>
    <s v="Hon Chairmat, Set of Two"/>
    <n v="104.004"/>
    <n v="2"/>
    <n v="0.1"/>
    <n v="13.824"/>
    <n v="15.19"/>
    <s v="High"/>
    <m/>
    <m/>
  </r>
  <r>
    <s v="20-09-2014"/>
    <x v="44"/>
    <n v="2014"/>
    <n v="9"/>
    <n v="20"/>
    <s v="23-09-2014"/>
    <n v="2014"/>
    <n v="9"/>
    <n v="23"/>
    <s v="Second Class"/>
    <s v="EB-14110"/>
    <s v="Eugene Barchas"/>
    <s v="Consumer"/>
    <x v="281"/>
    <x v="205"/>
    <x v="70"/>
    <m/>
    <s v="EU"/>
    <x v="1"/>
    <s v="OFF-EN-10003817"/>
    <x v="0"/>
    <s v="Envelopes"/>
    <s v="Jiffy Business Envelopes, Security-Tint"/>
    <n v="31.92"/>
    <n v="2"/>
    <n v="0"/>
    <n v="1.86"/>
    <n v="1.94"/>
    <s v="Medium"/>
    <m/>
    <m/>
  </r>
  <r>
    <s v="20-10-2011"/>
    <x v="9"/>
    <n v="2011"/>
    <n v="10"/>
    <n v="20"/>
    <s v="27-10-2011"/>
    <n v="2011"/>
    <n v="10"/>
    <n v="27"/>
    <s v="Standard Class"/>
    <s v="VM-11835"/>
    <s v="Vivian Mathis"/>
    <s v="Consumer"/>
    <x v="225"/>
    <x v="168"/>
    <x v="60"/>
    <m/>
    <s v="Africa"/>
    <x v="0"/>
    <s v="OFF-STA-10004163"/>
    <x v="0"/>
    <s v="Art"/>
    <s v="Stanley Markers, Fluorescent"/>
    <n v="234.6"/>
    <n v="10"/>
    <n v="0"/>
    <n v="79.5"/>
    <n v="13.59"/>
    <s v="Medium"/>
    <m/>
    <m/>
  </r>
  <r>
    <s v="20-10-2011"/>
    <x v="9"/>
    <n v="2011"/>
    <n v="10"/>
    <n v="20"/>
    <s v="27-10-2011"/>
    <n v="2011"/>
    <n v="10"/>
    <n v="27"/>
    <s v="Standard Class"/>
    <s v="VM-11835"/>
    <s v="Vivian Mathis"/>
    <s v="Consumer"/>
    <x v="225"/>
    <x v="168"/>
    <x v="60"/>
    <m/>
    <s v="Africa"/>
    <x v="0"/>
    <s v="OFF-SME-10002467"/>
    <x v="0"/>
    <s v="Labels"/>
    <s v="Smead Round Labels, Alphabetical"/>
    <n v="13.44"/>
    <n v="2"/>
    <n v="0"/>
    <n v="3.36"/>
    <n v="0.74"/>
    <s v="Medium"/>
    <m/>
    <m/>
  </r>
  <r>
    <s v="20-10-2012"/>
    <x v="21"/>
    <n v="2012"/>
    <n v="10"/>
    <n v="20"/>
    <s v="24-10-2012"/>
    <n v="2012"/>
    <n v="10"/>
    <n v="24"/>
    <s v="Second Class"/>
    <s v="SH-10395"/>
    <s v="Shahid Hopkins"/>
    <s v="Consumer"/>
    <x v="355"/>
    <x v="246"/>
    <x v="77"/>
    <m/>
    <s v="EMEA"/>
    <x v="5"/>
    <s v="OFF-SME-10001852"/>
    <x v="0"/>
    <s v="Labels"/>
    <s v="Smead Removable Labels, Laser Printer Compatible"/>
    <n v="10.32"/>
    <n v="1"/>
    <n v="0"/>
    <n v="3.18"/>
    <n v="0.74"/>
    <s v="High"/>
    <m/>
    <m/>
  </r>
  <r>
    <s v="20-10-2014"/>
    <x v="45"/>
    <n v="2014"/>
    <n v="10"/>
    <n v="20"/>
    <s v="26-10-2014"/>
    <n v="2014"/>
    <n v="10"/>
    <n v="26"/>
    <s v="Standard Class"/>
    <s v="HM-14860"/>
    <s v="Harry Marie"/>
    <s v="Corporate"/>
    <x v="178"/>
    <x v="110"/>
    <x v="12"/>
    <n v="19120"/>
    <s v="US"/>
    <x v="12"/>
    <s v="TEC-PH-10001336"/>
    <x v="1"/>
    <s v="Phones"/>
    <s v="Digium D40 VoIP phone"/>
    <n v="309.57600000000002"/>
    <n v="4"/>
    <n v="0.4"/>
    <n v="-56.755600000000001"/>
    <n v="25.64"/>
    <s v="Low"/>
    <m/>
    <m/>
  </r>
  <r>
    <s v="20-10-2014"/>
    <x v="45"/>
    <n v="2014"/>
    <n v="10"/>
    <n v="20"/>
    <s v="24-10-2014"/>
    <n v="2014"/>
    <n v="10"/>
    <n v="24"/>
    <s v="Standard Class"/>
    <s v="JS-16030"/>
    <s v="Joy Smith"/>
    <s v="Consumer"/>
    <x v="140"/>
    <x v="14"/>
    <x v="12"/>
    <n v="94122"/>
    <s v="US"/>
    <x v="10"/>
    <s v="OFF-BI-10004826"/>
    <x v="0"/>
    <s v="Binders"/>
    <s v="JM Magazine Binder"/>
    <n v="39.624000000000002"/>
    <n v="3"/>
    <n v="0.2"/>
    <n v="13.868399999999999"/>
    <n v="4.41"/>
    <s v="Medium"/>
    <m/>
    <m/>
  </r>
  <r>
    <s v="20-10-2014"/>
    <x v="45"/>
    <n v="2014"/>
    <n v="10"/>
    <n v="20"/>
    <s v="24-10-2014"/>
    <n v="2014"/>
    <n v="10"/>
    <n v="24"/>
    <s v="Standard Class"/>
    <s v="PB-18805"/>
    <s v="Patrick Bzostek"/>
    <s v="Home Office"/>
    <x v="899"/>
    <x v="487"/>
    <x v="36"/>
    <m/>
    <s v="LATAM"/>
    <x v="1"/>
    <s v="OFF-SU-10001368"/>
    <x v="0"/>
    <s v="Supplies"/>
    <s v="Fiskars Ruler, Serrated"/>
    <n v="8.9039999999999999"/>
    <n v="2"/>
    <n v="0.4"/>
    <n v="0.26400000000000001"/>
    <n v="0.95"/>
    <s v="High"/>
    <m/>
    <m/>
  </r>
  <r>
    <s v="20-11-2012"/>
    <x v="22"/>
    <n v="2012"/>
    <n v="11"/>
    <n v="20"/>
    <s v="26-11-2012"/>
    <n v="2012"/>
    <n v="11"/>
    <n v="26"/>
    <s v="Standard Class"/>
    <s v="JM-15265"/>
    <s v="Janet Molinari"/>
    <s v="Corporate"/>
    <x v="900"/>
    <x v="79"/>
    <x v="5"/>
    <m/>
    <s v="APAC"/>
    <x v="4"/>
    <s v="TEC-CO-10002674"/>
    <x v="1"/>
    <s v="Copiers"/>
    <s v="Sharp Fax and Copier, High-Speed"/>
    <n v="450.36"/>
    <n v="3"/>
    <n v="0.1"/>
    <n v="-20.07"/>
    <n v="61.57"/>
    <s v="Medium"/>
    <m/>
    <m/>
  </r>
  <r>
    <s v="20-11-2012"/>
    <x v="22"/>
    <n v="2012"/>
    <n v="11"/>
    <n v="20"/>
    <s v="24-11-2012"/>
    <n v="2012"/>
    <n v="11"/>
    <n v="24"/>
    <s v="Second Class"/>
    <s v="BO-1350"/>
    <s v="Bill Overfelt"/>
    <s v="Corporate"/>
    <x v="875"/>
    <x v="476"/>
    <x v="111"/>
    <m/>
    <s v="Africa"/>
    <x v="0"/>
    <s v="OFF-SME-10002740"/>
    <x v="0"/>
    <s v="Storage"/>
    <s v="Smead Lockers, Single Width"/>
    <n v="198.45"/>
    <n v="1"/>
    <n v="0"/>
    <n v="89.28"/>
    <n v="15.37"/>
    <s v="Medium"/>
    <m/>
    <m/>
  </r>
  <r>
    <s v="20-11-2012"/>
    <x v="22"/>
    <n v="2012"/>
    <n v="11"/>
    <n v="20"/>
    <s v="23-11-2012"/>
    <n v="2012"/>
    <n v="11"/>
    <n v="23"/>
    <s v="Second Class"/>
    <s v="AP-915"/>
    <s v="Arthur Prichep"/>
    <s v="Consumer"/>
    <x v="896"/>
    <x v="485"/>
    <x v="94"/>
    <m/>
    <s v="Africa"/>
    <x v="0"/>
    <s v="OFF-SAN-10004420"/>
    <x v="0"/>
    <s v="Art"/>
    <s v="Sanford Sketch Pad, Water Color"/>
    <n v="48.66"/>
    <n v="1"/>
    <n v="0"/>
    <n v="22.86"/>
    <n v="4.33"/>
    <s v="Medium"/>
    <m/>
    <m/>
  </r>
  <r>
    <s v="20-11-2012"/>
    <x v="22"/>
    <n v="2012"/>
    <n v="11"/>
    <n v="20"/>
    <s v="21-11-2012"/>
    <n v="2012"/>
    <n v="11"/>
    <n v="21"/>
    <s v="First Class"/>
    <s v="TT-21460"/>
    <s v="Tonja Turnell"/>
    <s v="Home Office"/>
    <x v="901"/>
    <x v="3"/>
    <x v="3"/>
    <m/>
    <s v="EU"/>
    <x v="2"/>
    <s v="OFF-ST-10000355"/>
    <x v="0"/>
    <s v="Storage"/>
    <s v="Eldon Box, Wire Frame"/>
    <n v="18.66"/>
    <n v="2"/>
    <n v="0"/>
    <n v="5.94"/>
    <n v="1.39"/>
    <s v="Medium"/>
    <m/>
    <m/>
  </r>
  <r>
    <s v="20-11-2013"/>
    <x v="34"/>
    <n v="2013"/>
    <n v="11"/>
    <n v="20"/>
    <s v="25-11-2013"/>
    <n v="2013"/>
    <n v="11"/>
    <n v="25"/>
    <s v="Standard Class"/>
    <s v="CC-12550"/>
    <s v="Clay Cheatham"/>
    <s v="Consumer"/>
    <x v="902"/>
    <x v="91"/>
    <x v="5"/>
    <m/>
    <s v="APAC"/>
    <x v="4"/>
    <s v="FUR-FU-10003736"/>
    <x v="2"/>
    <s v="Furnishings"/>
    <s v="Rubbermaid Frame, Duo Pack"/>
    <n v="395.82"/>
    <n v="4"/>
    <n v="0.1"/>
    <n v="175.86"/>
    <n v="29.64"/>
    <s v="Medium"/>
    <m/>
    <m/>
  </r>
  <r>
    <s v="20-11-2013"/>
    <x v="34"/>
    <n v="2013"/>
    <n v="11"/>
    <n v="20"/>
    <s v="25-11-2013"/>
    <n v="2013"/>
    <n v="11"/>
    <n v="25"/>
    <s v="Standard Class"/>
    <s v="BW-11065"/>
    <s v="Barry Weirich"/>
    <s v="Consumer"/>
    <x v="903"/>
    <x v="57"/>
    <x v="5"/>
    <m/>
    <s v="APAC"/>
    <x v="4"/>
    <s v="OFF-SU-10002911"/>
    <x v="0"/>
    <s v="Supplies"/>
    <s v="Acme Scissors, Serrated"/>
    <n v="59.777999999999999"/>
    <n v="3"/>
    <n v="0.1"/>
    <n v="11.898"/>
    <n v="5.54"/>
    <s v="Medium"/>
    <m/>
    <m/>
  </r>
  <r>
    <s v="20-11-2013"/>
    <x v="34"/>
    <n v="2013"/>
    <n v="11"/>
    <n v="20"/>
    <s v="26-11-2013"/>
    <n v="2013"/>
    <n v="11"/>
    <n v="26"/>
    <s v="Standard Class"/>
    <s v="NP-18685"/>
    <s v="Nora Pelletier"/>
    <s v="Home Office"/>
    <x v="904"/>
    <x v="41"/>
    <x v="12"/>
    <n v="14304"/>
    <s v="US"/>
    <x v="12"/>
    <s v="OFF-AR-10003770"/>
    <x v="0"/>
    <s v="Art"/>
    <s v="Newell 340"/>
    <n v="17.28"/>
    <n v="6"/>
    <n v="0"/>
    <n v="5.0111999999999997"/>
    <n v="1.05"/>
    <s v="Medium"/>
    <m/>
    <m/>
  </r>
  <r>
    <s v="20-11-2014"/>
    <x v="46"/>
    <n v="2014"/>
    <n v="11"/>
    <n v="20"/>
    <s v="25-11-2014"/>
    <n v="2014"/>
    <n v="11"/>
    <n v="25"/>
    <s v="Standard Class"/>
    <s v="KA-16525"/>
    <s v="Kelly Andreada"/>
    <s v="Consumer"/>
    <x v="905"/>
    <x v="488"/>
    <x v="32"/>
    <m/>
    <s v="LATAM"/>
    <x v="2"/>
    <s v="FUR-BO-10000038"/>
    <x v="2"/>
    <s v="Bookcases"/>
    <s v="Bush Library with Doors, Pine"/>
    <n v="975.12"/>
    <n v="5"/>
    <n v="0.2"/>
    <n v="-219.48"/>
    <n v="70.430000000000007"/>
    <s v="Medium"/>
    <m/>
    <m/>
  </r>
  <r>
    <s v="20-11-2014"/>
    <x v="46"/>
    <n v="2014"/>
    <n v="11"/>
    <n v="20"/>
    <s v="22-11-2014"/>
    <n v="2014"/>
    <n v="11"/>
    <n v="22"/>
    <s v="Second Class"/>
    <s v="DC-12850"/>
    <s v="Dan Campbell"/>
    <s v="Consumer"/>
    <x v="4"/>
    <x v="4"/>
    <x v="4"/>
    <m/>
    <s v="LATAM"/>
    <x v="3"/>
    <s v="OFF-SU-10000294"/>
    <x v="0"/>
    <s v="Supplies"/>
    <s v="Elite Trimmer, Serrated"/>
    <n v="61.392000000000003"/>
    <n v="4"/>
    <n v="0.4"/>
    <n v="-3.0880000000000001"/>
    <n v="17.93"/>
    <s v="Critical"/>
    <m/>
    <m/>
  </r>
  <r>
    <s v="20-11-2014"/>
    <x v="46"/>
    <n v="2014"/>
    <n v="11"/>
    <n v="20"/>
    <s v="25-11-2014"/>
    <n v="2014"/>
    <n v="11"/>
    <n v="25"/>
    <s v="Standard Class"/>
    <s v="DW-13585"/>
    <s v="Dorothy Wardle"/>
    <s v="Corporate"/>
    <x v="906"/>
    <x v="79"/>
    <x v="5"/>
    <m/>
    <s v="APAC"/>
    <x v="4"/>
    <s v="OFF-EN-10000968"/>
    <x v="0"/>
    <s v="Envelopes"/>
    <s v="Kraft Mailers, Recycled"/>
    <n v="196.83"/>
    <n v="6"/>
    <n v="0.1"/>
    <n v="6.39"/>
    <n v="9.6"/>
    <s v="Medium"/>
    <m/>
    <m/>
  </r>
  <r>
    <s v="20-11-2014"/>
    <x v="46"/>
    <n v="2014"/>
    <n v="11"/>
    <n v="20"/>
    <s v="25-11-2014"/>
    <n v="2014"/>
    <n v="11"/>
    <n v="25"/>
    <s v="Standard Class"/>
    <s v="JG-15805"/>
    <s v="John Grady"/>
    <s v="Corporate"/>
    <x v="907"/>
    <x v="129"/>
    <x v="32"/>
    <m/>
    <s v="LATAM"/>
    <x v="2"/>
    <s v="OFF-AP-10002165"/>
    <x v="0"/>
    <s v="Appliances"/>
    <s v="Hamilton Beach Blender, White"/>
    <n v="95.72"/>
    <n v="2"/>
    <n v="0"/>
    <n v="12.44"/>
    <n v="5.56"/>
    <s v="Medium"/>
    <m/>
    <m/>
  </r>
  <r>
    <s v="20-11-2014"/>
    <x v="46"/>
    <n v="2014"/>
    <n v="11"/>
    <n v="20"/>
    <s v="22-11-2014"/>
    <n v="2014"/>
    <n v="11"/>
    <n v="22"/>
    <s v="First Class"/>
    <s v="NC-18415"/>
    <s v="Nathan Cano"/>
    <s v="Consumer"/>
    <x v="48"/>
    <x v="30"/>
    <x v="12"/>
    <n v="77095"/>
    <s v="US"/>
    <x v="1"/>
    <s v="FUR-CH-10003774"/>
    <x v="2"/>
    <s v="Chairs"/>
    <s v="Global Wood Trimmed Manager's Task Chair, Khaki"/>
    <n v="191.05799999999999"/>
    <n v="3"/>
    <n v="0.3"/>
    <n v="-46.399799999999999"/>
    <n v="2.25"/>
    <s v="High"/>
    <m/>
    <m/>
  </r>
  <r>
    <s v="20-11-2014"/>
    <x v="46"/>
    <n v="2014"/>
    <n v="11"/>
    <n v="20"/>
    <s v="22-11-2014"/>
    <n v="2014"/>
    <n v="11"/>
    <n v="22"/>
    <s v="Second Class"/>
    <s v="AB-10150"/>
    <s v="Aimee Bixby"/>
    <s v="Consumer"/>
    <x v="908"/>
    <x v="30"/>
    <x v="12"/>
    <n v="75007"/>
    <s v="US"/>
    <x v="1"/>
    <s v="OFF-SU-10001165"/>
    <x v="0"/>
    <s v="Supplies"/>
    <s v="Acme Elite Stainless Steel Scissors"/>
    <n v="6.6719999999999997"/>
    <n v="1"/>
    <n v="0.2"/>
    <n v="0.50039999999999996"/>
    <n v="0.74"/>
    <s v="Medium"/>
    <m/>
    <m/>
  </r>
  <r>
    <s v="20-12-2011"/>
    <x v="11"/>
    <n v="2011"/>
    <n v="12"/>
    <n v="20"/>
    <s v="23-12-2011"/>
    <n v="2011"/>
    <n v="12"/>
    <n v="23"/>
    <s v="Second Class"/>
    <s v="MB-18085"/>
    <s v="Mick Brown"/>
    <s v="Consumer"/>
    <x v="226"/>
    <x v="169"/>
    <x v="61"/>
    <s v="North"/>
    <s v="TEC-CO-10004185"/>
    <x v="22"/>
    <s v="Copiers"/>
    <x v="15"/>
    <n v="78.642399999999995"/>
    <n v="1"/>
    <n v="2E-3"/>
    <n v="17.962399999999999"/>
    <n v="30.95"/>
    <s v="Critical"/>
    <m/>
    <m/>
    <m/>
    <m/>
  </r>
  <r>
    <s v="20-12-2011"/>
    <x v="11"/>
    <n v="2011"/>
    <n v="12"/>
    <n v="20"/>
    <s v="25-12-2011"/>
    <n v="2011"/>
    <n v="12"/>
    <n v="25"/>
    <s v="Standard Class"/>
    <s v="OT-8730"/>
    <s v="Olvera Toch"/>
    <s v="Consumer"/>
    <x v="0"/>
    <x v="0"/>
    <x v="0"/>
    <m/>
    <s v="Africa"/>
    <x v="0"/>
    <s v="FUR-SAF-10000949"/>
    <x v="2"/>
    <s v="Bookcases"/>
    <s v="Safco Floating Shelf Set, Pine"/>
    <n v="198.09"/>
    <n v="1"/>
    <n v="0"/>
    <n v="29.7"/>
    <n v="12.63"/>
    <s v="Medium"/>
    <m/>
    <m/>
  </r>
  <r>
    <s v="20-12-2011"/>
    <x v="11"/>
    <n v="2011"/>
    <n v="12"/>
    <n v="20"/>
    <s v="26-12-2011"/>
    <n v="2011"/>
    <n v="12"/>
    <n v="26"/>
    <s v="Standard Class"/>
    <s v="BT-11440"/>
    <s v="Bobby Trafton"/>
    <s v="Consumer"/>
    <x v="201"/>
    <x v="3"/>
    <x v="3"/>
    <m/>
    <s v="EU"/>
    <x v="2"/>
    <s v="OFF-FA-10000189"/>
    <x v="0"/>
    <s v="Fasteners"/>
    <s v="OIC Paper Clips, 12 Pack"/>
    <n v="41.58"/>
    <n v="3"/>
    <n v="0"/>
    <n v="9.9"/>
    <n v="3.54"/>
    <s v="Medium"/>
    <m/>
    <m/>
  </r>
  <r>
    <s v="20-12-2012"/>
    <x v="23"/>
    <n v="2012"/>
    <n v="12"/>
    <n v="20"/>
    <s v="25-12-2012"/>
    <n v="2012"/>
    <n v="12"/>
    <n v="25"/>
    <s v="Second Class"/>
    <s v="EH-13945"/>
    <s v="Eric Hoffmann"/>
    <s v="Consumer"/>
    <x v="909"/>
    <x v="403"/>
    <x v="28"/>
    <m/>
    <s v="EU"/>
    <x v="3"/>
    <s v="FUR-BO-10001405"/>
    <x v="2"/>
    <s v="Bookcases"/>
    <s v="Bush Stackable Bookrack, Pine"/>
    <n v="874.02"/>
    <n v="7"/>
    <n v="0"/>
    <n v="340.83"/>
    <n v="192.52"/>
    <s v="Medium"/>
    <m/>
    <m/>
  </r>
  <r>
    <s v="20-12-2012"/>
    <x v="23"/>
    <n v="2012"/>
    <n v="12"/>
    <n v="20"/>
    <s v="25-12-2012"/>
    <n v="2012"/>
    <n v="12"/>
    <n v="25"/>
    <s v="Standard Class"/>
    <s v="KD-16270"/>
    <s v="Karen Daniels"/>
    <s v="Consumer"/>
    <x v="270"/>
    <x v="198"/>
    <x v="36"/>
    <m/>
    <s v="LATAM"/>
    <x v="1"/>
    <s v="OFF-ST-10003741"/>
    <x v="0"/>
    <s v="Storage"/>
    <s v="Smead Lockers, Blue"/>
    <n v="476.20800000000003"/>
    <n v="6"/>
    <n v="0.4"/>
    <n v="-174.672"/>
    <n v="16.2"/>
    <s v="High"/>
    <m/>
    <m/>
  </r>
  <r>
    <s v="20-12-2012"/>
    <x v="23"/>
    <n v="2012"/>
    <n v="12"/>
    <n v="20"/>
    <s v="25-12-2012"/>
    <n v="2012"/>
    <n v="12"/>
    <n v="25"/>
    <s v="Second Class"/>
    <s v="CK-12325"/>
    <s v="Christine Kargatis"/>
    <s v="Home Office"/>
    <x v="910"/>
    <x v="489"/>
    <x v="41"/>
    <m/>
    <s v="LATAM"/>
    <x v="8"/>
    <s v="OFF-BI-10003112"/>
    <x v="0"/>
    <s v="Binders"/>
    <s v="Ibico Binder Covers, Economy"/>
    <n v="36.4"/>
    <n v="5"/>
    <n v="0.2"/>
    <n v="10"/>
    <n v="2.44"/>
    <s v="Medium"/>
    <m/>
    <m/>
  </r>
  <r>
    <s v="20-12-2013"/>
    <x v="35"/>
    <n v="2013"/>
    <n v="12"/>
    <n v="20"/>
    <s v="22-12-2013"/>
    <n v="2013"/>
    <n v="12"/>
    <n v="22"/>
    <s v="First Class"/>
    <s v="CR-12730"/>
    <s v="Craig Reiter"/>
    <s v="Consumer"/>
    <x v="721"/>
    <x v="48"/>
    <x v="27"/>
    <m/>
    <s v="LATAM"/>
    <x v="3"/>
    <s v="FUR-TA-10000927"/>
    <x v="2"/>
    <s v="Tables"/>
    <s v="Bevis Conference Table, Fully Assembled"/>
    <n v="740.18399999999997"/>
    <n v="3"/>
    <n v="0.6"/>
    <n v="-407.13600000000002"/>
    <n v="231.52"/>
    <s v="Critical"/>
    <m/>
    <m/>
  </r>
  <r>
    <s v="20-12-2013"/>
    <x v="35"/>
    <n v="2013"/>
    <n v="12"/>
    <n v="20"/>
    <s v="22-12-2013"/>
    <n v="2013"/>
    <n v="12"/>
    <n v="22"/>
    <s v="First Class"/>
    <s v="CR-12730"/>
    <s v="Craig Reiter"/>
    <s v="Consumer"/>
    <x v="721"/>
    <x v="48"/>
    <x v="27"/>
    <m/>
    <s v="LATAM"/>
    <x v="3"/>
    <s v="TEC-PH-10001413"/>
    <x v="1"/>
    <s v="Phones"/>
    <s v="Motorola Audio Dock, with Caller ID"/>
    <n v="138.696"/>
    <n v="3"/>
    <n v="0.6"/>
    <n v="-107.544"/>
    <n v="34.46"/>
    <s v="Critical"/>
    <m/>
    <m/>
  </r>
  <r>
    <s v="20-12-2013"/>
    <x v="35"/>
    <n v="2013"/>
    <n v="12"/>
    <n v="20"/>
    <s v="22-12-2013"/>
    <n v="2013"/>
    <n v="12"/>
    <n v="22"/>
    <s v="First Class"/>
    <s v="CR-12730"/>
    <s v="Craig Reiter"/>
    <s v="Consumer"/>
    <x v="721"/>
    <x v="48"/>
    <x v="27"/>
    <m/>
    <s v="LATAM"/>
    <x v="3"/>
    <s v="OFF-EN-10004564"/>
    <x v="0"/>
    <s v="Envelopes"/>
    <s v="Jiffy Mailers, Set of 50"/>
    <n v="29.736000000000001"/>
    <n v="3"/>
    <n v="0.6"/>
    <n v="-26.783999999999999"/>
    <n v="12.98"/>
    <s v="Critical"/>
    <m/>
    <m/>
  </r>
  <r>
    <s v="20-12-2013"/>
    <x v="35"/>
    <n v="2013"/>
    <n v="12"/>
    <n v="20"/>
    <s v="21-12-2013"/>
    <n v="2013"/>
    <n v="12"/>
    <n v="21"/>
    <s v="First Class"/>
    <s v="KB-16405"/>
    <s v="Katrina Bavinger"/>
    <s v="Home Office"/>
    <x v="911"/>
    <x v="419"/>
    <x v="27"/>
    <m/>
    <s v="LATAM"/>
    <x v="3"/>
    <s v="OFF-LA-10004239"/>
    <x v="0"/>
    <s v="Labels"/>
    <s v="Smead Color Coded Labels, Adjustable"/>
    <n v="14.6"/>
    <n v="2"/>
    <n v="0"/>
    <n v="3.92"/>
    <n v="3.97"/>
    <s v="High"/>
    <m/>
    <m/>
  </r>
  <r>
    <s v="20-12-2013"/>
    <x v="35"/>
    <n v="2013"/>
    <n v="12"/>
    <n v="20"/>
    <s v="25-12-2013"/>
    <n v="2013"/>
    <n v="12"/>
    <n v="25"/>
    <s v="Second Class"/>
    <s v="DP-13390"/>
    <s v="Dennis Pardue"/>
    <s v="Home Office"/>
    <x v="802"/>
    <x v="425"/>
    <x v="32"/>
    <m/>
    <s v="LATAM"/>
    <x v="2"/>
    <s v="OFF-BI-10000765"/>
    <x v="0"/>
    <s v="Binders"/>
    <s v="Avery Hole Reinforcements, Durable"/>
    <n v="15.76"/>
    <n v="4"/>
    <n v="0"/>
    <n v="2.96"/>
    <n v="0.71"/>
    <s v="Medium"/>
    <m/>
    <m/>
  </r>
  <r>
    <s v="20-12-2014"/>
    <x v="47"/>
    <n v="2014"/>
    <n v="12"/>
    <n v="20"/>
    <s v="22-12-2014"/>
    <n v="2014"/>
    <n v="12"/>
    <n v="22"/>
    <s v="Second Class"/>
    <s v="CS-2400"/>
    <s v="Christopher Schild"/>
    <s v="Home Office"/>
    <x v="225"/>
    <x v="168"/>
    <x v="60"/>
    <m/>
    <s v="Africa"/>
    <x v="0"/>
    <s v="FUR-OFF-10002486"/>
    <x v="2"/>
    <s v="Chairs"/>
    <s v="Office Star Bag Chairs, Black"/>
    <n v="53.01"/>
    <n v="1"/>
    <n v="0"/>
    <n v="21.72"/>
    <n v="7.09"/>
    <s v="High"/>
    <m/>
    <m/>
  </r>
  <r>
    <s v="21-01-2011"/>
    <x v="0"/>
    <n v="2011"/>
    <n v="1"/>
    <n v="21"/>
    <s v="27-01-2011"/>
    <n v="2011"/>
    <n v="1"/>
    <n v="27"/>
    <s v="Standard Class"/>
    <s v="HL-15040"/>
    <s v="Hunter Lopez"/>
    <s v="Consumer"/>
    <x v="16"/>
    <x v="16"/>
    <x v="14"/>
    <m/>
    <s v="LATAM"/>
    <x v="1"/>
    <s v="TEC-PH-10000990"/>
    <x v="1"/>
    <s v="Phones"/>
    <s v="Cisco Signal Booster, with Caller ID"/>
    <n v="404.88"/>
    <n v="4"/>
    <n v="0"/>
    <n v="121.44"/>
    <n v="26.73"/>
    <s v="Low"/>
    <m/>
    <m/>
  </r>
  <r>
    <s v="21-01-2011"/>
    <x v="0"/>
    <n v="2011"/>
    <n v="1"/>
    <n v="21"/>
    <s v="27-01-2011"/>
    <n v="2011"/>
    <n v="1"/>
    <n v="27"/>
    <s v="Standard Class"/>
    <s v="XP-21865"/>
    <s v="Xylona Preis"/>
    <s v="Consumer"/>
    <x v="912"/>
    <x v="285"/>
    <x v="12"/>
    <n v="48185"/>
    <s v="US"/>
    <x v="1"/>
    <s v="OFF-BI-10000605"/>
    <x v="0"/>
    <s v="Binders"/>
    <s v="Acco Pressboard Covers with Storage Hooks, 9 1/2&quot; x 11&quot;, Executive Red"/>
    <n v="19.05"/>
    <n v="5"/>
    <n v="0"/>
    <n v="8.9535"/>
    <n v="1.21"/>
    <s v="Medium"/>
    <m/>
    <m/>
  </r>
  <r>
    <s v="21-01-2013"/>
    <x v="24"/>
    <n v="2013"/>
    <n v="1"/>
    <n v="21"/>
    <s v="24-01-2013"/>
    <n v="2013"/>
    <n v="1"/>
    <n v="24"/>
    <s v="Second Class"/>
    <s v="JG-15160"/>
    <s v="James Galang"/>
    <s v="Consumer"/>
    <x v="88"/>
    <x v="3"/>
    <x v="3"/>
    <m/>
    <s v="EU"/>
    <x v="2"/>
    <s v="TEC-CO-10004005"/>
    <x v="1"/>
    <s v="Copiers"/>
    <s v="Sharp Copy Machine, Laser"/>
    <n v="717.12"/>
    <n v="3"/>
    <n v="0"/>
    <n v="93.15"/>
    <n v="32.86"/>
    <s v="Medium"/>
    <m/>
    <m/>
  </r>
  <r>
    <s v="21-01-2014"/>
    <x v="36"/>
    <n v="2014"/>
    <n v="1"/>
    <n v="21"/>
    <s v="23-01-2014"/>
    <n v="2014"/>
    <n v="1"/>
    <n v="23"/>
    <s v="First Class"/>
    <s v="CC-2610"/>
    <s v="Corey Catlett"/>
    <s v="Corporate"/>
    <x v="913"/>
    <x v="121"/>
    <x v="6"/>
    <m/>
    <s v="EMEA"/>
    <x v="5"/>
    <s v="TEC-KON-10000302"/>
    <x v="1"/>
    <s v="Machines"/>
    <s v="Konica Phone, White"/>
    <n v="338.4"/>
    <n v="4"/>
    <n v="0"/>
    <n v="118.44"/>
    <n v="50.1"/>
    <s v="Medium"/>
    <m/>
    <m/>
  </r>
  <r>
    <s v="21-01-2014"/>
    <x v="36"/>
    <n v="2014"/>
    <n v="1"/>
    <n v="21"/>
    <s v="25-01-2014"/>
    <n v="2014"/>
    <n v="1"/>
    <n v="25"/>
    <s v="Standard Class"/>
    <s v="SC-20380"/>
    <s v="Shahid Collister"/>
    <s v="Consumer"/>
    <x v="343"/>
    <x v="237"/>
    <x v="51"/>
    <m/>
    <s v="APAC"/>
    <x v="6"/>
    <s v="OFF-PA-10003906"/>
    <x v="0"/>
    <s v="Paper"/>
    <s v="Eaton Memo Slips, Premium"/>
    <n v="34.212600000000002"/>
    <n v="3"/>
    <n v="0.17"/>
    <n v="11.5326"/>
    <n v="2.83"/>
    <s v="High"/>
    <m/>
    <m/>
  </r>
  <r>
    <s v="21-02-2011"/>
    <x v="1"/>
    <n v="2011"/>
    <n v="2"/>
    <n v="21"/>
    <s v="28-02-2011"/>
    <n v="2011"/>
    <n v="2"/>
    <n v="28"/>
    <s v="Standard Class"/>
    <s v="EA-14035"/>
    <s v="Erin Ashbrook"/>
    <s v="Corporate"/>
    <x v="914"/>
    <x v="58"/>
    <x v="21"/>
    <m/>
    <s v="APAC"/>
    <x v="9"/>
    <s v="OFF-EN-10003508"/>
    <x v="0"/>
    <s v="Envelopes"/>
    <s v="GlobeWeis Peel and Seal, with clear poly window"/>
    <n v="149.58000000000001"/>
    <n v="6"/>
    <n v="0"/>
    <n v="70.2"/>
    <n v="19.920000000000002"/>
    <s v="Low"/>
    <m/>
    <m/>
  </r>
  <r>
    <s v="21-02-2012"/>
    <x v="13"/>
    <n v="2012"/>
    <n v="2"/>
    <n v="21"/>
    <s v="25-02-2012"/>
    <n v="2012"/>
    <n v="2"/>
    <n v="25"/>
    <s v="Standard Class"/>
    <s v="DJ-13630"/>
    <s v="Doug Jacobs"/>
    <s v="Consumer"/>
    <x v="89"/>
    <x v="76"/>
    <x v="21"/>
    <m/>
    <s v="APAC"/>
    <x v="9"/>
    <s v="FUR-CH-10001397"/>
    <x v="2"/>
    <s v="Chairs"/>
    <s v="SAFCO Chairmat, Set of Two"/>
    <n v="124.14"/>
    <n v="2"/>
    <n v="0"/>
    <n v="43.44"/>
    <n v="15.97"/>
    <s v="High"/>
    <m/>
    <m/>
  </r>
  <r>
    <s v="21-02-2013"/>
    <x v="25"/>
    <n v="2013"/>
    <n v="2"/>
    <n v="21"/>
    <s v="26-02-2013"/>
    <n v="2013"/>
    <n v="2"/>
    <n v="26"/>
    <s v="Standard Class"/>
    <s v="BV-11245"/>
    <s v="Benjamin Venier"/>
    <s v="Corporate"/>
    <x v="887"/>
    <x v="41"/>
    <x v="12"/>
    <n v="11572"/>
    <s v="US"/>
    <x v="12"/>
    <s v="TEC-PH-10002583"/>
    <x v="1"/>
    <s v="Phones"/>
    <s v="iOttie HLCRIO102 Car Mount"/>
    <n v="39.979999999999997"/>
    <n v="2"/>
    <n v="0"/>
    <n v="1.9990000000000001"/>
    <n v="3.22"/>
    <s v="Medium"/>
    <m/>
    <m/>
  </r>
  <r>
    <s v="21-02-2014"/>
    <x v="37"/>
    <n v="2014"/>
    <n v="2"/>
    <n v="21"/>
    <s v="25-02-2014"/>
    <n v="2014"/>
    <n v="2"/>
    <n v="25"/>
    <s v="Standard Class"/>
    <s v="TC-20980"/>
    <s v="Tamara Chand"/>
    <s v="Corporate"/>
    <x v="915"/>
    <x v="72"/>
    <x v="2"/>
    <m/>
    <s v="EU"/>
    <x v="1"/>
    <s v="OFF-ST-10002720"/>
    <x v="0"/>
    <s v="Storage"/>
    <s v="Rogers Shelving, Blue"/>
    <n v="167.751"/>
    <n v="3"/>
    <n v="0.1"/>
    <n v="-9.3689999999999998"/>
    <n v="17.64"/>
    <s v="High"/>
    <m/>
    <m/>
  </r>
  <r>
    <s v="21-02-2014"/>
    <x v="37"/>
    <n v="2014"/>
    <n v="2"/>
    <n v="21"/>
    <s v="25-02-2014"/>
    <n v="2014"/>
    <n v="2"/>
    <n v="25"/>
    <s v="Standard Class"/>
    <s v="JD-16150"/>
    <s v="Justin Deggeller"/>
    <s v="Corporate"/>
    <x v="907"/>
    <x v="129"/>
    <x v="32"/>
    <m/>
    <s v="LATAM"/>
    <x v="2"/>
    <s v="OFF-PA-10000081"/>
    <x v="0"/>
    <s v="Paper"/>
    <s v="SanDisk Computer Printout Paper, Premium"/>
    <n v="59.58"/>
    <n v="3"/>
    <n v="0"/>
    <n v="9.48"/>
    <n v="2.4500000000000002"/>
    <s v="Medium"/>
    <m/>
    <m/>
  </r>
  <r>
    <s v="21-03-2011"/>
    <x v="2"/>
    <n v="2011"/>
    <n v="3"/>
    <n v="21"/>
    <s v="25-03-2011"/>
    <n v="2011"/>
    <n v="3"/>
    <n v="25"/>
    <s v="Standard Class"/>
    <s v="MV-18190"/>
    <s v="Mike Vittorini"/>
    <s v="Consumer"/>
    <x v="916"/>
    <x v="380"/>
    <x v="23"/>
    <m/>
    <s v="APAC"/>
    <x v="11"/>
    <s v="OFF-SU-10004766"/>
    <x v="0"/>
    <s v="Supplies"/>
    <s v="Kleencut Shears, Easy Grip"/>
    <n v="96.78"/>
    <n v="2"/>
    <n v="0"/>
    <n v="44.46"/>
    <n v="12"/>
    <s v="High"/>
    <m/>
    <m/>
  </r>
  <r>
    <s v="21-03-2011"/>
    <x v="2"/>
    <n v="2011"/>
    <n v="3"/>
    <n v="21"/>
    <s v="26-03-2011"/>
    <n v="2011"/>
    <n v="3"/>
    <n v="26"/>
    <s v="Standard Class"/>
    <s v="EJ-13720"/>
    <s v="Ed Jacobs"/>
    <s v="Consumer"/>
    <x v="917"/>
    <x v="490"/>
    <x v="58"/>
    <m/>
    <s v="EU"/>
    <x v="2"/>
    <s v="OFF-ST-10001142"/>
    <x v="0"/>
    <s v="Storage"/>
    <s v="Smead Folders, Wire Frame"/>
    <n v="49.68"/>
    <n v="3"/>
    <n v="0"/>
    <n v="2.97"/>
    <n v="0.73"/>
    <s v="Medium"/>
    <m/>
    <m/>
  </r>
  <r>
    <s v="21-03-2012"/>
    <x v="14"/>
    <n v="2012"/>
    <n v="3"/>
    <n v="21"/>
    <s v="24-03-2012"/>
    <n v="2012"/>
    <n v="3"/>
    <n v="24"/>
    <s v="First Class"/>
    <s v="AS-10285"/>
    <s v="Alejandro Savely"/>
    <s v="Corporate"/>
    <x v="126"/>
    <x v="105"/>
    <x v="23"/>
    <m/>
    <s v="APAC"/>
    <x v="11"/>
    <s v="OFF-LA-10003273"/>
    <x v="0"/>
    <s v="Labels"/>
    <s v="Harbour Creations Color Coded Labels, Adjustable"/>
    <n v="10.8"/>
    <n v="1"/>
    <n v="0"/>
    <n v="0.63"/>
    <n v="1.42"/>
    <s v="Medium"/>
    <m/>
    <m/>
  </r>
  <r>
    <s v="21-03-2013"/>
    <x v="26"/>
    <n v="2013"/>
    <n v="3"/>
    <n v="21"/>
    <s v="23-03-2013"/>
    <n v="2013"/>
    <n v="3"/>
    <n v="23"/>
    <s v="Second Class"/>
    <s v="LE-16810"/>
    <s v="Laurel Elliston"/>
    <s v="Consumer"/>
    <x v="783"/>
    <x v="438"/>
    <x v="34"/>
    <m/>
    <s v="EU"/>
    <x v="3"/>
    <s v="OFF-AR-10000751"/>
    <x v="0"/>
    <s v="Art"/>
    <s v="Boston Highlighters, Fluorescent"/>
    <n v="40.26"/>
    <n v="2"/>
    <n v="0"/>
    <n v="10.44"/>
    <n v="4.51"/>
    <s v="Medium"/>
    <m/>
    <m/>
  </r>
  <r>
    <s v="21-03-2014"/>
    <x v="38"/>
    <n v="2014"/>
    <n v="3"/>
    <n v="21"/>
    <s v="24-03-2014"/>
    <n v="2014"/>
    <n v="3"/>
    <n v="24"/>
    <s v="First Class"/>
    <s v="CH-12070"/>
    <s v="Cathy Hwang"/>
    <s v="Home Office"/>
    <x v="185"/>
    <x v="148"/>
    <x v="41"/>
    <m/>
    <s v="LATAM"/>
    <x v="8"/>
    <s v="OFF-AP-10000528"/>
    <x v="0"/>
    <s v="Appliances"/>
    <s v="Breville Blender, Black"/>
    <n v="143.47200000000001"/>
    <n v="3"/>
    <n v="0.2"/>
    <n v="25.091999999999999"/>
    <n v="21.65"/>
    <s v="Medium"/>
    <m/>
    <m/>
  </r>
  <r>
    <s v="21-03-2014"/>
    <x v="38"/>
    <n v="2014"/>
    <n v="3"/>
    <n v="21"/>
    <s v="24-03-2014"/>
    <n v="2014"/>
    <n v="3"/>
    <n v="24"/>
    <s v="Second Class"/>
    <s v="NH-18610"/>
    <s v="Nicole Hansen"/>
    <s v="Corporate"/>
    <x v="918"/>
    <x v="491"/>
    <x v="23"/>
    <m/>
    <s v="APAC"/>
    <x v="11"/>
    <s v="OFF-LA-10004114"/>
    <x v="0"/>
    <s v="Labels"/>
    <s v="Avery File Folder Labels, Alphabetical"/>
    <n v="26.82"/>
    <n v="3"/>
    <n v="0"/>
    <n v="7.74"/>
    <n v="3.62"/>
    <s v="High"/>
    <m/>
    <m/>
  </r>
  <r>
    <s v="21-04-2011"/>
    <x v="3"/>
    <n v="2011"/>
    <n v="4"/>
    <n v="21"/>
    <s v="24-04-2011"/>
    <n v="2011"/>
    <n v="4"/>
    <n v="24"/>
    <s v="First Class"/>
    <s v="SG-20605"/>
    <s v="Speros Goranitis"/>
    <s v="Consumer"/>
    <x v="441"/>
    <x v="77"/>
    <x v="38"/>
    <m/>
    <s v="LATAM"/>
    <x v="1"/>
    <s v="TEC-PH-10003560"/>
    <x v="1"/>
    <s v="Phones"/>
    <s v="Cisco Audio Dock, Cordless"/>
    <n v="246.56"/>
    <n v="2"/>
    <n v="0"/>
    <n v="17.239999999999998"/>
    <n v="22.26"/>
    <s v="Medium"/>
    <m/>
    <m/>
  </r>
  <r>
    <s v="21-04-2012"/>
    <x v="15"/>
    <n v="2012"/>
    <n v="4"/>
    <n v="21"/>
    <s v="25-04-2012"/>
    <n v="2012"/>
    <n v="4"/>
    <n v="25"/>
    <s v="Second Class"/>
    <s v="SZ-20035"/>
    <s v="Sam Zeldin"/>
    <s v="Home Office"/>
    <x v="751"/>
    <x v="164"/>
    <x v="57"/>
    <m/>
    <s v="LATAM"/>
    <x v="1"/>
    <s v="FUR-CH-10002291"/>
    <x v="2"/>
    <s v="Chairs"/>
    <s v="Hon Bag Chairs, Set of Two"/>
    <n v="126.4"/>
    <n v="4"/>
    <n v="0"/>
    <n v="36.64"/>
    <n v="9.3699999999999992"/>
    <s v="Medium"/>
    <m/>
    <m/>
  </r>
  <r>
    <s v="21-04-2014"/>
    <x v="39"/>
    <n v="2014"/>
    <n v="4"/>
    <n v="21"/>
    <s v="25-04-2014"/>
    <n v="2014"/>
    <n v="4"/>
    <n v="25"/>
    <s v="Standard Class"/>
    <s v="ME-17320"/>
    <s v="Maria Etezadi"/>
    <s v="Home Office"/>
    <x v="288"/>
    <x v="211"/>
    <x v="37"/>
    <m/>
    <s v="LATAM"/>
    <x v="3"/>
    <s v="TEC-PH-10000087"/>
    <x v="1"/>
    <s v="Phones"/>
    <s v="Apple Signal Booster, Cordless"/>
    <n v="334.8"/>
    <n v="6"/>
    <n v="0.4"/>
    <n v="-189.72"/>
    <n v="22.51"/>
    <s v="Medium"/>
    <m/>
    <m/>
  </r>
  <r>
    <s v="21-04-2014"/>
    <x v="39"/>
    <n v="2014"/>
    <n v="4"/>
    <n v="21"/>
    <s v="21-04-2014"/>
    <n v="2014"/>
    <n v="4"/>
    <n v="21"/>
    <s v="Same Day"/>
    <s v="AG-10765"/>
    <s v="Anthony Garverick"/>
    <s v="Home Office"/>
    <x v="74"/>
    <x v="66"/>
    <x v="36"/>
    <m/>
    <s v="LATAM"/>
    <x v="1"/>
    <s v="OFF-PA-10001801"/>
    <x v="0"/>
    <s v="Paper"/>
    <s v="Xerox Memo Slips, Premium"/>
    <n v="10.824"/>
    <n v="2"/>
    <n v="0.4"/>
    <n v="1.4239999999999999"/>
    <n v="4.3099999999999996"/>
    <s v="Critical"/>
    <m/>
    <m/>
  </r>
  <r>
    <s v="21-04-2014"/>
    <x v="39"/>
    <n v="2014"/>
    <n v="4"/>
    <n v="21"/>
    <s v="26-04-2014"/>
    <n v="2014"/>
    <n v="4"/>
    <n v="26"/>
    <s v="Standard Class"/>
    <s v="RA-9285"/>
    <s v="Ralph Arnett"/>
    <s v="Consumer"/>
    <x v="85"/>
    <x v="74"/>
    <x v="20"/>
    <m/>
    <s v="Africa"/>
    <x v="0"/>
    <s v="TEC-SAN-10001899"/>
    <x v="1"/>
    <s v="Accessories"/>
    <s v="SanDisk Keyboard, Erganomic"/>
    <n v="23.786999999999999"/>
    <n v="1"/>
    <n v="0.7"/>
    <n v="-45.213000000000001"/>
    <n v="0.62"/>
    <s v="Medium"/>
    <m/>
    <m/>
  </r>
  <r>
    <s v="21-05-2011"/>
    <x v="4"/>
    <n v="2011"/>
    <n v="5"/>
    <n v="21"/>
    <s v="26-05-2011"/>
    <n v="2011"/>
    <n v="5"/>
    <n v="26"/>
    <s v="Standard Class"/>
    <s v="SC-20575"/>
    <s v="Sonia Cooley"/>
    <s v="Consumer"/>
    <x v="919"/>
    <x v="224"/>
    <x v="10"/>
    <m/>
    <s v="LATAM"/>
    <x v="8"/>
    <s v="OFF-SU-10002215"/>
    <x v="0"/>
    <s v="Supplies"/>
    <s v="Elite Ruler, High Speed"/>
    <n v="64.400000000000006"/>
    <n v="7"/>
    <n v="0"/>
    <n v="18.62"/>
    <n v="6.13"/>
    <s v="Medium"/>
    <m/>
    <m/>
  </r>
  <r>
    <s v="21-05-2012"/>
    <x v="16"/>
    <n v="2012"/>
    <n v="5"/>
    <n v="21"/>
    <s v="26-05-2012"/>
    <n v="2012"/>
    <n v="5"/>
    <n v="26"/>
    <s v="Standard Class"/>
    <s v="LT-16765"/>
    <s v="Larry Tron"/>
    <s v="Consumer"/>
    <x v="920"/>
    <x v="29"/>
    <x v="2"/>
    <m/>
    <s v="EU"/>
    <x v="1"/>
    <s v="TEC-MA-10004772"/>
    <x v="1"/>
    <s v="Machines"/>
    <s v="Konica Inkjet, White"/>
    <n v="792.00450000000001"/>
    <n v="3"/>
    <n v="0.15"/>
    <n v="214.2945"/>
    <n v="42.9"/>
    <s v="Medium"/>
    <m/>
    <m/>
  </r>
  <r>
    <s v="21-05-2012"/>
    <x v="16"/>
    <n v="2012"/>
    <n v="5"/>
    <n v="21"/>
    <s v="28-05-2012"/>
    <n v="2012"/>
    <n v="5"/>
    <n v="28"/>
    <s v="Standard Class"/>
    <s v="NK-18490"/>
    <s v="Neil Knudson"/>
    <s v="Home Office"/>
    <x v="921"/>
    <x v="43"/>
    <x v="27"/>
    <m/>
    <s v="LATAM"/>
    <x v="3"/>
    <s v="FUR-CH-10002291"/>
    <x v="2"/>
    <s v="Chairs"/>
    <s v="Hon Bag Chairs, Set of Two"/>
    <n v="94.8"/>
    <n v="3"/>
    <n v="0"/>
    <n v="27.48"/>
    <n v="1.18"/>
    <s v="Medium"/>
    <m/>
    <m/>
  </r>
  <r>
    <s v="21-05-2013"/>
    <x v="28"/>
    <n v="2013"/>
    <n v="5"/>
    <n v="21"/>
    <s v="26-05-2013"/>
    <n v="2013"/>
    <n v="5"/>
    <n v="26"/>
    <s v="Standard Class"/>
    <s v="BW-11200"/>
    <s v="Ben Wallace"/>
    <s v="Consumer"/>
    <x v="922"/>
    <x v="492"/>
    <x v="24"/>
    <m/>
    <s v="APAC"/>
    <x v="4"/>
    <s v="OFF-FA-10001764"/>
    <x v="0"/>
    <s v="Fasteners"/>
    <s v="OIC Staples, Bulk Pack"/>
    <n v="68.040000000000006"/>
    <n v="6"/>
    <n v="0"/>
    <n v="3.24"/>
    <n v="7"/>
    <s v="Medium"/>
    <m/>
    <m/>
  </r>
  <r>
    <s v="21-05-2014"/>
    <x v="40"/>
    <n v="2014"/>
    <n v="5"/>
    <n v="21"/>
    <s v="27-05-2014"/>
    <n v="2014"/>
    <n v="5"/>
    <n v="27"/>
    <s v="Standard Class"/>
    <s v="NF-18595"/>
    <s v="Nicole Fjeld"/>
    <s v="Home Office"/>
    <x v="923"/>
    <x v="315"/>
    <x v="32"/>
    <m/>
    <s v="LATAM"/>
    <x v="2"/>
    <s v="FUR-TA-10000478"/>
    <x v="2"/>
    <s v="Tables"/>
    <s v="Bevis Round Table, Fully Assembled"/>
    <n v="1940.0640000000001"/>
    <n v="7"/>
    <n v="0.2"/>
    <n v="339.44400000000002"/>
    <n v="150.88"/>
    <s v="Medium"/>
    <m/>
    <m/>
  </r>
  <r>
    <s v="21-05-2014"/>
    <x v="40"/>
    <n v="2014"/>
    <n v="5"/>
    <n v="21"/>
    <s v="25-05-2014"/>
    <n v="2014"/>
    <n v="5"/>
    <n v="25"/>
    <s v="Standard Class"/>
    <s v="LD-16855"/>
    <s v="Lela Donovan"/>
    <s v="Corporate"/>
    <x v="110"/>
    <x v="94"/>
    <x v="1"/>
    <m/>
    <s v="EU"/>
    <x v="1"/>
    <s v="TEC-AC-10001243"/>
    <x v="1"/>
    <s v="Accessories"/>
    <s v="Enermax Mouse, Bluetooth"/>
    <n v="80.58"/>
    <n v="2"/>
    <n v="0"/>
    <n v="9.66"/>
    <n v="7.7"/>
    <s v="Medium"/>
    <m/>
    <m/>
  </r>
  <r>
    <s v="21-05-2014"/>
    <x v="40"/>
    <n v="2014"/>
    <n v="5"/>
    <n v="21"/>
    <s v="27-05-2014"/>
    <n v="2014"/>
    <n v="5"/>
    <n v="27"/>
    <s v="Standard Class"/>
    <s v="AD-10180"/>
    <s v="Alan Dominguez"/>
    <s v="Home Office"/>
    <x v="924"/>
    <x v="493"/>
    <x v="21"/>
    <m/>
    <s v="APAC"/>
    <x v="9"/>
    <s v="OFF-LA-10000244"/>
    <x v="0"/>
    <s v="Labels"/>
    <s v="Hon Legal Exhibit Labels, Alphabetical"/>
    <n v="64.08"/>
    <n v="6"/>
    <n v="0"/>
    <n v="21.06"/>
    <n v="1.51"/>
    <s v="Medium"/>
    <m/>
    <m/>
  </r>
  <r>
    <s v="21-06-2011"/>
    <x v="5"/>
    <n v="2011"/>
    <n v="6"/>
    <n v="21"/>
    <s v="25-06-2011"/>
    <n v="2011"/>
    <n v="6"/>
    <n v="25"/>
    <s v="Standard Class"/>
    <s v="NW-18400"/>
    <s v="Natalie Webber"/>
    <s v="Consumer"/>
    <x v="178"/>
    <x v="110"/>
    <x v="12"/>
    <n v="19120"/>
    <s v="US"/>
    <x v="12"/>
    <s v="TEC-MA-10004521"/>
    <x v="1"/>
    <s v="Machines"/>
    <s v="Epson Perfection V600 Photo Scanner"/>
    <n v="206.99100000000001"/>
    <n v="3"/>
    <n v="0.7"/>
    <n v="-172.49250000000001"/>
    <n v="16.34"/>
    <s v="Medium"/>
    <m/>
    <m/>
  </r>
  <r>
    <s v="21-06-2011"/>
    <x v="5"/>
    <n v="2011"/>
    <n v="6"/>
    <n v="21"/>
    <s v="21-06-2011"/>
    <n v="2011"/>
    <n v="6"/>
    <n v="21"/>
    <s v="Same Day"/>
    <s v="SV-20785"/>
    <s v="Stewart Visinsky"/>
    <s v="Consumer"/>
    <x v="925"/>
    <x v="332"/>
    <x v="12"/>
    <n v="81001"/>
    <s v="US"/>
    <x v="10"/>
    <s v="OFF-BI-10001116"/>
    <x v="0"/>
    <s v="Binders"/>
    <s v="Wilson Jones 1&quot; Hanging DublLock Ring Binders"/>
    <n v="11.087999999999999"/>
    <n v="7"/>
    <n v="0.7"/>
    <n v="-8.1311999999999998"/>
    <n v="1.96"/>
    <s v="High"/>
    <m/>
    <m/>
  </r>
  <r>
    <s v="21-06-2012"/>
    <x v="17"/>
    <n v="2012"/>
    <n v="6"/>
    <n v="21"/>
    <s v="25-06-2012"/>
    <n v="2012"/>
    <n v="6"/>
    <n v="25"/>
    <s v="Standard Class"/>
    <s v="EB-13975"/>
    <s v="Erica Bern"/>
    <s v="Corporate"/>
    <x v="46"/>
    <x v="44"/>
    <x v="27"/>
    <m/>
    <s v="LATAM"/>
    <x v="3"/>
    <s v="FUR-TA-10003451"/>
    <x v="2"/>
    <s v="Tables"/>
    <s v="Hon Coffee Table, Adjustable Height"/>
    <n v="678.59199999999998"/>
    <n v="4"/>
    <n v="0.2"/>
    <n v="101.712"/>
    <n v="18.239999999999998"/>
    <s v="Medium"/>
    <m/>
    <m/>
  </r>
  <r>
    <s v="21-06-2012"/>
    <x v="17"/>
    <n v="2012"/>
    <n v="6"/>
    <n v="21"/>
    <s v="23-06-2012"/>
    <n v="2012"/>
    <n v="6"/>
    <n v="23"/>
    <s v="First Class"/>
    <s v="HD-14785"/>
    <s v="Harold Dahlen"/>
    <s v="Home Office"/>
    <x v="193"/>
    <x v="129"/>
    <x v="32"/>
    <m/>
    <s v="LATAM"/>
    <x v="2"/>
    <s v="OFF-LA-10000190"/>
    <x v="0"/>
    <s v="Labels"/>
    <s v="Harbour Creations Round Labels, 5000 Label Set"/>
    <n v="23.8"/>
    <n v="5"/>
    <n v="0"/>
    <n v="6.6"/>
    <n v="3.06"/>
    <s v="Medium"/>
    <m/>
    <m/>
  </r>
  <r>
    <s v="21-06-2013"/>
    <x v="29"/>
    <n v="2013"/>
    <n v="6"/>
    <n v="21"/>
    <s v="27-06-2013"/>
    <n v="2013"/>
    <n v="6"/>
    <n v="27"/>
    <s v="Standard Class"/>
    <s v="CS-12400"/>
    <s v="Christopher Schild"/>
    <s v="Home Office"/>
    <x v="75"/>
    <x v="67"/>
    <x v="24"/>
    <m/>
    <s v="APAC"/>
    <x v="4"/>
    <s v="TEC-MA-10004295"/>
    <x v="1"/>
    <s v="Machines"/>
    <s v="Panasonic Phone, Red"/>
    <n v="327.96"/>
    <n v="4"/>
    <n v="0"/>
    <n v="91.8"/>
    <n v="16.399999999999999"/>
    <s v="Medium"/>
    <m/>
    <m/>
  </r>
  <r>
    <s v="21-06-2013"/>
    <x v="29"/>
    <n v="2013"/>
    <n v="6"/>
    <n v="21"/>
    <s v="28-06-2013"/>
    <n v="2013"/>
    <n v="6"/>
    <n v="28"/>
    <s v="Standard Class"/>
    <s v="CR-12820"/>
    <s v="Cyra Reiten"/>
    <s v="Home Office"/>
    <x v="234"/>
    <x v="173"/>
    <x v="62"/>
    <m/>
    <s v="LATAM"/>
    <x v="3"/>
    <s v="OFF-SU-10000164"/>
    <x v="0"/>
    <s v="Supplies"/>
    <s v="Kleencut Box Cutter, High Speed"/>
    <n v="83.16"/>
    <n v="6"/>
    <n v="0.4"/>
    <n v="5.52"/>
    <n v="4.4800000000000004"/>
    <s v="Medium"/>
    <m/>
    <m/>
  </r>
  <r>
    <s v="21-06-2013"/>
    <x v="29"/>
    <n v="2013"/>
    <n v="6"/>
    <n v="21"/>
    <s v="27-06-2013"/>
    <n v="2013"/>
    <n v="6"/>
    <n v="27"/>
    <s v="Standard Class"/>
    <s v="EA-14035"/>
    <s v="Erin Ashbrook"/>
    <s v="Corporate"/>
    <x v="908"/>
    <x v="30"/>
    <x v="12"/>
    <n v="75007"/>
    <s v="US"/>
    <x v="1"/>
    <s v="OFF-PA-10000809"/>
    <x v="0"/>
    <s v="Paper"/>
    <s v="Xerox 206"/>
    <n v="10.368"/>
    <n v="2"/>
    <n v="0.2"/>
    <n v="3.6288"/>
    <n v="0.61"/>
    <s v="Medium"/>
    <m/>
    <m/>
  </r>
  <r>
    <s v="21-06-2014"/>
    <x v="41"/>
    <n v="2014"/>
    <n v="6"/>
    <n v="21"/>
    <s v="26-06-2014"/>
    <n v="2014"/>
    <n v="6"/>
    <n v="26"/>
    <s v="Standard Class"/>
    <s v="EM-14095"/>
    <s v="Eudokia Martin"/>
    <s v="Corporate"/>
    <x v="612"/>
    <x v="244"/>
    <x v="5"/>
    <m/>
    <s v="APAC"/>
    <x v="4"/>
    <s v="OFF-PA-10003654"/>
    <x v="0"/>
    <s v="Paper"/>
    <s v="SanDisk Memo Slips, Recycled"/>
    <n v="76.004999999999995"/>
    <n v="5"/>
    <n v="0.1"/>
    <n v="9.2550000000000008"/>
    <n v="11.8"/>
    <s v="High"/>
    <m/>
    <m/>
  </r>
  <r>
    <s v="21-06-2014"/>
    <x v="41"/>
    <n v="2014"/>
    <n v="6"/>
    <n v="21"/>
    <s v="28-06-2014"/>
    <n v="2014"/>
    <n v="6"/>
    <n v="28"/>
    <s v="Standard Class"/>
    <s v="TR-21325"/>
    <s v="Toby Ritter"/>
    <s v="Consumer"/>
    <x v="569"/>
    <x v="209"/>
    <x v="12"/>
    <n v="7109"/>
    <s v="US"/>
    <x v="12"/>
    <s v="OFF-LA-10003223"/>
    <x v="0"/>
    <s v="Labels"/>
    <s v="Avery 508"/>
    <n v="9.82"/>
    <n v="2"/>
    <n v="0"/>
    <n v="4.8117999999999999"/>
    <n v="0.48"/>
    <s v="Medium"/>
    <m/>
    <m/>
  </r>
  <r>
    <s v="21-07-2011"/>
    <x v="6"/>
    <n v="2011"/>
    <n v="7"/>
    <n v="21"/>
    <s v="26-07-2011"/>
    <n v="2011"/>
    <n v="7"/>
    <n v="26"/>
    <s v="Standard Class"/>
    <s v="EB-3840"/>
    <s v="Ellis Ballard"/>
    <s v="Corporate"/>
    <x v="797"/>
    <x v="93"/>
    <x v="9"/>
    <m/>
    <s v="Canada"/>
    <x v="7"/>
    <s v="OFF-STI-10000856"/>
    <x v="0"/>
    <s v="Supplies"/>
    <s v="Stiletto Shears, Easy Grip"/>
    <n v="49.71"/>
    <n v="1"/>
    <n v="0"/>
    <n v="10.92"/>
    <n v="1.8"/>
    <s v="Medium"/>
    <m/>
    <m/>
  </r>
  <r>
    <s v="21-07-2012"/>
    <x v="18"/>
    <n v="2012"/>
    <n v="7"/>
    <n v="21"/>
    <s v="21-07-2012"/>
    <n v="2012"/>
    <n v="7"/>
    <n v="21"/>
    <s v="Same Day"/>
    <s v="RW-19540"/>
    <s v="Rick Wilson"/>
    <s v="Corporate"/>
    <x v="926"/>
    <x v="494"/>
    <x v="99"/>
    <m/>
    <s v="APAC"/>
    <x v="11"/>
    <s v="OFF-PA-10004475"/>
    <x v="0"/>
    <s v="Paper"/>
    <s v="Xerox Computer Printout Paper, 8.5 x 11"/>
    <n v="30.48"/>
    <n v="2"/>
    <n v="0.5"/>
    <n v="-14.04"/>
    <n v="1.22"/>
    <s v="High"/>
    <m/>
    <m/>
  </r>
  <r>
    <s v="21-07-2014"/>
    <x v="42"/>
    <n v="2014"/>
    <n v="7"/>
    <n v="21"/>
    <s v="25-07-2014"/>
    <n v="2014"/>
    <n v="7"/>
    <n v="25"/>
    <s v="Standard Class"/>
    <s v="CB-2025"/>
    <s v="Cassandra Brandow"/>
    <s v="Consumer"/>
    <x v="927"/>
    <x v="495"/>
    <x v="16"/>
    <m/>
    <s v="EMEA"/>
    <x v="5"/>
    <s v="OFF-BIC-10002270"/>
    <x v="0"/>
    <s v="Art"/>
    <s v="BIC Pencil Sharpener, Water Color"/>
    <n v="257.52"/>
    <n v="8"/>
    <n v="0"/>
    <n v="97.68"/>
    <n v="29.31"/>
    <s v="Medium"/>
    <m/>
    <m/>
  </r>
  <r>
    <s v="21-07-2014"/>
    <x v="42"/>
    <n v="2014"/>
    <n v="7"/>
    <n v="21"/>
    <s v="23-07-2014"/>
    <n v="2014"/>
    <n v="7"/>
    <n v="23"/>
    <s v="Second Class"/>
    <s v="VS-11820"/>
    <s v="Vivek Sundaresam"/>
    <s v="Consumer"/>
    <x v="928"/>
    <x v="496"/>
    <x v="22"/>
    <m/>
    <s v="Africa"/>
    <x v="0"/>
    <s v="OFF-IBI-10000440"/>
    <x v="0"/>
    <s v="Binders"/>
    <s v="Ibico Binder Covers, Clear"/>
    <n v="26.22"/>
    <n v="2"/>
    <n v="0"/>
    <n v="1.8"/>
    <n v="3.67"/>
    <s v="High"/>
    <m/>
    <m/>
  </r>
  <r>
    <s v="21-08-2011"/>
    <x v="7"/>
    <n v="2011"/>
    <n v="8"/>
    <n v="21"/>
    <s v="21-08-2011"/>
    <n v="2011"/>
    <n v="8"/>
    <n v="21"/>
    <s v="Same Day"/>
    <s v="PS-18760"/>
    <s v="Pamela Stobb"/>
    <s v="Consumer"/>
    <x v="298"/>
    <x v="71"/>
    <x v="34"/>
    <m/>
    <s v="EU"/>
    <x v="3"/>
    <s v="OFF-ST-10000520"/>
    <x v="0"/>
    <s v="Storage"/>
    <s v="Eldon Folders, Blue"/>
    <n v="106.974"/>
    <n v="7"/>
    <n v="0.1"/>
    <n v="8.2739999999999991"/>
    <n v="24.47"/>
    <s v="Critical"/>
    <m/>
    <m/>
  </r>
  <r>
    <s v="21-08-2012"/>
    <x v="19"/>
    <n v="2012"/>
    <n v="8"/>
    <n v="21"/>
    <s v="28-08-2012"/>
    <n v="2012"/>
    <n v="8"/>
    <n v="28"/>
    <s v="Standard Class"/>
    <s v="MW-18235"/>
    <s v="Mitch Willingham"/>
    <s v="Corporate"/>
    <x v="628"/>
    <x v="378"/>
    <x v="88"/>
    <m/>
    <s v="EU"/>
    <x v="3"/>
    <s v="TEC-CO-10002962"/>
    <x v="1"/>
    <s v="Copiers"/>
    <s v="Sharp Wireless Fax, Color"/>
    <n v="178.68"/>
    <n v="1"/>
    <n v="0.5"/>
    <n v="-60.78"/>
    <n v="14.98"/>
    <s v="Medium"/>
    <m/>
    <m/>
  </r>
  <r>
    <s v="21-08-2012"/>
    <x v="19"/>
    <n v="2012"/>
    <n v="8"/>
    <n v="21"/>
    <s v="25-08-2012"/>
    <n v="2012"/>
    <n v="8"/>
    <n v="25"/>
    <s v="Standard Class"/>
    <s v="KN-16390"/>
    <s v="Katherine Nockton"/>
    <s v="Corporate"/>
    <x v="263"/>
    <x v="28"/>
    <x v="12"/>
    <n v="45503"/>
    <s v="US"/>
    <x v="12"/>
    <s v="OFF-BI-10001098"/>
    <x v="0"/>
    <s v="Binders"/>
    <s v="Acco D-Ring Binder w/DublLock"/>
    <n v="12.827999999999999"/>
    <n v="2"/>
    <n v="0.7"/>
    <n v="-8.9795999999999996"/>
    <n v="1.81"/>
    <s v="High"/>
    <m/>
    <m/>
  </r>
  <r>
    <s v="21-08-2013"/>
    <x v="31"/>
    <n v="2013"/>
    <n v="8"/>
    <n v="21"/>
    <s v="24-08-2013"/>
    <n v="2013"/>
    <n v="8"/>
    <n v="24"/>
    <s v="Second Class"/>
    <s v="GM-4680"/>
    <s v="Greg Matthias"/>
    <s v="Consumer"/>
    <x v="355"/>
    <x v="246"/>
    <x v="77"/>
    <m/>
    <s v="EMEA"/>
    <x v="5"/>
    <s v="OFF-BIN-10000712"/>
    <x v="0"/>
    <s v="Art"/>
    <s v="Binney &amp; Smith Canvas, Blue"/>
    <n v="308.16000000000003"/>
    <n v="6"/>
    <n v="0"/>
    <n v="58.5"/>
    <n v="13.82"/>
    <s v="High"/>
    <m/>
    <m/>
  </r>
  <r>
    <s v="21-08-2013"/>
    <x v="31"/>
    <n v="2013"/>
    <n v="8"/>
    <n v="21"/>
    <s v="28-08-2013"/>
    <n v="2013"/>
    <n v="8"/>
    <n v="28"/>
    <s v="Standard Class"/>
    <s v="BF-11005"/>
    <s v="Barry Franz"/>
    <s v="Home Office"/>
    <x v="757"/>
    <x v="70"/>
    <x v="2"/>
    <m/>
    <s v="EU"/>
    <x v="1"/>
    <s v="OFF-AR-10001068"/>
    <x v="0"/>
    <s v="Art"/>
    <s v="BIC Sketch Pad, Easy-Erase"/>
    <n v="48.93"/>
    <n v="1"/>
    <n v="0"/>
    <n v="24.45"/>
    <n v="3.58"/>
    <s v="Medium"/>
    <m/>
    <m/>
  </r>
  <r>
    <s v="21-08-2014"/>
    <x v="43"/>
    <n v="2014"/>
    <n v="8"/>
    <n v="21"/>
    <s v="27-08-2014"/>
    <n v="2014"/>
    <n v="8"/>
    <n v="27"/>
    <s v="Standard Class"/>
    <s v="AH-10210"/>
    <s v="Alan Hwang"/>
    <s v="Consumer"/>
    <x v="929"/>
    <x v="70"/>
    <x v="2"/>
    <m/>
    <s v="EU"/>
    <x v="1"/>
    <s v="OFF-AP-10004512"/>
    <x v="0"/>
    <s v="Appliances"/>
    <s v="Hoover Stove, Red"/>
    <n v="511.62299999999999"/>
    <n v="1"/>
    <n v="0.1"/>
    <n v="227.37299999999999"/>
    <n v="78.8"/>
    <s v="Low"/>
    <m/>
    <m/>
  </r>
  <r>
    <s v="21-08-2014"/>
    <x v="43"/>
    <n v="2014"/>
    <n v="8"/>
    <n v="21"/>
    <s v="27-08-2014"/>
    <n v="2014"/>
    <n v="8"/>
    <n v="27"/>
    <s v="Standard Class"/>
    <s v="JW-15955"/>
    <s v="Joni Wasserman"/>
    <s v="Consumer"/>
    <x v="396"/>
    <x v="77"/>
    <x v="38"/>
    <m/>
    <s v="LATAM"/>
    <x v="1"/>
    <s v="FUR-CH-10000171"/>
    <x v="2"/>
    <s v="Chairs"/>
    <s v="SAFCO Steel Folding Chair, Adjustable"/>
    <n v="117.6"/>
    <n v="2"/>
    <n v="0"/>
    <n v="47.04"/>
    <n v="15.23"/>
    <s v="Low"/>
    <m/>
    <m/>
  </r>
  <r>
    <s v="21-08-2014"/>
    <x v="43"/>
    <n v="2014"/>
    <n v="8"/>
    <n v="21"/>
    <s v="27-08-2014"/>
    <n v="2014"/>
    <n v="8"/>
    <n v="27"/>
    <s v="Standard Class"/>
    <s v="CR-12580"/>
    <s v="Clay Rozendal"/>
    <s v="Home Office"/>
    <x v="930"/>
    <x v="91"/>
    <x v="5"/>
    <m/>
    <s v="APAC"/>
    <x v="4"/>
    <s v="OFF-FA-10004664"/>
    <x v="0"/>
    <s v="Fasteners"/>
    <s v="Advantus Push Pins, Bulk Pack"/>
    <n v="38.960999999999999"/>
    <n v="3"/>
    <n v="0.1"/>
    <n v="12.051"/>
    <n v="3.29"/>
    <s v="Medium"/>
    <m/>
    <m/>
  </r>
  <r>
    <s v="21-09-2011"/>
    <x v="8"/>
    <n v="2011"/>
    <n v="9"/>
    <n v="21"/>
    <s v="25-09-2011"/>
    <n v="2011"/>
    <n v="9"/>
    <n v="25"/>
    <s v="Standard Class"/>
    <s v="DP-3390"/>
    <s v="Dennis Pardue"/>
    <s v="Home Office"/>
    <x v="931"/>
    <x v="497"/>
    <x v="43"/>
    <m/>
    <s v="EMEA"/>
    <x v="5"/>
    <s v="FUR-HON-10000029"/>
    <x v="2"/>
    <s v="Chairs"/>
    <s v="Hon Bag Chairs, Black"/>
    <n v="170.88"/>
    <n v="4"/>
    <n v="0"/>
    <n v="34.08"/>
    <n v="16.53"/>
    <s v="Medium"/>
    <m/>
    <m/>
  </r>
  <r>
    <s v="21-09-2011"/>
    <x v="8"/>
    <n v="2011"/>
    <n v="9"/>
    <n v="21"/>
    <s v="23-09-2011"/>
    <n v="2011"/>
    <n v="9"/>
    <n v="23"/>
    <s v="Second Class"/>
    <s v="MA-7560"/>
    <s v="Matt Abelman"/>
    <s v="Home Office"/>
    <x v="161"/>
    <x v="131"/>
    <x v="52"/>
    <m/>
    <s v="EMEA"/>
    <x v="5"/>
    <s v="FUR-ELD-10003179"/>
    <x v="2"/>
    <s v="Furnishings"/>
    <s v="Eldon Clock, Erganomic"/>
    <n v="55.14"/>
    <n v="1"/>
    <n v="0"/>
    <n v="18.72"/>
    <n v="2.41"/>
    <s v="Medium"/>
    <m/>
    <m/>
  </r>
  <r>
    <s v="21-09-2012"/>
    <x v="20"/>
    <n v="2012"/>
    <n v="9"/>
    <n v="21"/>
    <s v="25-09-2012"/>
    <n v="2012"/>
    <n v="9"/>
    <n v="25"/>
    <s v="Standard Class"/>
    <s v="SC-10305"/>
    <s v="Sean Christensen"/>
    <s v="Consumer"/>
    <x v="216"/>
    <x v="163"/>
    <x v="22"/>
    <m/>
    <s v="Africa"/>
    <x v="0"/>
    <s v="TEC-CAN-10001853"/>
    <x v="1"/>
    <s v="Copiers"/>
    <s v="Canon Fax Machine, High-Speed"/>
    <n v="1899.54"/>
    <n v="6"/>
    <n v="0"/>
    <n v="227.88"/>
    <n v="152.36000000000001"/>
    <s v="Medium"/>
    <m/>
    <m/>
  </r>
  <r>
    <s v="21-09-2012"/>
    <x v="20"/>
    <n v="2012"/>
    <n v="9"/>
    <n v="21"/>
    <s v="26-09-2012"/>
    <n v="2012"/>
    <n v="9"/>
    <n v="26"/>
    <s v="Standard Class"/>
    <s v="GB-14575"/>
    <s v="Giulietta Baptist"/>
    <s v="Consumer"/>
    <x v="841"/>
    <x v="498"/>
    <x v="12"/>
    <n v="29203"/>
    <s v="US"/>
    <x v="3"/>
    <s v="TEC-PH-10002538"/>
    <x v="1"/>
    <s v="Phones"/>
    <s v="Grandstream GXP1160 VoIP phone"/>
    <n v="113.73"/>
    <n v="3"/>
    <n v="0"/>
    <n v="32.981699999999996"/>
    <n v="12.25"/>
    <s v="Medium"/>
    <m/>
    <m/>
  </r>
  <r>
    <s v="21-09-2012"/>
    <x v="20"/>
    <n v="2012"/>
    <n v="9"/>
    <n v="21"/>
    <s v="26-09-2012"/>
    <n v="2012"/>
    <n v="9"/>
    <n v="26"/>
    <s v="Standard Class"/>
    <s v="GB-14575"/>
    <s v="Giulietta Baptist"/>
    <s v="Consumer"/>
    <x v="841"/>
    <x v="498"/>
    <x v="12"/>
    <n v="29203"/>
    <s v="US"/>
    <x v="3"/>
    <s v="OFF-ST-10000563"/>
    <x v="0"/>
    <s v="Storage"/>
    <s v="Fellowes Bankers Box Stor/Drawer Steel Plus"/>
    <n v="63.96"/>
    <n v="2"/>
    <n v="0"/>
    <n v="6.3959999999999999"/>
    <n v="4.12"/>
    <s v="Medium"/>
    <m/>
    <m/>
  </r>
  <r>
    <s v="21-09-2012"/>
    <x v="20"/>
    <n v="2012"/>
    <n v="9"/>
    <n v="21"/>
    <s v="25-09-2012"/>
    <n v="2012"/>
    <n v="9"/>
    <n v="25"/>
    <s v="Standard Class"/>
    <s v="SC-10305"/>
    <s v="Sean Christensen"/>
    <s v="Consumer"/>
    <x v="216"/>
    <x v="163"/>
    <x v="22"/>
    <m/>
    <s v="Africa"/>
    <x v="0"/>
    <s v="OFF-IBI-10003732"/>
    <x v="0"/>
    <s v="Binders"/>
    <s v="Ibico Hole Reinforcements, Durable"/>
    <n v="8.49"/>
    <n v="1"/>
    <n v="0"/>
    <n v="2.37"/>
    <n v="0.73"/>
    <s v="Medium"/>
    <m/>
    <m/>
  </r>
  <r>
    <s v="21-09-2013"/>
    <x v="32"/>
    <n v="2013"/>
    <n v="9"/>
    <n v="21"/>
    <s v="25-09-2013"/>
    <n v="2013"/>
    <n v="9"/>
    <n v="25"/>
    <s v="Standard Class"/>
    <s v="GM-14695"/>
    <s v="Greg Maxwell"/>
    <s v="Corporate"/>
    <x v="140"/>
    <x v="14"/>
    <x v="12"/>
    <n v="94122"/>
    <s v="US"/>
    <x v="10"/>
    <s v="OFF-BI-10003656"/>
    <x v="0"/>
    <s v="Binders"/>
    <s v="Fellowes PB200 Plastic Comb Binding Machine"/>
    <n v="271.98399999999998"/>
    <n v="2"/>
    <n v="0.2"/>
    <n v="88.394800000000004"/>
    <n v="31.98"/>
    <s v="High"/>
    <m/>
    <m/>
  </r>
  <r>
    <s v="21-09-2013"/>
    <x v="32"/>
    <n v="2013"/>
    <n v="9"/>
    <n v="21"/>
    <s v="27-09-2013"/>
    <n v="2013"/>
    <n v="9"/>
    <n v="27"/>
    <s v="Standard Class"/>
    <s v="CM-12235"/>
    <s v="Chris McAfee"/>
    <s v="Consumer"/>
    <x v="291"/>
    <x v="212"/>
    <x v="27"/>
    <m/>
    <s v="LATAM"/>
    <x v="3"/>
    <s v="OFF-SU-10004361"/>
    <x v="0"/>
    <s v="Supplies"/>
    <s v="Kleencut Trimmer, High Speed"/>
    <n v="55.24"/>
    <n v="5"/>
    <n v="0.6"/>
    <n v="-55.26"/>
    <n v="7.25"/>
    <s v="Low"/>
    <m/>
    <m/>
  </r>
  <r>
    <s v="21-09-2013"/>
    <x v="32"/>
    <n v="2013"/>
    <n v="9"/>
    <n v="21"/>
    <s v="27-09-2013"/>
    <n v="2013"/>
    <n v="9"/>
    <n v="27"/>
    <s v="Standard Class"/>
    <s v="FM-14290"/>
    <s v="Frank Merwin"/>
    <s v="Home Office"/>
    <x v="233"/>
    <x v="172"/>
    <x v="10"/>
    <m/>
    <s v="LATAM"/>
    <x v="8"/>
    <s v="OFF-BI-10002796"/>
    <x v="0"/>
    <s v="Binders"/>
    <s v="Wilson Jones Binder Covers, Durable"/>
    <n v="16.920000000000002"/>
    <n v="2"/>
    <n v="0"/>
    <n v="7.6"/>
    <n v="1.05"/>
    <s v="Medium"/>
    <m/>
    <m/>
  </r>
  <r>
    <s v="21-09-2014"/>
    <x v="44"/>
    <n v="2014"/>
    <n v="9"/>
    <n v="21"/>
    <s v="27-09-2014"/>
    <n v="2014"/>
    <n v="9"/>
    <n v="27"/>
    <s v="Standard Class"/>
    <s v="SV-20365"/>
    <s v="Seth Vernon"/>
    <s v="Consumer"/>
    <x v="43"/>
    <x v="41"/>
    <x v="12"/>
    <n v="10035"/>
    <s v="US"/>
    <x v="12"/>
    <s v="OFF-PA-10000807"/>
    <x v="0"/>
    <s v="Paper"/>
    <s v="TOPS &quot;Important Message&quot; Pads, Canary, 4-1/4 x 5-1/2, 50 Sheets per Pad"/>
    <n v="38.520000000000003"/>
    <n v="9"/>
    <n v="0"/>
    <n v="18.104399999999998"/>
    <n v="1.88"/>
    <s v="Medium"/>
    <m/>
    <m/>
  </r>
  <r>
    <s v="21-10-2011"/>
    <x v="9"/>
    <n v="2011"/>
    <n v="10"/>
    <n v="21"/>
    <s v="27-10-2011"/>
    <n v="2011"/>
    <n v="10"/>
    <n v="27"/>
    <s v="Standard Class"/>
    <s v="LE-16810"/>
    <s v="Laurel Elliston"/>
    <s v="Consumer"/>
    <x v="932"/>
    <x v="57"/>
    <x v="5"/>
    <m/>
    <s v="APAC"/>
    <x v="4"/>
    <s v="OFF-AR-10002800"/>
    <x v="0"/>
    <s v="Art"/>
    <s v="Binney &amp; Smith Pencil Sharpener, Water Color"/>
    <n v="80.594999999999999"/>
    <n v="3"/>
    <n v="0.1"/>
    <n v="15.164999999999999"/>
    <n v="6.02"/>
    <s v="Medium"/>
    <m/>
    <m/>
  </r>
  <r>
    <s v="21-10-2013"/>
    <x v="33"/>
    <n v="2013"/>
    <n v="10"/>
    <n v="21"/>
    <s v="26-10-2013"/>
    <n v="2013"/>
    <n v="10"/>
    <n v="26"/>
    <s v="Standard Class"/>
    <s v="BD-11725"/>
    <s v="Bruce Degenhardt"/>
    <s v="Consumer"/>
    <x v="544"/>
    <x v="339"/>
    <x v="57"/>
    <m/>
    <s v="LATAM"/>
    <x v="1"/>
    <s v="TEC-CO-10001093"/>
    <x v="1"/>
    <s v="Copiers"/>
    <s v="HP Personal Copier, Digital"/>
    <n v="247.36428000000001"/>
    <n v="3"/>
    <n v="2E-3"/>
    <n v="96.164280000000005"/>
    <n v="37.36"/>
    <s v="High"/>
    <m/>
    <m/>
  </r>
  <r>
    <s v="21-10-2013"/>
    <x v="33"/>
    <n v="2013"/>
    <n v="10"/>
    <n v="21"/>
    <s v="25-10-2013"/>
    <n v="2013"/>
    <n v="10"/>
    <n v="25"/>
    <s v="Standard Class"/>
    <s v="LB-16795"/>
    <s v="Laurel Beltran"/>
    <s v="Home Office"/>
    <x v="147"/>
    <x v="120"/>
    <x v="49"/>
    <s v="LATAM"/>
    <s v="Central"/>
    <x v="30"/>
    <s v="Furniture"/>
    <x v="16"/>
    <s v="Eldon Clock, Durable"/>
    <n v="64.260000000000005"/>
    <n v="3"/>
    <n v="0.4"/>
    <n v="-33.24"/>
    <n v="4.54"/>
    <s v="High"/>
    <m/>
    <m/>
    <m/>
  </r>
  <r>
    <s v="21-10-2014"/>
    <x v="45"/>
    <n v="2014"/>
    <n v="10"/>
    <n v="21"/>
    <s v="27-10-2014"/>
    <n v="2014"/>
    <n v="10"/>
    <n v="27"/>
    <s v="Standard Class"/>
    <s v="SS-20140"/>
    <s v="Saphhira Shifley"/>
    <s v="Corporate"/>
    <x v="203"/>
    <x v="79"/>
    <x v="5"/>
    <m/>
    <s v="APAC"/>
    <x v="4"/>
    <s v="TEC-CO-10000764"/>
    <x v="1"/>
    <s v="Copiers"/>
    <s v="Brother Fax Machine, Color"/>
    <n v="1151.9280000000001"/>
    <n v="4"/>
    <n v="0.1"/>
    <n v="25.488"/>
    <n v="55.77"/>
    <s v="Medium"/>
    <m/>
    <m/>
  </r>
  <r>
    <s v="21-10-2014"/>
    <x v="45"/>
    <n v="2014"/>
    <n v="10"/>
    <n v="21"/>
    <s v="21-10-2014"/>
    <n v="2014"/>
    <n v="10"/>
    <n v="21"/>
    <s v="Same Day"/>
    <s v="PT-19090"/>
    <s v="Pete Takahito"/>
    <s v="Consumer"/>
    <x v="189"/>
    <x v="176"/>
    <x v="12"/>
    <n v="32216"/>
    <s v="US"/>
    <x v="3"/>
    <s v="FUR-FU-10000175"/>
    <x v="2"/>
    <s v="Furnishings"/>
    <s v="DAX Wood Document Frame."/>
    <n v="43.936"/>
    <n v="4"/>
    <n v="0.2"/>
    <n v="6.0411999999999999"/>
    <n v="13.32"/>
    <s v="Critical"/>
    <m/>
    <m/>
  </r>
  <r>
    <s v="21-10-2014"/>
    <x v="45"/>
    <n v="2014"/>
    <n v="10"/>
    <n v="21"/>
    <s v="26-10-2014"/>
    <n v="2014"/>
    <n v="10"/>
    <n v="26"/>
    <s v="Standard Class"/>
    <s v="CM-11830"/>
    <s v="Cari MacIntyre"/>
    <s v="Corporate"/>
    <x v="858"/>
    <x v="467"/>
    <x v="80"/>
    <m/>
    <s v="LATAM"/>
    <x v="3"/>
    <s v="OFF-AR-10003913"/>
    <x v="0"/>
    <s v="Art"/>
    <s v="Binney &amp; Smith Highlighters, Blue"/>
    <n v="55.3"/>
    <n v="5"/>
    <n v="0"/>
    <n v="9.9"/>
    <n v="3.61"/>
    <s v="Medium"/>
    <m/>
    <m/>
  </r>
  <r>
    <s v="21-10-2014"/>
    <x v="45"/>
    <n v="2014"/>
    <n v="10"/>
    <n v="21"/>
    <s v="26-10-2014"/>
    <n v="2014"/>
    <n v="10"/>
    <n v="26"/>
    <s v="Standard Class"/>
    <s v="RE-9405"/>
    <s v="Ricardo Emerson"/>
    <s v="Consumer"/>
    <x v="933"/>
    <x v="499"/>
    <x v="74"/>
    <m/>
    <s v="Africa"/>
    <x v="0"/>
    <s v="OFF-CAR-10004886"/>
    <x v="0"/>
    <s v="Binders"/>
    <s v="Cardinal Binder, Economy"/>
    <n v="13.83"/>
    <n v="1"/>
    <n v="0"/>
    <n v="5.0999999999999996"/>
    <n v="0.85"/>
    <s v="Medium"/>
    <m/>
    <m/>
  </r>
  <r>
    <s v="21-11-2011"/>
    <x v="10"/>
    <n v="2011"/>
    <n v="11"/>
    <n v="21"/>
    <s v="21-11-2011"/>
    <n v="2011"/>
    <n v="11"/>
    <n v="21"/>
    <s v="Same Day"/>
    <s v="LR-6915"/>
    <s v="Lena Radford"/>
    <s v="Consumer"/>
    <x v="934"/>
    <x v="500"/>
    <x v="18"/>
    <m/>
    <s v="EMEA"/>
    <x v="5"/>
    <s v="FUR-SAF-10001136"/>
    <x v="2"/>
    <s v="Chairs"/>
    <s v="SAFCO Swivel Stool, Adjustable"/>
    <n v="68.171999999999997"/>
    <n v="1"/>
    <n v="0.6"/>
    <n v="-20.478000000000002"/>
    <n v="9.01"/>
    <s v="High"/>
    <m/>
    <m/>
  </r>
  <r>
    <s v="21-11-2011"/>
    <x v="10"/>
    <n v="2011"/>
    <n v="11"/>
    <n v="21"/>
    <s v="26-11-2011"/>
    <n v="2011"/>
    <n v="11"/>
    <n v="26"/>
    <s v="Standard Class"/>
    <s v="GR-14560"/>
    <s v="Georgia Rosenberg"/>
    <s v="Corporate"/>
    <x v="140"/>
    <x v="14"/>
    <x v="12"/>
    <n v="94110"/>
    <s v="US"/>
    <x v="10"/>
    <s v="OFF-PA-10003309"/>
    <x v="0"/>
    <s v="Paper"/>
    <s v="Xerox 211"/>
    <n v="12.96"/>
    <n v="2"/>
    <n v="0"/>
    <n v="6.2207999999999997"/>
    <n v="0.67"/>
    <s v="Medium"/>
    <m/>
    <m/>
  </r>
  <r>
    <s v="21-11-2012"/>
    <x v="22"/>
    <n v="2012"/>
    <n v="11"/>
    <n v="21"/>
    <s v="23-11-2012"/>
    <n v="2012"/>
    <n v="11"/>
    <n v="23"/>
    <s v="Second Class"/>
    <s v="DL-13330"/>
    <s v="Denise Leinenbach"/>
    <s v="Consumer"/>
    <x v="935"/>
    <x v="242"/>
    <x v="12"/>
    <n v="46226"/>
    <s v="US"/>
    <x v="1"/>
    <s v="TEC-MA-10002930"/>
    <x v="1"/>
    <s v="Machines"/>
    <s v="Ricoh - Ink Collector Unit for GX3000 Series Printers"/>
    <n v="83.9"/>
    <n v="2"/>
    <n v="0"/>
    <n v="22.652999999999999"/>
    <n v="26.83"/>
    <s v="Critical"/>
    <m/>
    <m/>
  </r>
  <r>
    <s v="21-11-2012"/>
    <x v="22"/>
    <n v="2012"/>
    <n v="11"/>
    <n v="21"/>
    <s v="23-11-2012"/>
    <n v="2012"/>
    <n v="11"/>
    <n v="23"/>
    <s v="Second Class"/>
    <s v="TS-21505"/>
    <s v="Tony Sayre"/>
    <s v="Consumer"/>
    <x v="936"/>
    <x v="79"/>
    <x v="5"/>
    <m/>
    <s v="APAC"/>
    <x v="4"/>
    <s v="OFF-BI-10004795"/>
    <x v="0"/>
    <s v="Binders"/>
    <s v="Avery Binding Machine, Clear"/>
    <n v="57.96"/>
    <n v="2"/>
    <n v="0.4"/>
    <n v="-28.98"/>
    <n v="6.95"/>
    <s v="High"/>
    <m/>
    <m/>
  </r>
  <r>
    <s v="21-11-2012"/>
    <x v="22"/>
    <n v="2012"/>
    <n v="11"/>
    <n v="21"/>
    <s v="23-11-2012"/>
    <n v="2012"/>
    <n v="11"/>
    <n v="23"/>
    <s v="Second Class"/>
    <s v="PB-19150"/>
    <s v="Philip Brown"/>
    <s v="Consumer"/>
    <x v="60"/>
    <x v="54"/>
    <x v="30"/>
    <m/>
    <s v="APAC"/>
    <x v="6"/>
    <s v="OFF-LA-10004745"/>
    <x v="0"/>
    <s v="Labels"/>
    <s v="Harbour Creations Shipping Labels, Adjustable"/>
    <n v="9.9215999999999998"/>
    <n v="2"/>
    <n v="0.47"/>
    <n v="0.3216"/>
    <n v="1.1399999999999999"/>
    <s v="High"/>
    <m/>
    <m/>
  </r>
  <r>
    <s v="21-11-2013"/>
    <x v="34"/>
    <n v="2013"/>
    <n v="11"/>
    <n v="21"/>
    <s v="25-11-2013"/>
    <n v="2013"/>
    <n v="11"/>
    <n v="25"/>
    <s v="Standard Class"/>
    <s v="KB-16405"/>
    <s v="Katrina Bavinger"/>
    <s v="Home Office"/>
    <x v="270"/>
    <x v="198"/>
    <x v="36"/>
    <m/>
    <s v="LATAM"/>
    <x v="1"/>
    <s v="FUR-BO-10003499"/>
    <x v="2"/>
    <s v="Bookcases"/>
    <s v="Ikea Library with Doors, Pine"/>
    <n v="291.79199999999997"/>
    <n v="2"/>
    <n v="0.4"/>
    <n v="-165.36799999999999"/>
    <n v="23.78"/>
    <s v="Medium"/>
    <m/>
    <m/>
  </r>
  <r>
    <s v="21-11-2013"/>
    <x v="34"/>
    <n v="2013"/>
    <n v="11"/>
    <n v="21"/>
    <s v="25-11-2013"/>
    <n v="2013"/>
    <n v="11"/>
    <n v="25"/>
    <s v="Standard Class"/>
    <s v="TB-21595"/>
    <s v="Troy Blackwell"/>
    <s v="Consumer"/>
    <x v="185"/>
    <x v="148"/>
    <x v="41"/>
    <m/>
    <s v="LATAM"/>
    <x v="8"/>
    <s v="TEC-AC-10000097"/>
    <x v="1"/>
    <s v="Accessories"/>
    <s v="Belkin Mouse, Programmable"/>
    <n v="67.536000000000001"/>
    <n v="3"/>
    <n v="0.2"/>
    <n v="-1.704"/>
    <n v="3.41"/>
    <s v="Medium"/>
    <m/>
    <m/>
  </r>
  <r>
    <s v="21-11-2013"/>
    <x v="34"/>
    <n v="2013"/>
    <n v="11"/>
    <n v="21"/>
    <s v="26-11-2013"/>
    <n v="2013"/>
    <n v="11"/>
    <n v="26"/>
    <s v="Standard Class"/>
    <s v="TS-11340"/>
    <s v="Toby Swindell"/>
    <s v="Consumer"/>
    <x v="937"/>
    <x v="429"/>
    <x v="9"/>
    <m/>
    <s v="Canada"/>
    <x v="7"/>
    <s v="OFF-WIL-10000979"/>
    <x v="0"/>
    <s v="Binders"/>
    <s v="Wilson Jones Hole Reinforcements, Recycled"/>
    <n v="19.559999999999999"/>
    <n v="4"/>
    <n v="0"/>
    <n v="4.68"/>
    <n v="1.1599999999999999"/>
    <s v="Medium"/>
    <m/>
    <m/>
  </r>
  <r>
    <s v="21-11-2014"/>
    <x v="46"/>
    <n v="2014"/>
    <n v="11"/>
    <n v="21"/>
    <s v="23-11-2014"/>
    <n v="2014"/>
    <n v="11"/>
    <n v="23"/>
    <s v="Second Class"/>
    <s v="NS-18640"/>
    <s v="Noel Staavos"/>
    <s v="Corporate"/>
    <x v="298"/>
    <x v="71"/>
    <x v="34"/>
    <m/>
    <s v="EU"/>
    <x v="3"/>
    <s v="FUR-FU-10000468"/>
    <x v="2"/>
    <s v="Furnishings"/>
    <s v="Advantus Frame, Durable"/>
    <n v="432.6"/>
    <n v="4"/>
    <n v="0"/>
    <n v="47.52"/>
    <n v="88.61"/>
    <s v="Critical"/>
    <m/>
    <m/>
  </r>
  <r>
    <s v="21-11-2014"/>
    <x v="46"/>
    <n v="2014"/>
    <n v="11"/>
    <n v="21"/>
    <s v="25-11-2014"/>
    <n v="2014"/>
    <n v="11"/>
    <n v="25"/>
    <s v="Standard Class"/>
    <s v="IM-15070"/>
    <s v="Irene Maddox"/>
    <s v="Consumer"/>
    <x v="938"/>
    <x v="373"/>
    <x v="17"/>
    <m/>
    <s v="EU"/>
    <x v="1"/>
    <s v="TEC-PH-10001937"/>
    <x v="1"/>
    <s v="Phones"/>
    <s v="Nokia Audio Dock, Full Size"/>
    <n v="168.03"/>
    <n v="2"/>
    <n v="0.5"/>
    <n v="-110.91"/>
    <n v="31.91"/>
    <s v="High"/>
    <m/>
    <m/>
  </r>
  <r>
    <s v="21-11-2014"/>
    <x v="46"/>
    <n v="2014"/>
    <n v="11"/>
    <n v="21"/>
    <s v="26-11-2014"/>
    <n v="2014"/>
    <n v="11"/>
    <n v="26"/>
    <s v="Standard Class"/>
    <s v="HM-14980"/>
    <s v="Henry MacAllister"/>
    <s v="Consumer"/>
    <x v="939"/>
    <x v="3"/>
    <x v="3"/>
    <m/>
    <s v="EU"/>
    <x v="2"/>
    <s v="OFF-AP-10003577"/>
    <x v="0"/>
    <s v="Appliances"/>
    <s v="Cuisinart Blender, Black"/>
    <n v="132.84"/>
    <n v="2"/>
    <n v="0"/>
    <n v="1.32"/>
    <n v="8.06"/>
    <s v="Medium"/>
    <m/>
    <m/>
  </r>
  <r>
    <s v="21-11-2014"/>
    <x v="46"/>
    <n v="2014"/>
    <n v="11"/>
    <n v="21"/>
    <s v="25-11-2014"/>
    <n v="2014"/>
    <n v="11"/>
    <n v="25"/>
    <s v="Second Class"/>
    <s v="MK-8160"/>
    <s v="Mike Kennedy"/>
    <s v="Consumer"/>
    <x v="576"/>
    <x v="352"/>
    <x v="42"/>
    <m/>
    <s v="EMEA"/>
    <x v="5"/>
    <s v="OFF-ROG-10004393"/>
    <x v="0"/>
    <s v="Storage"/>
    <s v="Rogers Folders, Industrial"/>
    <n v="31.17"/>
    <n v="1"/>
    <n v="0"/>
    <n v="4.3499999999999996"/>
    <n v="3.31"/>
    <s v="High"/>
    <m/>
    <m/>
  </r>
  <r>
    <s v="21-11-2014"/>
    <x v="46"/>
    <n v="2014"/>
    <n v="11"/>
    <n v="21"/>
    <s v="26-11-2014"/>
    <n v="2014"/>
    <n v="11"/>
    <n v="26"/>
    <s v="Standard Class"/>
    <s v="SC-20050"/>
    <s v="Sample Company A"/>
    <s v="Home Office"/>
    <x v="940"/>
    <x v="366"/>
    <x v="12"/>
    <n v="42420"/>
    <s v="US"/>
    <x v="3"/>
    <s v="FUR-FU-10000629"/>
    <x v="2"/>
    <s v="Furnishings"/>
    <s v="9-3/4 Diameter Round Wall Clock"/>
    <n v="27.58"/>
    <n v="2"/>
    <n v="0"/>
    <n v="11.583600000000001"/>
    <n v="0.95"/>
    <s v="Medium"/>
    <m/>
    <m/>
  </r>
  <r>
    <s v="21-12-2011"/>
    <x v="11"/>
    <n v="2011"/>
    <n v="12"/>
    <n v="21"/>
    <s v="28-12-2011"/>
    <n v="2011"/>
    <n v="12"/>
    <n v="28"/>
    <s v="Standard Class"/>
    <s v="HG-14965"/>
    <s v="Henry Goldwyn"/>
    <s v="Corporate"/>
    <x v="125"/>
    <x v="104"/>
    <x v="47"/>
    <m/>
    <s v="APAC"/>
    <x v="11"/>
    <s v="FUR-CH-10000026"/>
    <x v="2"/>
    <s v="Chairs"/>
    <s v="SAFCO Rocking Chair, Black"/>
    <n v="397.44"/>
    <n v="3"/>
    <n v="0"/>
    <n v="15.84"/>
    <n v="25.49"/>
    <s v="Medium"/>
    <m/>
    <m/>
  </r>
  <r>
    <s v="21-12-2011"/>
    <x v="11"/>
    <n v="2011"/>
    <n v="12"/>
    <n v="21"/>
    <s v="23-12-2011"/>
    <n v="2011"/>
    <n v="12"/>
    <n v="23"/>
    <s v="First Class"/>
    <s v="BG-11035"/>
    <s v="Barry Gonzalez"/>
    <s v="Consumer"/>
    <x v="941"/>
    <x v="501"/>
    <x v="27"/>
    <m/>
    <s v="LATAM"/>
    <x v="3"/>
    <s v="OFF-FA-10002084"/>
    <x v="0"/>
    <s v="Fasteners"/>
    <s v="Accos Thumb Tacks, 12 Pack"/>
    <n v="43.7"/>
    <n v="5"/>
    <n v="0"/>
    <n v="0"/>
    <n v="4.99"/>
    <s v="Medium"/>
    <m/>
    <m/>
  </r>
  <r>
    <s v="21-12-2012"/>
    <x v="23"/>
    <n v="2012"/>
    <n v="12"/>
    <n v="21"/>
    <s v="28-12-2012"/>
    <n v="2012"/>
    <n v="12"/>
    <n v="28"/>
    <s v="Standard Class"/>
    <s v="TH-21235"/>
    <s v="Tiffany House"/>
    <s v="Corporate"/>
    <x v="396"/>
    <x v="77"/>
    <x v="38"/>
    <m/>
    <s v="LATAM"/>
    <x v="1"/>
    <s v="FUR-CH-10003941"/>
    <x v="2"/>
    <s v="Chairs"/>
    <s v="Novimex Executive Leather Armchair, Adjustable"/>
    <n v="1214.72"/>
    <n v="4"/>
    <n v="0"/>
    <n v="267.2"/>
    <n v="67.25"/>
    <s v="Low"/>
    <m/>
    <m/>
  </r>
  <r>
    <s v="21-12-2012"/>
    <x v="23"/>
    <n v="2012"/>
    <n v="12"/>
    <n v="21"/>
    <s v="25-12-2012"/>
    <n v="2012"/>
    <n v="12"/>
    <n v="25"/>
    <s v="Standard Class"/>
    <s v="EB-4170"/>
    <s v="Evan Bailliet"/>
    <s v="Consumer"/>
    <x v="443"/>
    <x v="293"/>
    <x v="76"/>
    <m/>
    <s v="Africa"/>
    <x v="0"/>
    <s v="OFF-FEL-10004224"/>
    <x v="0"/>
    <s v="Storage"/>
    <s v="Fellowes Trays, Wire Frame"/>
    <n v="112.92"/>
    <n v="2"/>
    <n v="0"/>
    <n v="28.2"/>
    <n v="5.57"/>
    <s v="Medium"/>
    <m/>
    <m/>
  </r>
  <r>
    <s v="21-12-2013"/>
    <x v="35"/>
    <n v="2013"/>
    <n v="12"/>
    <n v="21"/>
    <s v="23-12-2013"/>
    <n v="2013"/>
    <n v="12"/>
    <n v="23"/>
    <s v="First Class"/>
    <s v="LH-17020"/>
    <s v="Lisa Hazard"/>
    <s v="Consumer"/>
    <x v="16"/>
    <x v="16"/>
    <x v="14"/>
    <m/>
    <s v="LATAM"/>
    <x v="1"/>
    <s v="OFF-AP-10004245"/>
    <x v="0"/>
    <s v="Appliances"/>
    <s v="Hoover Stove, Black"/>
    <n v="757.2"/>
    <n v="2"/>
    <n v="0"/>
    <n v="249.84"/>
    <n v="159.71"/>
    <s v="Medium"/>
    <m/>
    <m/>
  </r>
  <r>
    <s v="21-12-2013"/>
    <x v="35"/>
    <n v="2013"/>
    <n v="12"/>
    <n v="21"/>
    <s v="25-12-2013"/>
    <n v="2013"/>
    <n v="12"/>
    <n v="25"/>
    <s v="Standard Class"/>
    <s v="AB-10255"/>
    <s v="Alejandro Ballentine"/>
    <s v="Home Office"/>
    <x v="59"/>
    <x v="53"/>
    <x v="12"/>
    <n v="39212"/>
    <s v="US"/>
    <x v="3"/>
    <s v="OFF-BI-10003910"/>
    <x v="0"/>
    <s v="Binders"/>
    <s v="DXL Angle-View Binders with Locking Rings by Samsill"/>
    <n v="15.42"/>
    <n v="2"/>
    <n v="0"/>
    <n v="6.9390000000000001"/>
    <n v="1.02"/>
    <s v="High"/>
    <m/>
    <m/>
  </r>
  <r>
    <s v="22-01-2011"/>
    <x v="0"/>
    <n v="2011"/>
    <n v="1"/>
    <n v="22"/>
    <s v="27-01-2011"/>
    <n v="2011"/>
    <n v="1"/>
    <n v="27"/>
    <s v="Standard Class"/>
    <s v="BM-1575"/>
    <s v="Brendan Murry"/>
    <s v="Corporate"/>
    <x v="451"/>
    <x v="299"/>
    <x v="18"/>
    <m/>
    <s v="EMEA"/>
    <x v="5"/>
    <s v="FUR-ADV-10002889"/>
    <x v="2"/>
    <s v="Furnishings"/>
    <s v="Advantus Clock, Durable"/>
    <n v="77.471999999999994"/>
    <n v="4"/>
    <n v="0.6"/>
    <n v="-104.688"/>
    <n v="2.36"/>
    <s v="Medium"/>
    <m/>
    <m/>
  </r>
  <r>
    <s v="22-01-2013"/>
    <x v="24"/>
    <n v="2013"/>
    <n v="1"/>
    <n v="22"/>
    <s v="24-01-2013"/>
    <n v="2013"/>
    <n v="1"/>
    <n v="24"/>
    <s v="Second Class"/>
    <s v="PV-8985"/>
    <s v="Paul Van Hugh"/>
    <s v="Home Office"/>
    <x v="942"/>
    <x v="396"/>
    <x v="75"/>
    <m/>
    <s v="Africa"/>
    <x v="0"/>
    <s v="FUR-SAF-10003745"/>
    <x v="2"/>
    <s v="Chairs"/>
    <s v="SAFCO Rocking Chair, Set of Two"/>
    <n v="137.16"/>
    <n v="1"/>
    <n v="0"/>
    <n v="0"/>
    <n v="16.399999999999999"/>
    <s v="High"/>
    <m/>
    <m/>
  </r>
  <r>
    <s v="22-01-2013"/>
    <x v="24"/>
    <n v="2013"/>
    <n v="1"/>
    <n v="22"/>
    <s v="28-01-2013"/>
    <n v="2013"/>
    <n v="1"/>
    <n v="28"/>
    <s v="Standard Class"/>
    <s v="DM-2955"/>
    <s v="Dario Medina"/>
    <s v="Corporate"/>
    <x v="943"/>
    <x v="429"/>
    <x v="9"/>
    <m/>
    <s v="Canada"/>
    <x v="7"/>
    <s v="OFF-ADV-10003125"/>
    <x v="0"/>
    <s v="Fasteners"/>
    <s v="Advantus Paper Clips, Assorted Sizes"/>
    <n v="22.8"/>
    <n v="2"/>
    <n v="0"/>
    <n v="3.42"/>
    <n v="1.69"/>
    <s v="Medium"/>
    <m/>
    <m/>
  </r>
  <r>
    <s v="22-01-2014"/>
    <x v="36"/>
    <n v="2014"/>
    <n v="1"/>
    <n v="22"/>
    <s v="22-01-2014"/>
    <n v="2014"/>
    <n v="1"/>
    <n v="22"/>
    <s v="Same Day"/>
    <s v="DB-13555"/>
    <s v="Dorothy Badders"/>
    <s v="Corporate"/>
    <x v="477"/>
    <x v="31"/>
    <x v="24"/>
    <m/>
    <s v="APAC"/>
    <x v="4"/>
    <s v="FUR-FU-10000980"/>
    <x v="2"/>
    <s v="Furnishings"/>
    <s v="Advantus Photo Frame, Duo Pack"/>
    <n v="127.29600000000001"/>
    <n v="4"/>
    <n v="0.4"/>
    <n v="-4.3440000000000003"/>
    <n v="28.96"/>
    <s v="High"/>
    <m/>
    <m/>
  </r>
  <r>
    <s v="22-01-2014"/>
    <x v="36"/>
    <n v="2014"/>
    <n v="1"/>
    <n v="22"/>
    <s v="27-01-2014"/>
    <n v="2014"/>
    <n v="1"/>
    <n v="27"/>
    <s v="Standard Class"/>
    <s v="DO-13645"/>
    <s v="Doug O'Connell"/>
    <s v="Consumer"/>
    <x v="889"/>
    <x v="3"/>
    <x v="3"/>
    <m/>
    <s v="EU"/>
    <x v="2"/>
    <s v="OFF-ST-10003335"/>
    <x v="0"/>
    <s v="Storage"/>
    <s v="Smead Box, Blue"/>
    <n v="75.39"/>
    <n v="7"/>
    <n v="0"/>
    <n v="0"/>
    <n v="7.21"/>
    <s v="Medium"/>
    <m/>
    <m/>
  </r>
  <r>
    <s v="22-01-2014"/>
    <x v="36"/>
    <n v="2014"/>
    <n v="1"/>
    <n v="22"/>
    <s v="26-01-2014"/>
    <n v="2014"/>
    <n v="1"/>
    <n v="26"/>
    <s v="Standard Class"/>
    <s v="GD-14590"/>
    <s v="Giulietta Dortch"/>
    <s v="Corporate"/>
    <x v="445"/>
    <x v="1"/>
    <x v="1"/>
    <m/>
    <s v="EU"/>
    <x v="1"/>
    <s v="OFF-LA-10003090"/>
    <x v="0"/>
    <s v="Labels"/>
    <s v="Harbour Creations File Folder Labels, Adjustable"/>
    <n v="26.52"/>
    <n v="4"/>
    <n v="0"/>
    <n v="1.32"/>
    <n v="1.1399999999999999"/>
    <s v="Medium"/>
    <m/>
    <m/>
  </r>
  <r>
    <s v="22-02-2011"/>
    <x v="1"/>
    <n v="2011"/>
    <n v="2"/>
    <n v="22"/>
    <s v="27-02-2011"/>
    <n v="2011"/>
    <n v="2"/>
    <n v="27"/>
    <s v="Second Class"/>
    <s v="RW-9540"/>
    <s v="Rick Wilson"/>
    <s v="Corporate"/>
    <x v="944"/>
    <x v="502"/>
    <x v="6"/>
    <m/>
    <s v="EMEA"/>
    <x v="5"/>
    <s v="OFF-JIF-10000981"/>
    <x v="0"/>
    <s v="Envelopes"/>
    <s v="Jiffy Peel and Seal, with clear poly window"/>
    <n v="47.1"/>
    <n v="2"/>
    <n v="0"/>
    <n v="8.94"/>
    <n v="1.95"/>
    <s v="Medium"/>
    <m/>
    <m/>
  </r>
  <r>
    <s v="22-02-2012"/>
    <x v="13"/>
    <n v="2012"/>
    <n v="2"/>
    <n v="22"/>
    <s v="26-02-2012"/>
    <n v="2012"/>
    <n v="2"/>
    <n v="26"/>
    <s v="Standard Class"/>
    <s v="KH-16360"/>
    <s v="Katherine Hughes"/>
    <s v="Consumer"/>
    <x v="254"/>
    <x v="91"/>
    <x v="5"/>
    <m/>
    <s v="APAC"/>
    <x v="4"/>
    <s v="FUR-FU-10001640"/>
    <x v="2"/>
    <s v="Furnishings"/>
    <s v="Eldon Photo Frame, Black"/>
    <n v="156.89699999999999"/>
    <n v="3"/>
    <n v="0.1"/>
    <n v="47.006999999999998"/>
    <n v="3.36"/>
    <s v="Medium"/>
    <m/>
    <m/>
  </r>
  <r>
    <s v="22-02-2013"/>
    <x v="25"/>
    <n v="2013"/>
    <n v="2"/>
    <n v="22"/>
    <s v="28-02-2013"/>
    <n v="2013"/>
    <n v="2"/>
    <n v="28"/>
    <s v="Standard Class"/>
    <s v="EH-4185"/>
    <s v="Evan Henry"/>
    <s v="Consumer"/>
    <x v="945"/>
    <x v="503"/>
    <x v="53"/>
    <m/>
    <s v="Africa"/>
    <x v="0"/>
    <s v="TEC-ENE-10002254"/>
    <x v="1"/>
    <s v="Accessories"/>
    <s v="Enermax Keyboard, Programmable"/>
    <n v="84.96"/>
    <n v="1"/>
    <n v="0"/>
    <n v="36.51"/>
    <n v="7.73"/>
    <s v="Medium"/>
    <m/>
    <m/>
  </r>
  <r>
    <s v="22-02-2013"/>
    <x v="25"/>
    <n v="2013"/>
    <n v="2"/>
    <n v="22"/>
    <s v="28-02-2013"/>
    <n v="2013"/>
    <n v="2"/>
    <n v="28"/>
    <s v="Standard Class"/>
    <s v="PM-8940"/>
    <s v="Paul MacIntyre"/>
    <s v="Consumer"/>
    <x v="946"/>
    <x v="504"/>
    <x v="18"/>
    <m/>
    <s v="EMEA"/>
    <x v="5"/>
    <s v="FUR-ELD-10004727"/>
    <x v="2"/>
    <s v="Furnishings"/>
    <s v="Eldon Stacking Tray, Black"/>
    <n v="12.6"/>
    <n v="1"/>
    <n v="0.6"/>
    <n v="-15.12"/>
    <n v="0.69"/>
    <s v="Medium"/>
    <m/>
    <m/>
  </r>
  <r>
    <s v="22-03-2011"/>
    <x v="2"/>
    <n v="2011"/>
    <n v="3"/>
    <n v="22"/>
    <s v="25-03-2011"/>
    <n v="2011"/>
    <n v="3"/>
    <n v="25"/>
    <s v="First Class"/>
    <s v="BM-11785"/>
    <s v="Bryan Mills"/>
    <s v="Consumer"/>
    <x v="730"/>
    <x v="421"/>
    <x v="24"/>
    <m/>
    <s v="APAC"/>
    <x v="4"/>
    <s v="TEC-PH-10000841"/>
    <x v="1"/>
    <s v="Phones"/>
    <s v="Nokia Signal Booster, VoIP"/>
    <n v="273.18"/>
    <n v="2"/>
    <n v="0"/>
    <n v="46.44"/>
    <n v="64.099999999999994"/>
    <s v="Critical"/>
    <m/>
    <m/>
  </r>
  <r>
    <s v="22-03-2012"/>
    <x v="14"/>
    <n v="2012"/>
    <n v="3"/>
    <n v="22"/>
    <s v="26-03-2012"/>
    <n v="2012"/>
    <n v="3"/>
    <n v="26"/>
    <s v="Standard Class"/>
    <s v="DP-13165"/>
    <s v="David Philippe"/>
    <s v="Consumer"/>
    <x v="947"/>
    <x v="394"/>
    <x v="17"/>
    <m/>
    <s v="EU"/>
    <x v="1"/>
    <s v="FUR-CH-10004095"/>
    <x v="2"/>
    <s v="Chairs"/>
    <s v="Novimex Steel Folding Chair, Black"/>
    <n v="399"/>
    <n v="10"/>
    <n v="0.5"/>
    <n v="-263.39999999999998"/>
    <n v="32.92"/>
    <s v="Medium"/>
    <m/>
    <m/>
  </r>
  <r>
    <s v="22-03-2012"/>
    <x v="14"/>
    <n v="2012"/>
    <n v="3"/>
    <n v="22"/>
    <s v="29-03-2012"/>
    <n v="2012"/>
    <n v="3"/>
    <n v="29"/>
    <s v="Standard Class"/>
    <s v="JD-15790"/>
    <s v="John Dryer"/>
    <s v="Consumer"/>
    <x v="948"/>
    <x v="133"/>
    <x v="21"/>
    <m/>
    <s v="APAC"/>
    <x v="9"/>
    <s v="OFF-LA-10001312"/>
    <x v="0"/>
    <s v="Labels"/>
    <s v="Hon File Folder Labels, Laser Printer Compatible"/>
    <n v="17.28"/>
    <n v="2"/>
    <n v="0"/>
    <n v="3.6"/>
    <n v="1.08"/>
    <s v="Medium"/>
    <m/>
    <m/>
  </r>
  <r>
    <s v="22-03-2013"/>
    <x v="26"/>
    <n v="2013"/>
    <n v="3"/>
    <n v="22"/>
    <s v="28-03-2013"/>
    <n v="2013"/>
    <n v="3"/>
    <n v="28"/>
    <s v="Standard Class"/>
    <s v="MO-17500"/>
    <s v="Mary O'Rourke"/>
    <s v="Consumer"/>
    <x v="806"/>
    <x v="195"/>
    <x v="32"/>
    <m/>
    <s v="LATAM"/>
    <x v="2"/>
    <s v="OFF-BI-10004142"/>
    <x v="0"/>
    <s v="Binders"/>
    <s v="Acco Index Tab, Clear"/>
    <n v="10.72"/>
    <n v="2"/>
    <n v="0"/>
    <n v="4.4800000000000004"/>
    <n v="1.42"/>
    <s v="Low"/>
    <m/>
    <m/>
  </r>
  <r>
    <s v="22-03-2014"/>
    <x v="38"/>
    <n v="2014"/>
    <n v="3"/>
    <n v="22"/>
    <s v="29-03-2014"/>
    <n v="2014"/>
    <n v="3"/>
    <n v="29"/>
    <s v="Standard Class"/>
    <s v="CA-12055"/>
    <s v="Cathy Armstrong"/>
    <s v="Home Office"/>
    <x v="949"/>
    <x v="505"/>
    <x v="29"/>
    <m/>
    <s v="APAC"/>
    <x v="11"/>
    <s v="TEC-MA-10001726"/>
    <x v="1"/>
    <s v="Machines"/>
    <s v="Epson Receipt Printer, White"/>
    <n v="346.32"/>
    <n v="3"/>
    <n v="0"/>
    <n v="13.77"/>
    <n v="14.1"/>
    <s v="Medium"/>
    <m/>
    <m/>
  </r>
  <r>
    <s v="22-03-2014"/>
    <x v="38"/>
    <n v="2014"/>
    <n v="3"/>
    <n v="22"/>
    <s v="26-03-2014"/>
    <n v="2014"/>
    <n v="3"/>
    <n v="26"/>
    <s v="Standard Class"/>
    <s v="RW-19690"/>
    <s v="Robert Waldorf"/>
    <s v="Consumer"/>
    <x v="950"/>
    <x v="242"/>
    <x v="12"/>
    <n v="47905"/>
    <s v="US"/>
    <x v="1"/>
    <s v="OFF-PA-10004971"/>
    <x v="0"/>
    <s v="Paper"/>
    <s v="Xerox 196"/>
    <n v="5.78"/>
    <n v="1"/>
    <n v="0"/>
    <n v="2.8321999999999998"/>
    <n v="0.57999999999999996"/>
    <s v="High"/>
    <m/>
    <m/>
  </r>
  <r>
    <s v="22-04-2011"/>
    <x v="3"/>
    <n v="2011"/>
    <n v="4"/>
    <n v="22"/>
    <s v="26-04-2011"/>
    <n v="2011"/>
    <n v="4"/>
    <n v="26"/>
    <s v="Standard Class"/>
    <s v="GH-14410"/>
    <s v="Gary Hansen"/>
    <s v="Home Office"/>
    <x v="477"/>
    <x v="31"/>
    <x v="24"/>
    <m/>
    <s v="APAC"/>
    <x v="4"/>
    <s v="FUR-CH-10002793"/>
    <x v="2"/>
    <s v="Chairs"/>
    <s v="Office Star Bag Chairs, Adjustable"/>
    <n v="69.516000000000005"/>
    <n v="2"/>
    <n v="0.4"/>
    <n v="-10.464"/>
    <n v="10.210000000000001"/>
    <s v="High"/>
    <m/>
    <m/>
  </r>
  <r>
    <s v="22-04-2012"/>
    <x v="15"/>
    <n v="2012"/>
    <n v="4"/>
    <n v="22"/>
    <s v="26-04-2012"/>
    <n v="2012"/>
    <n v="4"/>
    <n v="26"/>
    <s v="Standard Class"/>
    <s v="DK-13150"/>
    <s v="David Kendrick"/>
    <s v="Corporate"/>
    <x v="94"/>
    <x v="81"/>
    <x v="1"/>
    <m/>
    <s v="EU"/>
    <x v="1"/>
    <s v="OFF-AR-10002816"/>
    <x v="0"/>
    <s v="Art"/>
    <s v="Boston Canvas, Blue"/>
    <n v="241.38"/>
    <n v="5"/>
    <n v="0.1"/>
    <n v="40.229999999999997"/>
    <n v="8.2899999999999991"/>
    <s v="Medium"/>
    <m/>
    <m/>
  </r>
  <r>
    <s v="22-04-2013"/>
    <x v="27"/>
    <n v="2013"/>
    <n v="4"/>
    <n v="22"/>
    <s v="26-04-2013"/>
    <n v="2013"/>
    <n v="4"/>
    <n v="26"/>
    <s v="Standard Class"/>
    <s v="BG-11740"/>
    <s v="Bruce Geld"/>
    <s v="Consumer"/>
    <x v="280"/>
    <x v="204"/>
    <x v="23"/>
    <m/>
    <s v="APAC"/>
    <x v="11"/>
    <s v="OFF-BI-10001096"/>
    <x v="0"/>
    <s v="Binders"/>
    <s v="Ibico Binder Covers, Durable"/>
    <n v="30.3"/>
    <n v="2"/>
    <n v="0"/>
    <n v="10.56"/>
    <n v="2.27"/>
    <s v="Medium"/>
    <m/>
    <m/>
  </r>
  <r>
    <s v="22-04-2014"/>
    <x v="39"/>
    <n v="2014"/>
    <n v="4"/>
    <n v="22"/>
    <s v="24-04-2014"/>
    <n v="2014"/>
    <n v="4"/>
    <n v="24"/>
    <s v="Second Class"/>
    <s v="PM-19135"/>
    <s v="Peter McVee"/>
    <s v="Home Office"/>
    <x v="951"/>
    <x v="506"/>
    <x v="105"/>
    <m/>
    <s v="LATAM"/>
    <x v="3"/>
    <s v="TEC-PH-10001264"/>
    <x v="1"/>
    <s v="Phones"/>
    <s v="Cisco Signal Booster, VoIP"/>
    <n v="708.96"/>
    <n v="7"/>
    <n v="0"/>
    <n v="92.12"/>
    <n v="13.16"/>
    <s v="High"/>
    <m/>
    <m/>
  </r>
  <r>
    <s v="22-04-2014"/>
    <x v="39"/>
    <n v="2014"/>
    <n v="4"/>
    <n v="22"/>
    <s v="26-04-2014"/>
    <n v="2014"/>
    <n v="4"/>
    <n v="26"/>
    <s v="Standard Class"/>
    <s v="AA-375"/>
    <s v="Allen Armold"/>
    <s v="Consumer"/>
    <x v="451"/>
    <x v="299"/>
    <x v="18"/>
    <m/>
    <s v="EMEA"/>
    <x v="5"/>
    <s v="OFF-JIF-10004777"/>
    <x v="0"/>
    <s v="Envelopes"/>
    <s v="Jiffy Clasp Envelope, Recycled"/>
    <n v="2.9279999999999999"/>
    <n v="1"/>
    <n v="0.6"/>
    <n v="-0.82199999999999995"/>
    <n v="0.15"/>
    <s v="Medium"/>
    <m/>
    <m/>
  </r>
  <r>
    <s v="22-05-2012"/>
    <x v="16"/>
    <n v="2012"/>
    <n v="5"/>
    <n v="22"/>
    <s v="27-05-2012"/>
    <n v="2012"/>
    <n v="5"/>
    <n v="27"/>
    <s v="Standard Class"/>
    <s v="JM-15250"/>
    <s v="Janet Martin"/>
    <s v="Consumer"/>
    <x v="203"/>
    <x v="79"/>
    <x v="5"/>
    <m/>
    <s v="APAC"/>
    <x v="4"/>
    <s v="FUR-BO-10001874"/>
    <x v="2"/>
    <s v="Bookcases"/>
    <s v="Sauder Corner Shelving, Pine"/>
    <n v="133.785"/>
    <n v="1"/>
    <n v="0.1"/>
    <n v="11.865"/>
    <n v="7.69"/>
    <s v="Medium"/>
    <m/>
    <m/>
  </r>
  <r>
    <s v="22-05-2013"/>
    <x v="28"/>
    <n v="2013"/>
    <n v="5"/>
    <n v="22"/>
    <s v="25-05-2013"/>
    <n v="2013"/>
    <n v="5"/>
    <n v="25"/>
    <s v="Second Class"/>
    <s v="EK-13795"/>
    <s v="Eileen Kiefer"/>
    <s v="Home Office"/>
    <x v="8"/>
    <x v="8"/>
    <x v="8"/>
    <m/>
    <s v="APAC"/>
    <x v="6"/>
    <s v="FUR-CH-10003419"/>
    <x v="2"/>
    <s v="Chairs"/>
    <s v="Hon Steel Folding Chair, Black"/>
    <n v="236.97"/>
    <n v="4"/>
    <n v="0.25"/>
    <n v="-34.83"/>
    <n v="83.48"/>
    <s v="Critical"/>
    <m/>
    <m/>
  </r>
  <r>
    <s v="22-05-2013"/>
    <x v="28"/>
    <n v="2013"/>
    <n v="5"/>
    <n v="22"/>
    <s v="27-05-2013"/>
    <n v="2013"/>
    <n v="5"/>
    <n v="27"/>
    <s v="Standard Class"/>
    <s v="EM-4095"/>
    <s v="Eudokia Martin"/>
    <s v="Corporate"/>
    <x v="196"/>
    <x v="152"/>
    <x v="48"/>
    <m/>
    <s v="Africa"/>
    <x v="0"/>
    <s v="OFF-STA-10003027"/>
    <x v="0"/>
    <s v="Art"/>
    <s v="Stanley Highlighters, Easy-Erase"/>
    <n v="59.88"/>
    <n v="4"/>
    <n v="0"/>
    <n v="21.48"/>
    <n v="2.8"/>
    <s v="Medium"/>
    <m/>
    <m/>
  </r>
  <r>
    <s v="22-05-2014"/>
    <x v="40"/>
    <n v="2014"/>
    <n v="5"/>
    <n v="22"/>
    <s v="25-05-2014"/>
    <n v="2014"/>
    <n v="5"/>
    <n v="25"/>
    <s v="Second Class"/>
    <s v="DM-13345"/>
    <s v="Denise Monton"/>
    <s v="Corporate"/>
    <x v="952"/>
    <x v="507"/>
    <x v="23"/>
    <m/>
    <s v="APAC"/>
    <x v="11"/>
    <s v="TEC-MA-10001358"/>
    <x v="1"/>
    <s v="Machines"/>
    <s v="StarTech Phone, Wireless"/>
    <n v="149.04"/>
    <n v="2"/>
    <n v="0"/>
    <n v="65.52"/>
    <n v="15.65"/>
    <s v="Critical"/>
    <m/>
    <m/>
  </r>
  <r>
    <s v="22-06-2011"/>
    <x v="5"/>
    <n v="2011"/>
    <n v="6"/>
    <n v="22"/>
    <s v="27-06-2011"/>
    <n v="2011"/>
    <n v="6"/>
    <n v="27"/>
    <s v="Standard Class"/>
    <s v="RR-19315"/>
    <s v="Ralph Ritter"/>
    <s v="Consumer"/>
    <x v="338"/>
    <x v="5"/>
    <x v="5"/>
    <m/>
    <s v="APAC"/>
    <x v="4"/>
    <s v="TEC-CO-10002040"/>
    <x v="1"/>
    <s v="Copiers"/>
    <s v="Brother Fax Machine, Digital"/>
    <n v="1718.172"/>
    <n v="6"/>
    <n v="0.1"/>
    <n v="610.81200000000001"/>
    <n v="246.05"/>
    <s v="High"/>
    <m/>
    <m/>
  </r>
  <r>
    <s v="22-06-2011"/>
    <x v="5"/>
    <n v="2011"/>
    <n v="6"/>
    <n v="22"/>
    <s v="26-06-2011"/>
    <n v="2011"/>
    <n v="6"/>
    <n v="26"/>
    <s v="Standard Class"/>
    <s v="DC-13285"/>
    <s v="Debra Catini"/>
    <s v="Consumer"/>
    <x v="953"/>
    <x v="1"/>
    <x v="1"/>
    <m/>
    <s v="EU"/>
    <x v="1"/>
    <s v="TEC-AC-10004808"/>
    <x v="1"/>
    <s v="Accessories"/>
    <s v="Memorex Router, Erganomic"/>
    <n v="976.08"/>
    <n v="4"/>
    <n v="0"/>
    <n v="292.8"/>
    <n v="29.99"/>
    <s v="Medium"/>
    <m/>
    <m/>
  </r>
  <r>
    <s v="22-06-2011"/>
    <x v="5"/>
    <n v="2011"/>
    <n v="6"/>
    <n v="22"/>
    <s v="28-06-2011"/>
    <n v="2011"/>
    <n v="6"/>
    <n v="28"/>
    <s v="Standard Class"/>
    <s v="QJ-9255"/>
    <s v="Quincy Jones"/>
    <s v="Corporate"/>
    <x v="546"/>
    <x v="340"/>
    <x v="39"/>
    <m/>
    <s v="EMEA"/>
    <x v="5"/>
    <s v="OFF-STA-10004885"/>
    <x v="0"/>
    <s v="Art"/>
    <s v="Stanley Sketch Pad, Easy-Erase"/>
    <n v="44.7"/>
    <n v="1"/>
    <n v="0"/>
    <n v="8.49"/>
    <n v="6.16"/>
    <s v="Low"/>
    <m/>
    <m/>
  </r>
  <r>
    <s v="22-06-2012"/>
    <x v="17"/>
    <n v="2012"/>
    <n v="6"/>
    <n v="22"/>
    <s v="27-06-2012"/>
    <n v="2012"/>
    <n v="6"/>
    <n v="27"/>
    <s v="Standard Class"/>
    <s v="SW-20455"/>
    <s v="Shaun Weien"/>
    <s v="Consumer"/>
    <x v="287"/>
    <x v="41"/>
    <x v="12"/>
    <n v="14609"/>
    <s v="US"/>
    <x v="12"/>
    <s v="OFF-BI-10000545"/>
    <x v="0"/>
    <s v="Binders"/>
    <s v="GBC Ibimaster 500 Manual ProClick Binding System"/>
    <n v="1217.568"/>
    <n v="2"/>
    <n v="0.2"/>
    <n v="456.58800000000002"/>
    <n v="66.84"/>
    <s v="Medium"/>
    <m/>
    <m/>
  </r>
  <r>
    <s v="22-06-2012"/>
    <x v="17"/>
    <n v="2012"/>
    <n v="6"/>
    <n v="22"/>
    <s v="27-06-2012"/>
    <n v="2012"/>
    <n v="6"/>
    <n v="27"/>
    <s v="Second Class"/>
    <s v="JG-15310"/>
    <s v="Jason Gross"/>
    <s v="Corporate"/>
    <x v="385"/>
    <x v="37"/>
    <x v="23"/>
    <m/>
    <s v="APAC"/>
    <x v="11"/>
    <s v="OFF-BI-10003806"/>
    <x v="0"/>
    <s v="Binders"/>
    <s v="Avery Index Tab, Clear"/>
    <n v="44.31"/>
    <n v="7"/>
    <n v="0"/>
    <n v="21.21"/>
    <n v="3.98"/>
    <s v="Medium"/>
    <m/>
    <m/>
  </r>
  <r>
    <s v="22-06-2013"/>
    <x v="29"/>
    <n v="2013"/>
    <n v="6"/>
    <n v="22"/>
    <s v="26-06-2013"/>
    <n v="2013"/>
    <n v="6"/>
    <n v="26"/>
    <s v="Second Class"/>
    <s v="MP-8175"/>
    <s v="Mike Pelletier"/>
    <s v="Home Office"/>
    <x v="818"/>
    <x v="454"/>
    <x v="102"/>
    <m/>
    <s v="Africa"/>
    <x v="0"/>
    <s v="TEC-CAN-10002843"/>
    <x v="1"/>
    <s v="Copiers"/>
    <s v="Canon Ink, Digital"/>
    <n v="146.79"/>
    <n v="1"/>
    <n v="0"/>
    <n v="16.14"/>
    <n v="14.26"/>
    <s v="Medium"/>
    <m/>
    <m/>
  </r>
  <r>
    <s v="22-06-2013"/>
    <x v="29"/>
    <n v="2013"/>
    <n v="6"/>
    <n v="22"/>
    <s v="27-06-2013"/>
    <n v="2013"/>
    <n v="6"/>
    <n v="27"/>
    <s v="Standard Class"/>
    <s v="AS-10090"/>
    <s v="Adam Shillingsburg"/>
    <s v="Consumer"/>
    <x v="43"/>
    <x v="41"/>
    <x v="12"/>
    <n v="10011"/>
    <s v="US"/>
    <x v="12"/>
    <s v="OFF-BI-10001553"/>
    <x v="0"/>
    <s v="Binders"/>
    <s v="SpineVue Locking Slant-D Ring Binders by Cardinal"/>
    <n v="36.56"/>
    <n v="5"/>
    <n v="0.2"/>
    <n v="12.795999999999999"/>
    <n v="2.02"/>
    <s v="High"/>
    <m/>
    <m/>
  </r>
  <r>
    <s v="22-07-2011"/>
    <x v="6"/>
    <n v="2011"/>
    <n v="7"/>
    <n v="22"/>
    <s v="27-07-2011"/>
    <n v="2011"/>
    <n v="7"/>
    <n v="27"/>
    <s v="Standard Class"/>
    <s v="EM-14065"/>
    <s v="Erin Mull"/>
    <s v="Consumer"/>
    <x v="43"/>
    <x v="41"/>
    <x v="12"/>
    <n v="10024"/>
    <s v="US"/>
    <x v="12"/>
    <s v="TEC-AC-10002567"/>
    <x v="1"/>
    <s v="Accessories"/>
    <s v="Logitech G602 Wireless Gaming Mouse"/>
    <n v="159.97999999999999"/>
    <n v="2"/>
    <n v="0"/>
    <n v="57.592799999999997"/>
    <n v="25.45"/>
    <s v="High"/>
    <m/>
    <m/>
  </r>
  <r>
    <s v="22-07-2013"/>
    <x v="30"/>
    <n v="2013"/>
    <n v="7"/>
    <n v="22"/>
    <s v="25-07-2013"/>
    <n v="2013"/>
    <n v="7"/>
    <n v="25"/>
    <s v="Second Class"/>
    <s v="TH-21100"/>
    <s v="Thea Hendricks"/>
    <s v="Consumer"/>
    <x v="321"/>
    <x v="26"/>
    <x v="15"/>
    <m/>
    <s v="APAC"/>
    <x v="6"/>
    <s v="FUR-CH-10001684"/>
    <x v="2"/>
    <s v="Chairs"/>
    <s v="Office Star Rocking Chair, Adjustable"/>
    <n v="418.72800000000001"/>
    <n v="4"/>
    <n v="0.27"/>
    <n v="-143.47200000000001"/>
    <n v="39.549999999999997"/>
    <s v="High"/>
    <m/>
    <m/>
  </r>
  <r>
    <s v="22-07-2013"/>
    <x v="30"/>
    <n v="2013"/>
    <n v="7"/>
    <n v="22"/>
    <s v="25-07-2013"/>
    <n v="2013"/>
    <n v="7"/>
    <n v="25"/>
    <s v="Second Class"/>
    <s v="TH-21100"/>
    <s v="Thea Hendricks"/>
    <s v="Consumer"/>
    <x v="321"/>
    <x v="26"/>
    <x v="15"/>
    <m/>
    <s v="APAC"/>
    <x v="6"/>
    <s v="OFF-AR-10002036"/>
    <x v="0"/>
    <s v="Art"/>
    <s v="Binney &amp; Smith Pencil Sharpener, Fluorescent"/>
    <n v="58.407299999999999"/>
    <n v="3"/>
    <n v="0.27"/>
    <n v="12.7773"/>
    <n v="9.66"/>
    <s v="High"/>
    <m/>
    <m/>
  </r>
  <r>
    <s v="22-07-2013"/>
    <x v="30"/>
    <n v="2013"/>
    <n v="7"/>
    <n v="22"/>
    <s v="24-07-2013"/>
    <n v="2013"/>
    <n v="7"/>
    <n v="24"/>
    <s v="Second Class"/>
    <s v="AS-10285"/>
    <s v="Alejandro Savely"/>
    <s v="Corporate"/>
    <x v="954"/>
    <x v="420"/>
    <x v="34"/>
    <m/>
    <s v="EU"/>
    <x v="3"/>
    <s v="OFF-FA-10001359"/>
    <x v="0"/>
    <s v="Fasteners"/>
    <s v="Stockwell Rubber Bands, Assorted Sizes"/>
    <n v="13.59"/>
    <n v="1"/>
    <n v="0"/>
    <n v="6.78"/>
    <n v="1.55"/>
    <s v="Medium"/>
    <m/>
    <m/>
  </r>
  <r>
    <s v="22-07-2014"/>
    <x v="42"/>
    <n v="2014"/>
    <n v="7"/>
    <n v="22"/>
    <s v="24-07-2014"/>
    <n v="2014"/>
    <n v="7"/>
    <n v="24"/>
    <s v="First Class"/>
    <s v="PO-18850"/>
    <s v="Patrick O'Brill"/>
    <s v="Consumer"/>
    <x v="955"/>
    <x v="3"/>
    <x v="3"/>
    <m/>
    <s v="EU"/>
    <x v="2"/>
    <s v="OFF-BI-10003068"/>
    <x v="0"/>
    <s v="Binders"/>
    <s v="Ibico Binding Machine, Durable"/>
    <n v="264.60000000000002"/>
    <n v="5"/>
    <n v="0"/>
    <n v="121.65"/>
    <n v="73.91"/>
    <s v="Critical"/>
    <m/>
    <m/>
  </r>
  <r>
    <s v="22-07-2014"/>
    <x v="42"/>
    <n v="2014"/>
    <n v="7"/>
    <n v="22"/>
    <s v="24-07-2014"/>
    <n v="2014"/>
    <n v="7"/>
    <n v="24"/>
    <s v="First Class"/>
    <s v="PO-18850"/>
    <s v="Patrick O'Brill"/>
    <s v="Consumer"/>
    <x v="955"/>
    <x v="3"/>
    <x v="3"/>
    <m/>
    <s v="EU"/>
    <x v="2"/>
    <s v="OFF-BI-10000844"/>
    <x v="0"/>
    <s v="Binders"/>
    <s v="Wilson Jones Hole Reinforcements, Economy"/>
    <n v="13.59"/>
    <n v="3"/>
    <n v="0"/>
    <n v="6.75"/>
    <n v="5.73"/>
    <s v="Critical"/>
    <m/>
    <m/>
  </r>
  <r>
    <s v="22-07-2014"/>
    <x v="42"/>
    <n v="2014"/>
    <n v="7"/>
    <n v="22"/>
    <s v="29-07-2014"/>
    <n v="2014"/>
    <n v="7"/>
    <n v="29"/>
    <s v="Standard Class"/>
    <s v="DR-12940"/>
    <s v="Daniel Raglin"/>
    <s v="Home Office"/>
    <x v="254"/>
    <x v="91"/>
    <x v="5"/>
    <m/>
    <s v="APAC"/>
    <x v="4"/>
    <s v="OFF-ST-10004841"/>
    <x v="0"/>
    <s v="Storage"/>
    <s v="Eldon Box, Blue"/>
    <n v="18.468"/>
    <n v="2"/>
    <n v="0.1"/>
    <n v="4.9080000000000004"/>
    <n v="1.1399999999999999"/>
    <s v="Medium"/>
    <m/>
    <m/>
  </r>
  <r>
    <s v="22-08-2011"/>
    <x v="7"/>
    <n v="2011"/>
    <n v="8"/>
    <n v="22"/>
    <s v="26-08-2011"/>
    <n v="2011"/>
    <n v="8"/>
    <n v="26"/>
    <s v="Standard Class"/>
    <s v="BP-11290"/>
    <s v="Beth Paige"/>
    <s v="Consumer"/>
    <x v="956"/>
    <x v="70"/>
    <x v="2"/>
    <m/>
    <s v="EU"/>
    <x v="1"/>
    <s v="OFF-BI-10003114"/>
    <x v="0"/>
    <s v="Binders"/>
    <s v="Ibico Hole Reinforcements, Economy"/>
    <n v="20.97"/>
    <n v="3"/>
    <n v="0"/>
    <n v="10.26"/>
    <n v="3.42"/>
    <s v="High"/>
    <m/>
    <m/>
  </r>
  <r>
    <s v="22-08-2012"/>
    <x v="19"/>
    <n v="2012"/>
    <n v="8"/>
    <n v="22"/>
    <s v="25-08-2012"/>
    <n v="2012"/>
    <n v="8"/>
    <n v="25"/>
    <s v="Second Class"/>
    <s v="BW-11200"/>
    <s v="Ben Wallace"/>
    <s v="Consumer"/>
    <x v="957"/>
    <x v="85"/>
    <x v="92"/>
    <m/>
    <s v="LATAM"/>
    <x v="3"/>
    <s v="FUR-CH-10004920"/>
    <x v="2"/>
    <s v="Chairs"/>
    <s v="Office Star Chairmat, Red"/>
    <n v="87.76"/>
    <n v="2"/>
    <n v="0"/>
    <n v="11.4"/>
    <n v="10.69"/>
    <s v="Medium"/>
    <m/>
    <m/>
  </r>
  <r>
    <s v="22-08-2013"/>
    <x v="31"/>
    <n v="2013"/>
    <n v="8"/>
    <n v="22"/>
    <s v="24-08-2013"/>
    <n v="2013"/>
    <n v="8"/>
    <n v="24"/>
    <s v="First Class"/>
    <s v="SW-10245"/>
    <s v="Scot Wooten"/>
    <s v="Consumer"/>
    <x v="958"/>
    <x v="189"/>
    <x v="66"/>
    <m/>
    <s v="Africa"/>
    <x v="0"/>
    <s v="FUR-IKE-10002147"/>
    <x v="2"/>
    <s v="Bookcases"/>
    <s v="Ikea Classic Bookcase, Metal"/>
    <n v="411.21"/>
    <n v="1"/>
    <n v="0"/>
    <n v="78.12"/>
    <n v="141.37"/>
    <s v="Critical"/>
    <m/>
    <m/>
  </r>
  <r>
    <s v="22-08-2013"/>
    <x v="31"/>
    <n v="2013"/>
    <n v="8"/>
    <n v="22"/>
    <s v="26-08-2013"/>
    <n v="2013"/>
    <n v="8"/>
    <n v="26"/>
    <s v="Standard Class"/>
    <s v="RH-19555"/>
    <s v="Ritsa Hightower"/>
    <s v="Consumer"/>
    <x v="34"/>
    <x v="33"/>
    <x v="2"/>
    <m/>
    <s v="EU"/>
    <x v="1"/>
    <s v="TEC-PH-10001432"/>
    <x v="1"/>
    <s v="Phones"/>
    <s v="Motorola Signal Booster, Cordless"/>
    <n v="496.33199999999999"/>
    <n v="4"/>
    <n v="0.15"/>
    <n v="175.09200000000001"/>
    <n v="20.34"/>
    <s v="Medium"/>
    <m/>
    <m/>
  </r>
  <r>
    <s v="22-08-2013"/>
    <x v="31"/>
    <n v="2013"/>
    <n v="8"/>
    <n v="22"/>
    <s v="29-08-2013"/>
    <n v="2013"/>
    <n v="8"/>
    <n v="29"/>
    <s v="Standard Class"/>
    <s v="SC-20230"/>
    <s v="Scot Coram"/>
    <s v="Corporate"/>
    <x v="14"/>
    <x v="14"/>
    <x v="12"/>
    <n v="90004"/>
    <s v="US"/>
    <x v="10"/>
    <s v="OFF-PA-10002606"/>
    <x v="0"/>
    <s v="Paper"/>
    <s v="Xerox 1928"/>
    <n v="47.52"/>
    <n v="9"/>
    <n v="0"/>
    <n v="21.384"/>
    <n v="3.43"/>
    <s v="Low"/>
    <m/>
    <m/>
  </r>
  <r>
    <s v="22-08-2013"/>
    <x v="31"/>
    <n v="2013"/>
    <n v="8"/>
    <n v="22"/>
    <s v="27-08-2013"/>
    <n v="2013"/>
    <n v="8"/>
    <n v="27"/>
    <s v="Standard Class"/>
    <s v="MC-7425"/>
    <s v="Mark Cousins"/>
    <s v="Corporate"/>
    <x v="781"/>
    <x v="437"/>
    <x v="20"/>
    <m/>
    <s v="Africa"/>
    <x v="0"/>
    <s v="FUR-RUB-10002021"/>
    <x v="2"/>
    <s v="Furnishings"/>
    <s v="Rubbermaid Light Bulb, Durable"/>
    <n v="4.7610000000000001"/>
    <n v="1"/>
    <n v="0.7"/>
    <n v="-4.7789999999999999"/>
    <n v="0.35"/>
    <s v="Medium"/>
    <m/>
    <m/>
  </r>
  <r>
    <s v="22-08-2014"/>
    <x v="43"/>
    <n v="2014"/>
    <n v="8"/>
    <n v="22"/>
    <s v="28-08-2014"/>
    <n v="2014"/>
    <n v="8"/>
    <n v="28"/>
    <s v="Standard Class"/>
    <s v="VD-21670"/>
    <s v="Valerie Dominguez"/>
    <s v="Consumer"/>
    <x v="60"/>
    <x v="54"/>
    <x v="30"/>
    <m/>
    <s v="APAC"/>
    <x v="6"/>
    <s v="FUR-FU-10002890"/>
    <x v="2"/>
    <s v="Furnishings"/>
    <s v="Rubbermaid Frame, Durable"/>
    <n v="546.36120000000005"/>
    <n v="7"/>
    <n v="0.27"/>
    <n v="-104.8488"/>
    <n v="44.16"/>
    <s v="Medium"/>
    <m/>
    <m/>
  </r>
  <r>
    <s v="22-08-2014"/>
    <x v="43"/>
    <n v="2014"/>
    <n v="8"/>
    <n v="22"/>
    <s v="26-08-2014"/>
    <n v="2014"/>
    <n v="8"/>
    <n v="26"/>
    <s v="Standard Class"/>
    <s v="KD-16345"/>
    <s v="Katherine Ducich"/>
    <s v="Consumer"/>
    <x v="959"/>
    <x v="29"/>
    <x v="2"/>
    <m/>
    <s v="EU"/>
    <x v="1"/>
    <s v="OFF-BI-10002172"/>
    <x v="0"/>
    <s v="Binders"/>
    <s v="Acco Binding Machine, Recycled"/>
    <n v="154.35"/>
    <n v="3"/>
    <n v="0"/>
    <n v="38.520000000000003"/>
    <n v="13.57"/>
    <s v="High"/>
    <m/>
    <m/>
  </r>
  <r>
    <s v="22-08-2014"/>
    <x v="43"/>
    <n v="2014"/>
    <n v="8"/>
    <n v="22"/>
    <s v="26-08-2014"/>
    <n v="2014"/>
    <n v="8"/>
    <n v="26"/>
    <s v="Standard Class"/>
    <s v="JK-16090"/>
    <s v="Juliana Krohn"/>
    <s v="Consumer"/>
    <x v="570"/>
    <x v="349"/>
    <x v="23"/>
    <m/>
    <s v="APAC"/>
    <x v="11"/>
    <s v="OFF-SU-10000914"/>
    <x v="0"/>
    <s v="Supplies"/>
    <s v="Kleencut Scissors, Serrated"/>
    <n v="56.97"/>
    <n v="3"/>
    <n v="0"/>
    <n v="11.34"/>
    <n v="5.0599999999999996"/>
    <s v="Medium"/>
    <m/>
    <m/>
  </r>
  <r>
    <s v="22-08-2014"/>
    <x v="43"/>
    <n v="2014"/>
    <n v="8"/>
    <n v="22"/>
    <s v="29-08-2014"/>
    <n v="2014"/>
    <n v="8"/>
    <n v="29"/>
    <s v="Standard Class"/>
    <s v="GT-14710"/>
    <s v="Greg Tran"/>
    <s v="Consumer"/>
    <x v="782"/>
    <x v="179"/>
    <x v="12"/>
    <n v="55044"/>
    <s v="US"/>
    <x v="1"/>
    <s v="OFF-FA-10002280"/>
    <x v="0"/>
    <s v="Fasteners"/>
    <s v="Advantus Plastic Paper Clips"/>
    <n v="35"/>
    <n v="7"/>
    <n v="0"/>
    <n v="16.8"/>
    <n v="1.68"/>
    <s v="Medium"/>
    <m/>
    <m/>
  </r>
  <r>
    <s v="22-09-2011"/>
    <x v="8"/>
    <n v="2011"/>
    <n v="9"/>
    <n v="22"/>
    <s v="27-09-2011"/>
    <n v="2011"/>
    <n v="9"/>
    <n v="27"/>
    <s v="Standard Class"/>
    <s v="OT-18730"/>
    <s v="Olvera Toch"/>
    <s v="Consumer"/>
    <x v="16"/>
    <x v="16"/>
    <x v="14"/>
    <m/>
    <s v="LATAM"/>
    <x v="1"/>
    <s v="FUR-TA-10000695"/>
    <x v="2"/>
    <s v="Tables"/>
    <s v="Lesro Wood Table, Rectangular"/>
    <n v="496"/>
    <n v="2"/>
    <n v="0.2"/>
    <n v="124"/>
    <n v="30.87"/>
    <s v="Medium"/>
    <m/>
    <m/>
  </r>
  <r>
    <s v="22-09-2011"/>
    <x v="8"/>
    <n v="2011"/>
    <n v="9"/>
    <n v="22"/>
    <s v="28-09-2011"/>
    <n v="2011"/>
    <n v="9"/>
    <n v="28"/>
    <s v="Standard Class"/>
    <s v="SE-20110"/>
    <s v="Sanjit Engle"/>
    <s v="Consumer"/>
    <x v="119"/>
    <x v="14"/>
    <x v="12"/>
    <n v="95123"/>
    <s v="US"/>
    <x v="10"/>
    <s v="OFF-ST-10002301"/>
    <x v="0"/>
    <s v="Storage"/>
    <s v="Tennsco Commercial Shelving"/>
    <n v="40.68"/>
    <n v="2"/>
    <n v="0"/>
    <n v="0.40679999999999999"/>
    <n v="3.03"/>
    <s v="Medium"/>
    <m/>
    <m/>
  </r>
  <r>
    <s v="22-09-2012"/>
    <x v="20"/>
    <n v="2012"/>
    <n v="9"/>
    <n v="22"/>
    <s v="27-09-2012"/>
    <n v="2012"/>
    <n v="9"/>
    <n v="27"/>
    <s v="Second Class"/>
    <s v="CJ-1875"/>
    <s v="Carl Jackson"/>
    <s v="Corporate"/>
    <x v="960"/>
    <x v="508"/>
    <x v="42"/>
    <m/>
    <s v="EMEA"/>
    <x v="5"/>
    <s v="TEC-CIS-10003676"/>
    <x v="1"/>
    <s v="Phones"/>
    <s v="Cisco Headset, with Caller ID"/>
    <n v="88.44"/>
    <n v="1"/>
    <n v="0"/>
    <n v="35.369999999999997"/>
    <n v="9.2899999999999991"/>
    <s v="Medium"/>
    <m/>
    <m/>
  </r>
  <r>
    <s v="22-09-2013"/>
    <x v="32"/>
    <n v="2013"/>
    <n v="9"/>
    <n v="22"/>
    <s v="27-09-2013"/>
    <n v="2013"/>
    <n v="9"/>
    <n v="27"/>
    <s v="Standard Class"/>
    <s v="KB-6315"/>
    <s v="Karl Braun"/>
    <s v="Consumer"/>
    <x v="961"/>
    <x v="509"/>
    <x v="113"/>
    <m/>
    <s v="Africa"/>
    <x v="0"/>
    <s v="OFF-ACC-10004692"/>
    <x v="0"/>
    <s v="Binders"/>
    <s v="Acco 3-Hole Punch, Recycled"/>
    <n v="30.48"/>
    <n v="1"/>
    <n v="0"/>
    <n v="2.73"/>
    <n v="0.38"/>
    <s v="Medium"/>
    <m/>
    <m/>
  </r>
  <r>
    <s v="22-09-2014"/>
    <x v="44"/>
    <n v="2014"/>
    <n v="9"/>
    <n v="22"/>
    <s v="27-09-2014"/>
    <n v="2014"/>
    <n v="9"/>
    <n v="27"/>
    <s v="Standard Class"/>
    <s v="GM-14455"/>
    <s v="Gary Mitchum"/>
    <s v="Home Office"/>
    <x v="962"/>
    <x v="475"/>
    <x v="10"/>
    <m/>
    <s v="LATAM"/>
    <x v="8"/>
    <s v="OFF-AR-10002802"/>
    <x v="0"/>
    <s v="Art"/>
    <s v="Binney &amp; Smith Pencil Sharpener, Water Color"/>
    <n v="159.19999999999999"/>
    <n v="8"/>
    <n v="0"/>
    <n v="23.84"/>
    <n v="9.39"/>
    <s v="Medium"/>
    <m/>
    <m/>
  </r>
  <r>
    <s v="22-09-2014"/>
    <x v="44"/>
    <n v="2014"/>
    <n v="9"/>
    <n v="22"/>
    <s v="27-09-2014"/>
    <n v="2014"/>
    <n v="9"/>
    <n v="27"/>
    <s v="Standard Class"/>
    <s v="EB-14170"/>
    <s v="Evan Bailliet"/>
    <s v="Consumer"/>
    <x v="217"/>
    <x v="164"/>
    <x v="57"/>
    <m/>
    <s v="LATAM"/>
    <x v="1"/>
    <s v="OFF-PA-10000994"/>
    <x v="0"/>
    <s v="Paper"/>
    <s v="Enermax Message Books, 8.5 x 11"/>
    <n v="35.520000000000003"/>
    <n v="2"/>
    <n v="0"/>
    <n v="14.2"/>
    <n v="1.72"/>
    <s v="Medium"/>
    <m/>
    <m/>
  </r>
  <r>
    <s v="22-10-2011"/>
    <x v="9"/>
    <n v="2011"/>
    <n v="10"/>
    <n v="22"/>
    <s v="27-10-2011"/>
    <n v="2011"/>
    <n v="10"/>
    <n v="27"/>
    <s v="Standard Class"/>
    <s v="AO-10810"/>
    <s v="Anthony O'Donnell"/>
    <s v="Corporate"/>
    <x v="460"/>
    <x v="85"/>
    <x v="92"/>
    <m/>
    <s v="LATAM"/>
    <x v="3"/>
    <s v="OFF-ST-10001954"/>
    <x v="0"/>
    <s v="Storage"/>
    <s v="Rogers Shelving, Wire Frame"/>
    <n v="163.19999999999999"/>
    <n v="4"/>
    <n v="0"/>
    <n v="45.68"/>
    <n v="12.32"/>
    <s v="Medium"/>
    <m/>
    <m/>
  </r>
  <r>
    <s v="22-10-2012"/>
    <x v="21"/>
    <n v="2012"/>
    <n v="10"/>
    <n v="22"/>
    <s v="26-10-2012"/>
    <n v="2012"/>
    <n v="10"/>
    <n v="26"/>
    <s v="Standard Class"/>
    <s v="TS-21340"/>
    <s v="Toby Swindell"/>
    <s v="Consumer"/>
    <x v="963"/>
    <x v="478"/>
    <x v="24"/>
    <m/>
    <s v="APAC"/>
    <x v="4"/>
    <s v="FUR-CH-10002410"/>
    <x v="2"/>
    <s v="Chairs"/>
    <s v="Office Star Rocking Chair, Red"/>
    <n v="281.82"/>
    <n v="2"/>
    <n v="0"/>
    <n v="30.96"/>
    <n v="13.37"/>
    <s v="Medium"/>
    <m/>
    <m/>
  </r>
  <r>
    <s v="22-10-2012"/>
    <x v="21"/>
    <n v="2012"/>
    <n v="10"/>
    <n v="22"/>
    <s v="26-10-2012"/>
    <n v="2012"/>
    <n v="10"/>
    <n v="26"/>
    <s v="Second Class"/>
    <s v="MC-18100"/>
    <s v="Mick Crebagga"/>
    <s v="Consumer"/>
    <x v="964"/>
    <x v="208"/>
    <x v="32"/>
    <m/>
    <s v="LATAM"/>
    <x v="2"/>
    <s v="OFF-EN-10003850"/>
    <x v="0"/>
    <s v="Envelopes"/>
    <s v="GlobeWeis Clasp Envelope, Security-Tint"/>
    <n v="24.6"/>
    <n v="3"/>
    <n v="0"/>
    <n v="12"/>
    <n v="1.48"/>
    <s v="Medium"/>
    <m/>
    <m/>
  </r>
  <r>
    <s v="22-10-2013"/>
    <x v="33"/>
    <n v="2013"/>
    <n v="10"/>
    <n v="22"/>
    <s v="24-10-2013"/>
    <n v="2013"/>
    <n v="10"/>
    <n v="24"/>
    <s v="Second Class"/>
    <s v="JL-15175"/>
    <s v="James Lanier"/>
    <s v="Home Office"/>
    <x v="965"/>
    <x v="510"/>
    <x v="15"/>
    <m/>
    <s v="APAC"/>
    <x v="6"/>
    <s v="TEC-PH-10003546"/>
    <x v="1"/>
    <s v="Phones"/>
    <s v="Apple Signal Booster, with Caller ID"/>
    <n v="226.839"/>
    <n v="2"/>
    <n v="0.17"/>
    <n v="21.818999999999999"/>
    <n v="23.91"/>
    <s v="High"/>
    <m/>
    <m/>
  </r>
  <r>
    <s v="22-10-2013"/>
    <x v="33"/>
    <n v="2013"/>
    <n v="10"/>
    <n v="22"/>
    <s v="29-10-2013"/>
    <n v="2013"/>
    <n v="10"/>
    <n v="29"/>
    <s v="Standard Class"/>
    <s v="CK-2325"/>
    <s v="Christine Kargatis"/>
    <s v="Home Office"/>
    <x v="281"/>
    <x v="205"/>
    <x v="70"/>
    <m/>
    <s v="EMEA"/>
    <x v="5"/>
    <s v="OFF-SAN-10003285"/>
    <x v="0"/>
    <s v="Art"/>
    <s v="Sanford Pens, Fluorescent"/>
    <n v="74.16"/>
    <n v="6"/>
    <n v="0"/>
    <n v="20.7"/>
    <n v="5.65"/>
    <s v="Medium"/>
    <m/>
    <m/>
  </r>
  <r>
    <s v="22-10-2013"/>
    <x v="33"/>
    <n v="2013"/>
    <n v="10"/>
    <n v="22"/>
    <s v="27-10-2013"/>
    <n v="2013"/>
    <n v="10"/>
    <n v="27"/>
    <s v="Standard Class"/>
    <s v="EL-3735"/>
    <s v="Ed Ludwig"/>
    <s v="Home Office"/>
    <x v="473"/>
    <x v="307"/>
    <x v="42"/>
    <m/>
    <s v="EMEA"/>
    <x v="5"/>
    <s v="OFF-NOV-10003499"/>
    <x v="0"/>
    <s v="Labels"/>
    <s v="Novimex Removable Labels, Adjustable"/>
    <n v="20.52"/>
    <n v="2"/>
    <n v="0"/>
    <n v="2.04"/>
    <n v="1.3"/>
    <s v="Medium"/>
    <m/>
    <m/>
  </r>
  <r>
    <s v="22-10-2014"/>
    <x v="45"/>
    <n v="2014"/>
    <n v="10"/>
    <n v="22"/>
    <s v="28-10-2014"/>
    <n v="2014"/>
    <n v="10"/>
    <n v="28"/>
    <s v="Standard Class"/>
    <s v="MM-17920"/>
    <s v="Michael Moore"/>
    <s v="Consumer"/>
    <x v="966"/>
    <x v="268"/>
    <x v="23"/>
    <m/>
    <s v="APAC"/>
    <x v="11"/>
    <s v="FUR-BO-10003022"/>
    <x v="2"/>
    <s v="Bookcases"/>
    <s v="Dania 3-Shelf Cabinet, Metal"/>
    <n v="281.82"/>
    <n v="2"/>
    <n v="0"/>
    <n v="98.58"/>
    <n v="28.54"/>
    <s v="Medium"/>
    <m/>
    <m/>
  </r>
  <r>
    <s v="22-10-2014"/>
    <x v="45"/>
    <n v="2014"/>
    <n v="10"/>
    <n v="22"/>
    <s v="27-10-2014"/>
    <n v="2014"/>
    <n v="10"/>
    <n v="27"/>
    <s v="Standard Class"/>
    <s v="GB-14575"/>
    <s v="Giulietta Baptist"/>
    <s v="Consumer"/>
    <x v="185"/>
    <x v="148"/>
    <x v="41"/>
    <m/>
    <s v="LATAM"/>
    <x v="8"/>
    <s v="OFF-ST-10002538"/>
    <x v="0"/>
    <s v="Storage"/>
    <s v="Rogers File Cart, Single Width"/>
    <n v="227.328"/>
    <n v="3"/>
    <n v="0.2"/>
    <n v="56.808"/>
    <n v="13.29"/>
    <s v="Medium"/>
    <m/>
    <m/>
  </r>
  <r>
    <s v="22-10-2014"/>
    <x v="45"/>
    <n v="2014"/>
    <n v="10"/>
    <n v="22"/>
    <s v="27-10-2014"/>
    <n v="2014"/>
    <n v="10"/>
    <n v="27"/>
    <s v="Standard Class"/>
    <s v="MS-17530"/>
    <s v="MaryBeth Skach"/>
    <s v="Consumer"/>
    <x v="735"/>
    <x v="349"/>
    <x v="23"/>
    <m/>
    <s v="APAC"/>
    <x v="11"/>
    <s v="OFF-PA-10003499"/>
    <x v="0"/>
    <s v="Paper"/>
    <s v="Xerox Parchment Paper, 8.5 x 11"/>
    <n v="87"/>
    <n v="5"/>
    <n v="0"/>
    <n v="40.799999999999997"/>
    <n v="6.6"/>
    <s v="Medium"/>
    <m/>
    <m/>
  </r>
  <r>
    <s v="22-10-2014"/>
    <x v="45"/>
    <n v="2014"/>
    <n v="10"/>
    <n v="22"/>
    <s v="26-10-2014"/>
    <n v="2014"/>
    <n v="10"/>
    <n v="26"/>
    <s v="Second Class"/>
    <s v="JR-15700"/>
    <s v="Jocasta Rupert"/>
    <s v="Consumer"/>
    <x v="254"/>
    <x v="91"/>
    <x v="5"/>
    <m/>
    <s v="APAC"/>
    <x v="4"/>
    <s v="OFF-EN-10003601"/>
    <x v="0"/>
    <s v="Envelopes"/>
    <s v="GlobeWeis Clasp Envelope, Set of 50"/>
    <n v="26.73"/>
    <n v="3"/>
    <n v="0.1"/>
    <n v="-2.97"/>
    <n v="3.17"/>
    <s v="Medium"/>
    <m/>
    <m/>
  </r>
  <r>
    <s v="22-10-2014"/>
    <x v="45"/>
    <n v="2014"/>
    <n v="10"/>
    <n v="22"/>
    <s v="27-10-2014"/>
    <n v="2014"/>
    <n v="10"/>
    <n v="27"/>
    <s v="Standard Class"/>
    <s v="JC-15340"/>
    <s v="Jasper Cacioppo"/>
    <s v="Consumer"/>
    <x v="575"/>
    <x v="256"/>
    <x v="99"/>
    <m/>
    <s v="APAC"/>
    <x v="11"/>
    <s v="OFF-BI-10000698"/>
    <x v="0"/>
    <s v="Binders"/>
    <s v="Wilson Jones Hole Reinforcements, Recycled"/>
    <n v="12.225"/>
    <n v="5"/>
    <n v="0.5"/>
    <n v="-3.6749999999999998"/>
    <n v="0.88"/>
    <s v="Medium"/>
    <m/>
    <m/>
  </r>
  <r>
    <s v="22-11-2011"/>
    <x v="10"/>
    <n v="2011"/>
    <n v="11"/>
    <n v="22"/>
    <s v="28-11-2011"/>
    <n v="2011"/>
    <n v="11"/>
    <n v="28"/>
    <s v="Standard Class"/>
    <s v="BT-11530"/>
    <s v="Bradley Talbott"/>
    <s v="Home Office"/>
    <x v="777"/>
    <x v="29"/>
    <x v="2"/>
    <m/>
    <s v="EU"/>
    <x v="1"/>
    <s v="OFF-BI-10002894"/>
    <x v="0"/>
    <s v="Binders"/>
    <s v="Avery Binding Machine, Durable"/>
    <n v="604.08000000000004"/>
    <n v="12"/>
    <n v="0"/>
    <n v="36"/>
    <n v="27.69"/>
    <s v="Medium"/>
    <m/>
    <m/>
  </r>
  <r>
    <s v="22-11-2011"/>
    <x v="10"/>
    <n v="2011"/>
    <n v="11"/>
    <n v="22"/>
    <s v="22-11-2011"/>
    <n v="2011"/>
    <n v="11"/>
    <n v="22"/>
    <s v="Same Day"/>
    <s v="JW-15955"/>
    <s v="Joni Wasserman"/>
    <s v="Consumer"/>
    <x v="967"/>
    <x v="491"/>
    <x v="23"/>
    <m/>
    <s v="APAC"/>
    <x v="11"/>
    <s v="OFF-LA-10004745"/>
    <x v="0"/>
    <s v="Labels"/>
    <s v="Harbour Creations Shipping Labels, Adjustable"/>
    <n v="9.36"/>
    <n v="1"/>
    <n v="0"/>
    <n v="4.5599999999999996"/>
    <n v="2.89"/>
    <s v="Critical"/>
    <m/>
    <m/>
  </r>
  <r>
    <s v="22-11-2012"/>
    <x v="22"/>
    <n v="2012"/>
    <n v="11"/>
    <n v="22"/>
    <s v="28-11-2012"/>
    <n v="2012"/>
    <n v="11"/>
    <n v="28"/>
    <s v="Standard Class"/>
    <s v="MS-7365"/>
    <s v="Maribeth Schnelling"/>
    <s v="Consumer"/>
    <x v="26"/>
    <x v="25"/>
    <x v="22"/>
    <m/>
    <s v="Africa"/>
    <x v="0"/>
    <s v="OFF-BOS-10001511"/>
    <x v="0"/>
    <s v="Art"/>
    <s v="Boston Canvas, Fluorescent"/>
    <n v="329.4"/>
    <n v="6"/>
    <n v="0"/>
    <n v="59.22"/>
    <n v="38.17"/>
    <s v="Medium"/>
    <m/>
    <m/>
  </r>
  <r>
    <s v="22-11-2012"/>
    <x v="22"/>
    <n v="2012"/>
    <n v="11"/>
    <n v="22"/>
    <s v="29-11-2012"/>
    <n v="2012"/>
    <n v="11"/>
    <n v="29"/>
    <s v="Standard Class"/>
    <s v="AJ-10945"/>
    <s v="Ashley Jarboe"/>
    <s v="Consumer"/>
    <x v="254"/>
    <x v="91"/>
    <x v="5"/>
    <m/>
    <s v="APAC"/>
    <x v="4"/>
    <s v="OFF-ST-10001229"/>
    <x v="0"/>
    <s v="Storage"/>
    <s v="Fellowes Box, Single Width"/>
    <n v="53.216999999999999"/>
    <n v="3"/>
    <n v="0.1"/>
    <n v="-1.2330000000000001"/>
    <n v="4.4000000000000004"/>
    <s v="Low"/>
    <m/>
    <m/>
  </r>
  <r>
    <s v="22-11-2013"/>
    <x v="34"/>
    <n v="2013"/>
    <n v="11"/>
    <n v="22"/>
    <s v="25-11-2013"/>
    <n v="2013"/>
    <n v="11"/>
    <n v="25"/>
    <s v="First Class"/>
    <s v="PJ-18835"/>
    <s v="Patrick Jones"/>
    <s v="Corporate"/>
    <x v="968"/>
    <x v="424"/>
    <x v="80"/>
    <m/>
    <s v="LATAM"/>
    <x v="3"/>
    <s v="TEC-PH-10004328"/>
    <x v="1"/>
    <s v="Phones"/>
    <s v="Motorola Audio Dock, Cordless"/>
    <n v="352.44"/>
    <n v="3"/>
    <n v="0"/>
    <n v="59.88"/>
    <n v="74.959999999999994"/>
    <s v="High"/>
    <m/>
    <m/>
  </r>
  <r>
    <s v="22-11-2013"/>
    <x v="34"/>
    <n v="2013"/>
    <n v="11"/>
    <n v="22"/>
    <s v="26-11-2013"/>
    <n v="2013"/>
    <n v="11"/>
    <n v="26"/>
    <s v="Standard Class"/>
    <s v="MW-18235"/>
    <s v="Mitch Willingham"/>
    <s v="Corporate"/>
    <x v="969"/>
    <x v="29"/>
    <x v="2"/>
    <m/>
    <s v="EU"/>
    <x v="1"/>
    <s v="OFF-AR-10000475"/>
    <x v="0"/>
    <s v="Art"/>
    <s v="Sanford Canvas, Blue"/>
    <n v="151.56"/>
    <n v="3"/>
    <n v="0"/>
    <n v="43.92"/>
    <n v="10.77"/>
    <s v="Medium"/>
    <m/>
    <m/>
  </r>
  <r>
    <s v="22-11-2013"/>
    <x v="34"/>
    <n v="2013"/>
    <n v="11"/>
    <n v="22"/>
    <s v="28-11-2013"/>
    <n v="2013"/>
    <n v="11"/>
    <n v="28"/>
    <s v="Standard Class"/>
    <s v="RC-19825"/>
    <s v="Roy Collins"/>
    <s v="Consumer"/>
    <x v="272"/>
    <x v="1"/>
    <x v="1"/>
    <m/>
    <s v="EU"/>
    <x v="1"/>
    <s v="OFF-BI-10000081"/>
    <x v="0"/>
    <s v="Binders"/>
    <s v="Ibico Index Tab, Clear"/>
    <n v="58.59"/>
    <n v="7"/>
    <n v="0"/>
    <n v="21.63"/>
    <n v="3.17"/>
    <s v="Medium"/>
    <m/>
    <m/>
  </r>
  <r>
    <s v="22-11-2013"/>
    <x v="34"/>
    <n v="2013"/>
    <n v="11"/>
    <n v="22"/>
    <s v="28-11-2013"/>
    <n v="2013"/>
    <n v="11"/>
    <n v="28"/>
    <s v="Standard Class"/>
    <s v="SV-20785"/>
    <s v="Stewart Visinsky"/>
    <s v="Consumer"/>
    <x v="343"/>
    <x v="237"/>
    <x v="51"/>
    <m/>
    <s v="APAC"/>
    <x v="6"/>
    <s v="OFF-EN-10001154"/>
    <x v="0"/>
    <s v="Envelopes"/>
    <s v="Kraft Clasp Envelope, Set of 50"/>
    <n v="14.94"/>
    <n v="2"/>
    <n v="0.17"/>
    <n v="-2.7"/>
    <n v="0.97"/>
    <s v="Medium"/>
    <m/>
    <m/>
  </r>
  <r>
    <s v="22-11-2014"/>
    <x v="46"/>
    <n v="2014"/>
    <n v="11"/>
    <n v="22"/>
    <s v="29-11-2014"/>
    <n v="2014"/>
    <n v="11"/>
    <n v="29"/>
    <s v="Standard Class"/>
    <s v="TB-21175"/>
    <s v="Thomas Boland"/>
    <s v="Corporate"/>
    <x v="474"/>
    <x v="164"/>
    <x v="57"/>
    <m/>
    <s v="LATAM"/>
    <x v="1"/>
    <s v="OFF-ST-10002902"/>
    <x v="0"/>
    <s v="Storage"/>
    <s v="Fellowes Lockers, Wire Frame"/>
    <n v="412.8"/>
    <n v="3"/>
    <n v="0"/>
    <n v="181.62"/>
    <n v="23.26"/>
    <s v="Medium"/>
    <m/>
    <m/>
  </r>
  <r>
    <s v="22-11-2014"/>
    <x v="46"/>
    <n v="2014"/>
    <n v="11"/>
    <n v="22"/>
    <s v="29-11-2014"/>
    <n v="2014"/>
    <n v="11"/>
    <n v="29"/>
    <s v="Standard Class"/>
    <s v="KN-16450"/>
    <s v="Kean Nguyen"/>
    <s v="Corporate"/>
    <x v="154"/>
    <x v="125"/>
    <x v="51"/>
    <m/>
    <s v="APAC"/>
    <x v="6"/>
    <s v="OFF-EN-10003715"/>
    <x v="0"/>
    <s v="Envelopes"/>
    <s v="Kraft Manila Envelope, Set of 50"/>
    <n v="43.973399999999998"/>
    <n v="2"/>
    <n v="0.17"/>
    <n v="-2.7065999999999999"/>
    <n v="3.57"/>
    <s v="Medium"/>
    <m/>
    <m/>
  </r>
  <r>
    <s v="22-12-2011"/>
    <x v="11"/>
    <n v="2011"/>
    <n v="12"/>
    <n v="22"/>
    <s v="24-12-2011"/>
    <n v="2011"/>
    <n v="12"/>
    <n v="24"/>
    <s v="First Class"/>
    <s v="JH-16180"/>
    <s v="Justin Hirsh"/>
    <s v="Consumer"/>
    <x v="288"/>
    <x v="211"/>
    <x v="37"/>
    <m/>
    <s v="LATAM"/>
    <x v="3"/>
    <s v="TEC-PH-10000169"/>
    <x v="1"/>
    <s v="Phones"/>
    <s v="Apple Smart Phone, with Caller ID"/>
    <n v="2300.616"/>
    <n v="9"/>
    <n v="0.4"/>
    <n v="38.195999999999998"/>
    <n v="386"/>
    <s v="High"/>
    <m/>
    <m/>
  </r>
  <r>
    <s v="22-12-2011"/>
    <x v="11"/>
    <n v="2011"/>
    <n v="12"/>
    <n v="22"/>
    <s v="29-12-2011"/>
    <n v="2011"/>
    <n v="12"/>
    <n v="29"/>
    <s v="Standard Class"/>
    <s v="NP-18700"/>
    <s v="Nora Preis"/>
    <s v="Consumer"/>
    <x v="112"/>
    <x v="39"/>
    <x v="12"/>
    <n v="60623"/>
    <s v="US"/>
    <x v="1"/>
    <s v="OFF-ST-10000585"/>
    <x v="0"/>
    <s v="Storage"/>
    <s v="Economy Rollaway Files"/>
    <n v="132.16"/>
    <n v="1"/>
    <n v="0.2"/>
    <n v="9.9120000000000008"/>
    <n v="6.88"/>
    <s v="Medium"/>
    <m/>
    <m/>
  </r>
  <r>
    <s v="22-12-2012"/>
    <x v="23"/>
    <n v="2012"/>
    <n v="12"/>
    <n v="22"/>
    <s v="24-12-2012"/>
    <n v="2012"/>
    <n v="12"/>
    <n v="24"/>
    <s v="Second Class"/>
    <s v="DH-3675"/>
    <s v="Duane Huffman"/>
    <s v="Home Office"/>
    <x v="26"/>
    <x v="25"/>
    <x v="22"/>
    <m/>
    <s v="Africa"/>
    <x v="0"/>
    <s v="FUR-DAN-10002017"/>
    <x v="2"/>
    <s v="Bookcases"/>
    <s v="Dania Classic Bookcase, Traditional"/>
    <n v="410.76"/>
    <n v="1"/>
    <n v="0"/>
    <n v="176.61"/>
    <n v="73.81"/>
    <s v="High"/>
    <m/>
    <m/>
  </r>
  <r>
    <s v="22-12-2013"/>
    <x v="35"/>
    <n v="2013"/>
    <n v="12"/>
    <n v="22"/>
    <s v="24-12-2013"/>
    <n v="2013"/>
    <n v="12"/>
    <n v="24"/>
    <s v="Second Class"/>
    <s v="SS-10410"/>
    <s v="Shahid Shariari"/>
    <s v="Consumer"/>
    <x v="937"/>
    <x v="429"/>
    <x v="9"/>
    <m/>
    <s v="Canada"/>
    <x v="7"/>
    <s v="OFF-ROG-10002294"/>
    <x v="0"/>
    <s v="Storage"/>
    <s v="Rogers File Cart, Single Width"/>
    <n v="1704.96"/>
    <n v="12"/>
    <n v="0"/>
    <n v="272.52"/>
    <n v="233.11"/>
    <s v="High"/>
    <m/>
    <m/>
  </r>
  <r>
    <s v="22-12-2014"/>
    <x v="47"/>
    <n v="2014"/>
    <n v="12"/>
    <n v="22"/>
    <s v="27-12-2014"/>
    <n v="2014"/>
    <n v="12"/>
    <n v="27"/>
    <s v="Standard Class"/>
    <s v="TC-21475"/>
    <s v="Tony Chapman"/>
    <s v="Home Office"/>
    <x v="53"/>
    <x v="48"/>
    <x v="27"/>
    <m/>
    <s v="LATAM"/>
    <x v="3"/>
    <s v="TEC-CO-10000266"/>
    <x v="1"/>
    <s v="Copiers"/>
    <s v="Canon Copy Machine, Color"/>
    <n v="349.68279999999999"/>
    <n v="5"/>
    <n v="0.60199999999999998"/>
    <n v="-151.21719999999999"/>
    <n v="23.92"/>
    <s v="Medium"/>
    <m/>
    <m/>
  </r>
  <r>
    <s v="22-12-2014"/>
    <x v="47"/>
    <n v="2014"/>
    <n v="12"/>
    <n v="22"/>
    <s v="28-12-2014"/>
    <n v="2014"/>
    <n v="12"/>
    <n v="28"/>
    <s v="Standard Class"/>
    <s v="GT-4635"/>
    <s v="Grant Thornton"/>
    <s v="Corporate"/>
    <x v="896"/>
    <x v="485"/>
    <x v="94"/>
    <m/>
    <s v="Africa"/>
    <x v="0"/>
    <s v="OFF-AVE-10003279"/>
    <x v="0"/>
    <s v="Binders"/>
    <s v="Avery Hole Reinforcements, Durable"/>
    <n v="47.28"/>
    <n v="8"/>
    <n v="0"/>
    <n v="16.8"/>
    <n v="3.41"/>
    <s v="Medium"/>
    <m/>
    <m/>
  </r>
  <r>
    <s v="23-01-2011"/>
    <x v="0"/>
    <n v="2011"/>
    <n v="1"/>
    <n v="23"/>
    <s v="27-01-2011"/>
    <n v="2011"/>
    <n v="1"/>
    <n v="27"/>
    <s v="Standard Class"/>
    <s v="CR-2625"/>
    <s v="Corey Roper"/>
    <s v="Home Office"/>
    <x v="29"/>
    <x v="225"/>
    <x v="43"/>
    <m/>
    <s v="EMEA"/>
    <x v="5"/>
    <s v="OFF-OIC-10001921"/>
    <x v="0"/>
    <s v="Fasteners"/>
    <s v="OIC Clamps, Assorted Sizes"/>
    <n v="34.44"/>
    <n v="2"/>
    <n v="0"/>
    <n v="12.36"/>
    <n v="1.91"/>
    <s v="Medium"/>
    <m/>
    <m/>
  </r>
  <r>
    <s v="23-01-2012"/>
    <x v="12"/>
    <n v="2012"/>
    <n v="1"/>
    <n v="23"/>
    <s v="27-01-2012"/>
    <n v="2012"/>
    <n v="1"/>
    <n v="27"/>
    <s v="Standard Class"/>
    <s v="DB-12910"/>
    <s v="Daniel Byrd"/>
    <s v="Home Office"/>
    <x v="650"/>
    <x v="79"/>
    <x v="5"/>
    <m/>
    <s v="APAC"/>
    <x v="4"/>
    <s v="TEC-MA-10002039"/>
    <x v="1"/>
    <s v="Machines"/>
    <s v="Panasonic Calculator, Wireless"/>
    <n v="45.252000000000002"/>
    <n v="1"/>
    <n v="0.1"/>
    <n v="1.992"/>
    <n v="6.64"/>
    <s v="High"/>
    <m/>
    <m/>
  </r>
  <r>
    <s v="23-01-2013"/>
    <x v="24"/>
    <n v="2013"/>
    <n v="1"/>
    <n v="23"/>
    <s v="25-01-2013"/>
    <n v="2013"/>
    <n v="1"/>
    <n v="25"/>
    <s v="Second Class"/>
    <s v="JB-16000"/>
    <s v="Joy Bell-"/>
    <s v="Consumer"/>
    <x v="171"/>
    <x v="138"/>
    <x v="37"/>
    <m/>
    <s v="LATAM"/>
    <x v="3"/>
    <s v="TEC-AC-10002110"/>
    <x v="1"/>
    <s v="Accessories"/>
    <s v="Memorex Mouse, Programmable"/>
    <n v="47.472000000000001"/>
    <n v="4"/>
    <n v="0.4"/>
    <n v="-30.128"/>
    <n v="4.97"/>
    <s v="High"/>
    <m/>
    <m/>
  </r>
  <r>
    <s v="23-01-2014"/>
    <x v="36"/>
    <n v="2014"/>
    <n v="1"/>
    <n v="23"/>
    <s v="28-01-2014"/>
    <n v="2014"/>
    <n v="1"/>
    <n v="28"/>
    <s v="Standard Class"/>
    <s v="AD-10180"/>
    <s v="Alan Dominguez"/>
    <s v="Home Office"/>
    <x v="970"/>
    <x v="511"/>
    <x v="12"/>
    <n v="59405"/>
    <s v="US"/>
    <x v="10"/>
    <s v="OFF-ST-10004507"/>
    <x v="0"/>
    <s v="Storage"/>
    <s v="Advantus Rolling Storage Box"/>
    <n v="51.45"/>
    <n v="3"/>
    <n v="0"/>
    <n v="13.891500000000001"/>
    <n v="1.84"/>
    <s v="Medium"/>
    <m/>
    <m/>
  </r>
  <r>
    <s v="23-02-2012"/>
    <x v="13"/>
    <n v="2012"/>
    <n v="2"/>
    <n v="23"/>
    <s v="25-02-2012"/>
    <n v="2012"/>
    <n v="2"/>
    <n v="25"/>
    <s v="First Class"/>
    <s v="PB-19210"/>
    <s v="Phillip Breyer"/>
    <s v="Corporate"/>
    <x v="566"/>
    <x v="3"/>
    <x v="3"/>
    <m/>
    <s v="EU"/>
    <x v="2"/>
    <s v="TEC-AC-10001089"/>
    <x v="1"/>
    <s v="Accessories"/>
    <s v="Enermax Keyboard, Erganomic"/>
    <n v="487.62"/>
    <n v="6"/>
    <n v="0"/>
    <n v="243.72"/>
    <n v="67.87"/>
    <s v="High"/>
    <m/>
    <m/>
  </r>
  <r>
    <s v="23-02-2013"/>
    <x v="25"/>
    <n v="2013"/>
    <n v="2"/>
    <n v="23"/>
    <s v="25-02-2013"/>
    <n v="2013"/>
    <n v="2"/>
    <n v="25"/>
    <s v="Second Class"/>
    <s v="PC-9000"/>
    <s v="Pauline Chand"/>
    <s v="Home Office"/>
    <x v="971"/>
    <x v="228"/>
    <x v="84"/>
    <m/>
    <s v="Africa"/>
    <x v="0"/>
    <s v="OFF-FEL-10001796"/>
    <x v="0"/>
    <s v="Storage"/>
    <s v="Fellowes Trays, Single Width"/>
    <n v="57.42"/>
    <n v="1"/>
    <n v="0"/>
    <n v="28.71"/>
    <n v="2.5099999999999998"/>
    <s v="High"/>
    <m/>
    <m/>
  </r>
  <r>
    <s v="23-03-2011"/>
    <x v="2"/>
    <n v="2011"/>
    <n v="3"/>
    <n v="23"/>
    <s v="27-03-2011"/>
    <n v="2011"/>
    <n v="3"/>
    <n v="27"/>
    <s v="Standard Class"/>
    <s v="DB-13270"/>
    <s v="Deborah Brumfield"/>
    <s v="Home Office"/>
    <x v="972"/>
    <x v="512"/>
    <x v="1"/>
    <m/>
    <s v="EU"/>
    <x v="1"/>
    <s v="OFF-PA-10003868"/>
    <x v="0"/>
    <s v="Paper"/>
    <s v="SanDisk Cards &amp; Envelopes, Recycled"/>
    <n v="193.32"/>
    <n v="4"/>
    <n v="0"/>
    <n v="7.68"/>
    <n v="15.3"/>
    <s v="Medium"/>
    <m/>
    <m/>
  </r>
  <r>
    <s v="23-03-2012"/>
    <x v="14"/>
    <n v="2012"/>
    <n v="3"/>
    <n v="23"/>
    <s v="30-03-2012"/>
    <n v="2012"/>
    <n v="3"/>
    <n v="30"/>
    <s v="Standard Class"/>
    <s v="EM-4095"/>
    <s v="Eudokia Martin"/>
    <s v="Corporate"/>
    <x v="973"/>
    <x v="513"/>
    <x v="18"/>
    <m/>
    <s v="EMEA"/>
    <x v="5"/>
    <s v="FUR-OFF-10003688"/>
    <x v="2"/>
    <s v="Chairs"/>
    <s v="Office Star Rocking Chair, Black"/>
    <n v="221.56800000000001"/>
    <n v="4"/>
    <n v="0.6"/>
    <n v="-221.59200000000001"/>
    <n v="11.14"/>
    <s v="Medium"/>
    <m/>
    <m/>
  </r>
  <r>
    <s v="23-03-2012"/>
    <x v="14"/>
    <n v="2012"/>
    <n v="3"/>
    <n v="23"/>
    <s v="25-03-2012"/>
    <n v="2012"/>
    <n v="3"/>
    <n v="25"/>
    <s v="Second Class"/>
    <s v="MZ-7515"/>
    <s v="Mary Zewe"/>
    <s v="Corporate"/>
    <x v="380"/>
    <x v="260"/>
    <x v="20"/>
    <m/>
    <s v="Africa"/>
    <x v="0"/>
    <s v="OFF-CAM-10002159"/>
    <x v="0"/>
    <s v="Envelopes"/>
    <s v="Cameo Manila Envelope, with clear poly window"/>
    <n v="9.1620000000000008"/>
    <n v="1"/>
    <n v="0.7"/>
    <n v="-6.4379999999999997"/>
    <n v="1.07"/>
    <s v="High"/>
    <m/>
    <m/>
  </r>
  <r>
    <s v="23-03-2013"/>
    <x v="26"/>
    <n v="2013"/>
    <n v="3"/>
    <n v="23"/>
    <s v="25-03-2013"/>
    <n v="2013"/>
    <n v="3"/>
    <n v="25"/>
    <s v="Second Class"/>
    <s v="PK-19075"/>
    <s v="Pete Kriz"/>
    <s v="Consumer"/>
    <x v="294"/>
    <x v="77"/>
    <x v="38"/>
    <m/>
    <s v="LATAM"/>
    <x v="1"/>
    <s v="TEC-PH-10003312"/>
    <x v="1"/>
    <s v="Phones"/>
    <s v="Cisco Office Telephone, VoIP"/>
    <n v="161.1"/>
    <n v="3"/>
    <n v="0"/>
    <n v="66"/>
    <n v="9.4499999999999993"/>
    <s v="Medium"/>
    <m/>
    <m/>
  </r>
  <r>
    <s v="23-03-2013"/>
    <x v="26"/>
    <n v="2013"/>
    <n v="3"/>
    <n v="23"/>
    <s v="25-03-2013"/>
    <n v="2013"/>
    <n v="3"/>
    <n v="25"/>
    <s v="Second Class"/>
    <s v="PK-19075"/>
    <s v="Pete Kriz"/>
    <s v="Consumer"/>
    <x v="974"/>
    <x v="212"/>
    <x v="27"/>
    <m/>
    <s v="LATAM"/>
    <x v="3"/>
    <s v="OFF-LA-10003821"/>
    <x v="0"/>
    <s v="Labels"/>
    <s v="Smead Shipping Labels, Alphabetical"/>
    <n v="6.0960000000000001"/>
    <n v="2"/>
    <n v="0.6"/>
    <n v="-3.2240000000000002"/>
    <n v="1.22"/>
    <s v="High"/>
    <m/>
    <m/>
  </r>
  <r>
    <s v="23-04-2012"/>
    <x v="15"/>
    <n v="2012"/>
    <n v="4"/>
    <n v="23"/>
    <s v="27-04-2012"/>
    <n v="2012"/>
    <n v="4"/>
    <n v="27"/>
    <s v="Standard Class"/>
    <s v="CP-12085"/>
    <s v="Cathy Prescott"/>
    <s v="Corporate"/>
    <x v="975"/>
    <x v="70"/>
    <x v="2"/>
    <m/>
    <s v="EU"/>
    <x v="1"/>
    <s v="OFF-ST-10002042"/>
    <x v="0"/>
    <s v="Storage"/>
    <s v="Fellowes Folders, Industrial"/>
    <n v="72.575999999999993"/>
    <n v="3"/>
    <n v="0.1"/>
    <n v="10.476000000000001"/>
    <n v="5.16"/>
    <s v="Medium"/>
    <m/>
    <m/>
  </r>
  <r>
    <s v="23-04-2013"/>
    <x v="27"/>
    <n v="2013"/>
    <n v="4"/>
    <n v="23"/>
    <s v="27-04-2013"/>
    <n v="2013"/>
    <n v="4"/>
    <n v="27"/>
    <s v="Standard Class"/>
    <s v="JM-15865"/>
    <s v="John Murray"/>
    <s v="Consumer"/>
    <x v="976"/>
    <x v="91"/>
    <x v="5"/>
    <m/>
    <s v="APAC"/>
    <x v="4"/>
    <s v="OFF-BI-10002632"/>
    <x v="0"/>
    <s v="Binders"/>
    <s v="Acco Binding Machine, Recycled"/>
    <n v="231.52500000000001"/>
    <n v="5"/>
    <n v="0.1"/>
    <n v="43.725000000000001"/>
    <n v="14.91"/>
    <s v="High"/>
    <m/>
    <m/>
  </r>
  <r>
    <s v="23-04-2013"/>
    <x v="27"/>
    <n v="2013"/>
    <n v="4"/>
    <n v="23"/>
    <s v="30-04-2013"/>
    <n v="2013"/>
    <n v="4"/>
    <n v="30"/>
    <s v="Standard Class"/>
    <s v="MM-17920"/>
    <s v="Michael Moore"/>
    <s v="Consumer"/>
    <x v="200"/>
    <x v="41"/>
    <x v="12"/>
    <n v="13440"/>
    <s v="US"/>
    <x v="12"/>
    <s v="OFF-AR-10003190"/>
    <x v="0"/>
    <s v="Art"/>
    <s v="Newell 32"/>
    <n v="2.88"/>
    <n v="1"/>
    <n v="0"/>
    <n v="0.80640000000000001"/>
    <n v="0.22"/>
    <s v="Medium"/>
    <m/>
    <m/>
  </r>
  <r>
    <s v="23-04-2014"/>
    <x v="39"/>
    <n v="2014"/>
    <n v="4"/>
    <n v="23"/>
    <s v="23-04-2014"/>
    <n v="2014"/>
    <n v="4"/>
    <n v="23"/>
    <s v="Same Day"/>
    <s v="GB-4575"/>
    <s v="Giulietta Baptist"/>
    <s v="Consumer"/>
    <x v="329"/>
    <x v="189"/>
    <x v="66"/>
    <m/>
    <s v="Africa"/>
    <x v="0"/>
    <s v="TEC-MOT-10000851"/>
    <x v="1"/>
    <s v="Phones"/>
    <s v="Motorola Headset, with Caller ID"/>
    <n v="79.739999999999995"/>
    <n v="1"/>
    <n v="0"/>
    <n v="26.31"/>
    <n v="8.92"/>
    <s v="High"/>
    <m/>
    <m/>
  </r>
  <r>
    <s v="23-05-2011"/>
    <x v="4"/>
    <n v="2011"/>
    <n v="5"/>
    <n v="23"/>
    <s v="29-05-2011"/>
    <n v="2011"/>
    <n v="5"/>
    <n v="29"/>
    <s v="Standard Class"/>
    <s v="BW-11110"/>
    <s v="Bart Watters"/>
    <s v="Corporate"/>
    <x v="590"/>
    <x v="357"/>
    <x v="24"/>
    <m/>
    <s v="APAC"/>
    <x v="4"/>
    <s v="TEC-PH-10000036"/>
    <x v="1"/>
    <s v="Phones"/>
    <s v="Nokia Smart Phone, Full Size"/>
    <n v="1272.1199999999999"/>
    <n v="2"/>
    <n v="0"/>
    <n v="152.63999999999999"/>
    <n v="70.16"/>
    <s v="Medium"/>
    <m/>
    <m/>
  </r>
  <r>
    <s v="23-05-2012"/>
    <x v="16"/>
    <n v="2012"/>
    <n v="5"/>
    <n v="23"/>
    <s v="26-05-2012"/>
    <n v="2012"/>
    <n v="5"/>
    <n v="26"/>
    <s v="First Class"/>
    <s v="SF-10200"/>
    <s v="Sarah Foster"/>
    <s v="Consumer"/>
    <x v="286"/>
    <x v="210"/>
    <x v="18"/>
    <m/>
    <s v="EMEA"/>
    <x v="5"/>
    <s v="TEC-SAM-10000345"/>
    <x v="1"/>
    <s v="Phones"/>
    <s v="Samsung Audio Dock, with Caller ID"/>
    <n v="934.24800000000005"/>
    <n v="14"/>
    <n v="0.6"/>
    <n v="-1331.652"/>
    <n v="363.73"/>
    <s v="High"/>
    <m/>
    <m/>
  </r>
  <r>
    <s v="23-05-2012"/>
    <x v="16"/>
    <n v="2012"/>
    <n v="5"/>
    <n v="23"/>
    <s v="27-05-2012"/>
    <n v="2012"/>
    <n v="5"/>
    <n v="27"/>
    <s v="Second Class"/>
    <s v="SC-20575"/>
    <s v="Sonia Cooley"/>
    <s v="Consumer"/>
    <x v="623"/>
    <x v="375"/>
    <x v="21"/>
    <m/>
    <s v="APAC"/>
    <x v="9"/>
    <s v="TEC-AC-10002702"/>
    <x v="1"/>
    <s v="Accessories"/>
    <s v="Enermax Keyboard, Bluetooth"/>
    <n v="166.92"/>
    <n v="2"/>
    <n v="0"/>
    <n v="4.9800000000000004"/>
    <n v="10.25"/>
    <s v="Medium"/>
    <m/>
    <m/>
  </r>
  <r>
    <s v="23-05-2012"/>
    <x v="16"/>
    <n v="2012"/>
    <n v="5"/>
    <n v="23"/>
    <s v="27-05-2012"/>
    <n v="2012"/>
    <n v="5"/>
    <n v="27"/>
    <s v="Standard Class"/>
    <s v="LH-17155"/>
    <s v="Logan Haushalter"/>
    <s v="Consumer"/>
    <x v="241"/>
    <x v="178"/>
    <x v="15"/>
    <m/>
    <s v="APAC"/>
    <x v="6"/>
    <s v="OFF-BI-10003874"/>
    <x v="0"/>
    <s v="Binders"/>
    <s v="Avery Index Tab, Clear"/>
    <n v="14.4171"/>
    <n v="3"/>
    <n v="0.17"/>
    <n v="0.1071"/>
    <n v="0.94"/>
    <s v="Medium"/>
    <m/>
    <m/>
  </r>
  <r>
    <s v="23-05-2013"/>
    <x v="28"/>
    <n v="2013"/>
    <n v="5"/>
    <n v="23"/>
    <s v="25-05-2013"/>
    <n v="2013"/>
    <n v="5"/>
    <n v="25"/>
    <s v="First Class"/>
    <s v="CM-12235"/>
    <s v="Chris McAfee"/>
    <s v="Consumer"/>
    <x v="858"/>
    <x v="467"/>
    <x v="80"/>
    <m/>
    <s v="LATAM"/>
    <x v="3"/>
    <s v="OFF-AR-10001061"/>
    <x v="0"/>
    <s v="Art"/>
    <s v="Stanley Sketch Pad, Water Color"/>
    <n v="95.22"/>
    <n v="3"/>
    <n v="0"/>
    <n v="45.66"/>
    <n v="6"/>
    <s v="High"/>
    <m/>
    <m/>
  </r>
  <r>
    <s v="23-05-2014"/>
    <x v="40"/>
    <n v="2014"/>
    <n v="5"/>
    <n v="23"/>
    <s v="25-05-2014"/>
    <n v="2014"/>
    <n v="5"/>
    <n v="25"/>
    <s v="Second Class"/>
    <s v="NC-18340"/>
    <s v="Nat Carroll"/>
    <s v="Consumer"/>
    <x v="575"/>
    <x v="256"/>
    <x v="99"/>
    <m/>
    <s v="APAC"/>
    <x v="11"/>
    <s v="FUR-TA-10002172"/>
    <x v="2"/>
    <s v="Tables"/>
    <s v="Hon Conference Table, Rectangular"/>
    <n v="1286.67"/>
    <n v="7"/>
    <n v="0.8"/>
    <n v="-2380.35"/>
    <n v="101.24"/>
    <s v="Medium"/>
    <m/>
    <m/>
  </r>
  <r>
    <s v="23-05-2014"/>
    <x v="40"/>
    <n v="2014"/>
    <n v="5"/>
    <n v="23"/>
    <s v="26-05-2014"/>
    <n v="2014"/>
    <n v="5"/>
    <n v="26"/>
    <s v="Second Class"/>
    <s v="EH-13945"/>
    <s v="Eric Hoffmann"/>
    <s v="Consumer"/>
    <x v="14"/>
    <x v="14"/>
    <x v="12"/>
    <n v="90008"/>
    <s v="US"/>
    <x v="10"/>
    <s v="TEC-AC-10002331"/>
    <x v="1"/>
    <s v="Accessories"/>
    <s v="Maxell 74 Minute CDR, 10/Pack"/>
    <n v="68.459999999999994"/>
    <n v="7"/>
    <n v="0"/>
    <n v="25.330200000000001"/>
    <n v="6.44"/>
    <s v="High"/>
    <m/>
    <m/>
  </r>
  <r>
    <s v="23-06-2011"/>
    <x v="5"/>
    <n v="2011"/>
    <n v="6"/>
    <n v="23"/>
    <s v="29-06-2011"/>
    <n v="2011"/>
    <n v="6"/>
    <n v="29"/>
    <s v="Standard Class"/>
    <s v="JD-6150"/>
    <s v="Justin Deggeller"/>
    <s v="Corporate"/>
    <x v="653"/>
    <x v="392"/>
    <x v="43"/>
    <m/>
    <s v="EMEA"/>
    <x v="5"/>
    <s v="TEC-NOK-10003034"/>
    <x v="1"/>
    <s v="Phones"/>
    <s v="Nokia Speaker Phone, Full Size"/>
    <n v="248.88"/>
    <n v="2"/>
    <n v="0"/>
    <n v="49.74"/>
    <n v="43.42"/>
    <s v="Low"/>
    <m/>
    <m/>
  </r>
  <r>
    <s v="23-06-2011"/>
    <x v="5"/>
    <n v="2011"/>
    <n v="6"/>
    <n v="23"/>
    <s v="25-06-2011"/>
    <n v="2011"/>
    <n v="6"/>
    <n v="25"/>
    <s v="First Class"/>
    <s v="AG-525"/>
    <s v="Andy Gerbode"/>
    <s v="Corporate"/>
    <x v="380"/>
    <x v="260"/>
    <x v="20"/>
    <m/>
    <s v="Africa"/>
    <x v="0"/>
    <s v="OFF-ROG-10000332"/>
    <x v="0"/>
    <s v="Storage"/>
    <s v="Rogers Box, Single Width"/>
    <n v="7.2"/>
    <n v="1"/>
    <n v="0.7"/>
    <n v="-13.92"/>
    <n v="2.2400000000000002"/>
    <s v="High"/>
    <m/>
    <m/>
  </r>
  <r>
    <s v="23-06-2012"/>
    <x v="17"/>
    <n v="2012"/>
    <n v="6"/>
    <n v="23"/>
    <s v="29-06-2012"/>
    <n v="2012"/>
    <n v="6"/>
    <n v="29"/>
    <s v="Standard Class"/>
    <s v="MG-17890"/>
    <s v="Michael Granlund"/>
    <s v="Home Office"/>
    <x v="125"/>
    <x v="104"/>
    <x v="47"/>
    <m/>
    <s v="APAC"/>
    <x v="11"/>
    <s v="OFF-AP-10001130"/>
    <x v="0"/>
    <s v="Appliances"/>
    <s v="Breville Toaster, Black"/>
    <n v="152.28"/>
    <n v="2"/>
    <n v="0"/>
    <n v="70.02"/>
    <n v="5.18"/>
    <s v="Medium"/>
    <m/>
    <m/>
  </r>
  <r>
    <s v="23-06-2013"/>
    <x v="29"/>
    <n v="2013"/>
    <n v="6"/>
    <n v="23"/>
    <s v="28-06-2013"/>
    <n v="2013"/>
    <n v="6"/>
    <n v="28"/>
    <s v="Standard Class"/>
    <s v="JH-15430"/>
    <s v="Jennifer Halladay"/>
    <s v="Consumer"/>
    <x v="763"/>
    <x v="174"/>
    <x v="17"/>
    <m/>
    <s v="EU"/>
    <x v="1"/>
    <s v="OFF-LA-10003231"/>
    <x v="0"/>
    <s v="Labels"/>
    <s v="Smead Round Labels, Adjustable"/>
    <n v="4.8"/>
    <n v="2"/>
    <n v="0.5"/>
    <n v="-1.92"/>
    <n v="0.34"/>
    <s v="Medium"/>
    <m/>
    <m/>
  </r>
  <r>
    <s v="23-06-2014"/>
    <x v="41"/>
    <n v="2014"/>
    <n v="6"/>
    <n v="23"/>
    <s v="27-06-2014"/>
    <n v="2014"/>
    <n v="6"/>
    <n v="27"/>
    <s v="Standard Class"/>
    <s v="CC-2370"/>
    <s v="Christopher Conant"/>
    <s v="Consumer"/>
    <x v="977"/>
    <x v="340"/>
    <x v="39"/>
    <m/>
    <s v="EMEA"/>
    <x v="5"/>
    <s v="FUR-SAU-10000209"/>
    <x v="2"/>
    <s v="Bookcases"/>
    <s v="Sauder Corner Shelving, Metal"/>
    <n v="146.76"/>
    <n v="1"/>
    <n v="0"/>
    <n v="42.54"/>
    <n v="21.76"/>
    <s v="High"/>
    <m/>
    <m/>
  </r>
  <r>
    <s v="23-06-2014"/>
    <x v="41"/>
    <n v="2014"/>
    <n v="6"/>
    <n v="23"/>
    <s v="29-06-2014"/>
    <n v="2014"/>
    <n v="6"/>
    <n v="29"/>
    <s v="Standard Class"/>
    <s v="BM-11650"/>
    <s v="Brian Moss"/>
    <s v="Corporate"/>
    <x v="732"/>
    <x v="3"/>
    <x v="3"/>
    <m/>
    <s v="EU"/>
    <x v="2"/>
    <s v="FUR-FU-10002709"/>
    <x v="2"/>
    <s v="Furnishings"/>
    <s v="Advantus Clock, Erganomic"/>
    <n v="140.02799999999999"/>
    <n v="4"/>
    <n v="0.3"/>
    <n v="-58.091999999999999"/>
    <n v="6.83"/>
    <s v="Medium"/>
    <m/>
    <m/>
  </r>
  <r>
    <s v="23-06-2014"/>
    <x v="41"/>
    <n v="2014"/>
    <n v="6"/>
    <n v="23"/>
    <s v="28-06-2014"/>
    <n v="2014"/>
    <n v="6"/>
    <n v="28"/>
    <s v="Standard Class"/>
    <s v="AR-10345"/>
    <s v="Alex Russell"/>
    <s v="Corporate"/>
    <x v="978"/>
    <x v="3"/>
    <x v="3"/>
    <m/>
    <s v="EU"/>
    <x v="2"/>
    <s v="OFF-FA-10004257"/>
    <x v="0"/>
    <s v="Fasteners"/>
    <s v="Accos Clamps, Metal"/>
    <n v="29.25"/>
    <n v="3"/>
    <n v="0.5"/>
    <n v="-5.85"/>
    <n v="2.4500000000000002"/>
    <s v="Medium"/>
    <m/>
    <m/>
  </r>
  <r>
    <s v="23-06-2014"/>
    <x v="41"/>
    <n v="2014"/>
    <n v="6"/>
    <n v="23"/>
    <s v="29-06-2014"/>
    <n v="2014"/>
    <n v="6"/>
    <n v="29"/>
    <s v="Standard Class"/>
    <s v="PL-18925"/>
    <s v="Paul Lucas"/>
    <s v="Home Office"/>
    <x v="178"/>
    <x v="110"/>
    <x v="12"/>
    <n v="19140"/>
    <s v="US"/>
    <x v="12"/>
    <s v="OFF-ST-10004835"/>
    <x v="0"/>
    <s v="Storage"/>
    <s v="Plastic Stacking Crates &amp; Casters"/>
    <n v="8.9280000000000008"/>
    <n v="2"/>
    <n v="0.2"/>
    <n v="0.66959999999999997"/>
    <n v="0.53"/>
    <s v="Medium"/>
    <m/>
    <m/>
  </r>
  <r>
    <s v="23-07-2011"/>
    <x v="6"/>
    <n v="2011"/>
    <n v="7"/>
    <n v="23"/>
    <s v="27-07-2011"/>
    <n v="2011"/>
    <n v="7"/>
    <n v="27"/>
    <s v="Standard Class"/>
    <s v="NC-18535"/>
    <s v="Nick Crebassa"/>
    <s v="Corporate"/>
    <x v="140"/>
    <x v="14"/>
    <x v="12"/>
    <n v="94122"/>
    <s v="US"/>
    <x v="10"/>
    <s v="OFF-SU-10004664"/>
    <x v="0"/>
    <s v="Supplies"/>
    <s v="Acme Softgrip Scissors"/>
    <n v="40.700000000000003"/>
    <n v="5"/>
    <n v="0"/>
    <n v="11.803000000000001"/>
    <n v="3.27"/>
    <s v="High"/>
    <m/>
    <m/>
  </r>
  <r>
    <s v="23-07-2012"/>
    <x v="18"/>
    <n v="2012"/>
    <n v="7"/>
    <n v="23"/>
    <s v="27-07-2012"/>
    <n v="2012"/>
    <n v="7"/>
    <n v="27"/>
    <s v="Standard Class"/>
    <s v="TH-21550"/>
    <s v="Tracy Hopkins"/>
    <s v="Home Office"/>
    <x v="43"/>
    <x v="41"/>
    <x v="12"/>
    <n v="10009"/>
    <s v="US"/>
    <x v="12"/>
    <s v="FUR-FU-10002253"/>
    <x v="2"/>
    <s v="Furnishings"/>
    <s v="Howard Miller 13&quot; Diameter Pewter Finish Round Wall Clock"/>
    <n v="128.82"/>
    <n v="3"/>
    <n v="0"/>
    <n v="50.239800000000002"/>
    <n v="11.26"/>
    <s v="Medium"/>
    <m/>
    <m/>
  </r>
  <r>
    <s v="23-07-2013"/>
    <x v="30"/>
    <n v="2013"/>
    <n v="7"/>
    <n v="23"/>
    <s v="30-07-2013"/>
    <n v="2013"/>
    <n v="7"/>
    <n v="30"/>
    <s v="Standard Class"/>
    <s v="KN-16705"/>
    <s v="Kristina Nunn"/>
    <s v="Home Office"/>
    <x v="979"/>
    <x v="514"/>
    <x v="12"/>
    <n v="89431"/>
    <s v="US"/>
    <x v="10"/>
    <s v="OFF-SU-10004261"/>
    <x v="0"/>
    <s v="Supplies"/>
    <s v="Fiskars 8&quot; Scissors, 2/Pack"/>
    <n v="86.2"/>
    <n v="5"/>
    <n v="0"/>
    <n v="24.998000000000001"/>
    <n v="14.57"/>
    <s v="Low"/>
    <m/>
    <m/>
  </r>
  <r>
    <s v="23-07-2013"/>
    <x v="30"/>
    <n v="2013"/>
    <n v="7"/>
    <n v="23"/>
    <s v="29-07-2013"/>
    <n v="2013"/>
    <n v="7"/>
    <n v="29"/>
    <s v="Standard Class"/>
    <s v="RB-19435"/>
    <s v="Richard Bierner"/>
    <s v="Consumer"/>
    <x v="735"/>
    <x v="349"/>
    <x v="23"/>
    <m/>
    <s v="APAC"/>
    <x v="11"/>
    <s v="OFF-BI-10002682"/>
    <x v="0"/>
    <s v="Binders"/>
    <s v="Cardinal Binding Machine, Economy"/>
    <n v="99.54"/>
    <n v="2"/>
    <n v="0"/>
    <n v="33.840000000000003"/>
    <n v="3.69"/>
    <s v="Medium"/>
    <m/>
    <m/>
  </r>
  <r>
    <s v="23-07-2014"/>
    <x v="42"/>
    <n v="2014"/>
    <n v="7"/>
    <n v="23"/>
    <s v="28-07-2014"/>
    <n v="2014"/>
    <n v="7"/>
    <n v="28"/>
    <s v="Standard Class"/>
    <s v="EB-13930"/>
    <s v="Eric Barreto"/>
    <s v="Consumer"/>
    <x v="112"/>
    <x v="39"/>
    <x v="12"/>
    <n v="60653"/>
    <s v="US"/>
    <x v="1"/>
    <s v="FUR-CH-10004997"/>
    <x v="2"/>
    <s v="Chairs"/>
    <s v="Hon Every-Day Series Multi-Task Chairs"/>
    <n v="526.34400000000005"/>
    <n v="4"/>
    <n v="0.3"/>
    <n v="-75.191999999999993"/>
    <n v="32.409999999999997"/>
    <s v="Medium"/>
    <m/>
    <m/>
  </r>
  <r>
    <s v="23-07-2014"/>
    <x v="42"/>
    <n v="2014"/>
    <n v="7"/>
    <n v="23"/>
    <s v="28-07-2014"/>
    <n v="2014"/>
    <n v="7"/>
    <n v="28"/>
    <s v="Standard Class"/>
    <s v="RD-9930"/>
    <s v="Russell D'Ascenzo"/>
    <s v="Consumer"/>
    <x v="980"/>
    <x v="311"/>
    <x v="0"/>
    <m/>
    <s v="Africa"/>
    <x v="0"/>
    <s v="OFF-BOS-10002340"/>
    <x v="0"/>
    <s v="Art"/>
    <s v="Boston Markers, Blue"/>
    <n v="26.37"/>
    <n v="1"/>
    <n v="0"/>
    <n v="10.8"/>
    <n v="1.19"/>
    <s v="Medium"/>
    <m/>
    <m/>
  </r>
  <r>
    <s v="23-08-2011"/>
    <x v="7"/>
    <n v="2011"/>
    <n v="8"/>
    <n v="23"/>
    <s v="25-08-2011"/>
    <n v="2011"/>
    <n v="8"/>
    <n v="25"/>
    <s v="Second Class"/>
    <s v="LL-6840"/>
    <s v="Lauren Leatherbury"/>
    <s v="Consumer"/>
    <x v="610"/>
    <x v="368"/>
    <x v="74"/>
    <m/>
    <s v="Africa"/>
    <x v="0"/>
    <s v="OFF-STI-10004202"/>
    <x v="0"/>
    <s v="Supplies"/>
    <s v="Stiletto Scissors, Steel"/>
    <n v="23.01"/>
    <n v="1"/>
    <n v="0"/>
    <n v="5.04"/>
    <n v="2.83"/>
    <s v="Medium"/>
    <m/>
    <m/>
  </r>
  <r>
    <s v="23-08-2012"/>
    <x v="19"/>
    <n v="2012"/>
    <n v="8"/>
    <n v="23"/>
    <s v="29-08-2012"/>
    <n v="2012"/>
    <n v="8"/>
    <n v="29"/>
    <s v="Standard Class"/>
    <s v="SR-20425"/>
    <s v="Sharelle Roach"/>
    <s v="Home Office"/>
    <x v="17"/>
    <x v="3"/>
    <x v="3"/>
    <m/>
    <s v="EU"/>
    <x v="2"/>
    <s v="TEC-AC-10003518"/>
    <x v="1"/>
    <s v="Accessories"/>
    <s v="Logitech Router, USB"/>
    <n v="222.77699999999999"/>
    <n v="1"/>
    <n v="0.1"/>
    <n v="4.9470000000000001"/>
    <n v="31.47"/>
    <s v="Low"/>
    <m/>
    <m/>
  </r>
  <r>
    <s v="23-08-2012"/>
    <x v="19"/>
    <n v="2012"/>
    <n v="8"/>
    <n v="23"/>
    <s v="26-08-2012"/>
    <n v="2012"/>
    <n v="8"/>
    <n v="26"/>
    <s v="Second Class"/>
    <s v="NP-18685"/>
    <s v="Nora Pelletier"/>
    <s v="Home Office"/>
    <x v="8"/>
    <x v="8"/>
    <x v="8"/>
    <m/>
    <s v="APAC"/>
    <x v="6"/>
    <s v="OFF-BI-10002329"/>
    <x v="0"/>
    <s v="Binders"/>
    <s v="Avery 3-Hole Punch, Durable"/>
    <n v="49.929000000000002"/>
    <n v="2"/>
    <n v="0.15"/>
    <n v="20.529"/>
    <n v="10.43"/>
    <s v="High"/>
    <m/>
    <m/>
  </r>
  <r>
    <s v="23-08-2012"/>
    <x v="19"/>
    <n v="2012"/>
    <n v="8"/>
    <n v="23"/>
    <s v="24-08-2012"/>
    <n v="2012"/>
    <n v="8"/>
    <n v="24"/>
    <s v="First Class"/>
    <s v="AB-60"/>
    <s v="Adam Bellavance"/>
    <s v="Home Office"/>
    <x v="191"/>
    <x v="150"/>
    <x v="55"/>
    <m/>
    <s v="Africa"/>
    <x v="0"/>
    <s v="OFF-AVE-10004827"/>
    <x v="0"/>
    <s v="Binders"/>
    <s v="Avery Binder Covers, Recycled"/>
    <n v="6.8579999999999997"/>
    <n v="2"/>
    <n v="0.7"/>
    <n v="-7.782"/>
    <n v="1.1599999999999999"/>
    <s v="Medium"/>
    <m/>
    <m/>
  </r>
  <r>
    <s v="23-08-2013"/>
    <x v="31"/>
    <n v="2013"/>
    <n v="8"/>
    <n v="23"/>
    <s v="28-08-2013"/>
    <n v="2013"/>
    <n v="8"/>
    <n v="28"/>
    <s v="Standard Class"/>
    <s v="EK-3795"/>
    <s v="Eileen Kiefer"/>
    <s v="Home Office"/>
    <x v="825"/>
    <x v="457"/>
    <x v="6"/>
    <m/>
    <s v="EMEA"/>
    <x v="5"/>
    <s v="OFF-JIF-10004747"/>
    <x v="0"/>
    <s v="Envelopes"/>
    <s v="Jiffy Manila Envelope, with clear poly window"/>
    <n v="236.4"/>
    <n v="8"/>
    <n v="0"/>
    <n v="2.16"/>
    <n v="21.47"/>
    <s v="Medium"/>
    <m/>
    <m/>
  </r>
  <r>
    <s v="23-08-2013"/>
    <x v="31"/>
    <n v="2013"/>
    <n v="8"/>
    <n v="23"/>
    <s v="27-08-2013"/>
    <n v="2013"/>
    <n v="8"/>
    <n v="27"/>
    <s v="Second Class"/>
    <s v="BO-1425"/>
    <s v="Bobby Odegard"/>
    <s v="Consumer"/>
    <x v="981"/>
    <x v="311"/>
    <x v="0"/>
    <m/>
    <s v="Africa"/>
    <x v="0"/>
    <s v="OFF-GLO-10004123"/>
    <x v="0"/>
    <s v="Envelopes"/>
    <s v="GlobeWeis Business Envelopes, Security-Tint"/>
    <n v="78.959999999999994"/>
    <n v="4"/>
    <n v="0"/>
    <n v="8.64"/>
    <n v="4.37"/>
    <s v="High"/>
    <m/>
    <m/>
  </r>
  <r>
    <s v="23-08-2014"/>
    <x v="43"/>
    <n v="2014"/>
    <n v="8"/>
    <n v="23"/>
    <s v="26-08-2014"/>
    <n v="2014"/>
    <n v="8"/>
    <n v="26"/>
    <s v="First Class"/>
    <s v="NR-18550"/>
    <s v="Nick Radford"/>
    <s v="Consumer"/>
    <x v="290"/>
    <x v="38"/>
    <x v="21"/>
    <m/>
    <s v="APAC"/>
    <x v="9"/>
    <s v="TEC-MA-10004502"/>
    <x v="1"/>
    <s v="Machines"/>
    <s v="Epson Inkjet, Wireless"/>
    <n v="616.44000000000005"/>
    <n v="2"/>
    <n v="0"/>
    <n v="265.02"/>
    <n v="169.09"/>
    <s v="High"/>
    <m/>
    <m/>
  </r>
  <r>
    <s v="23-08-2014"/>
    <x v="43"/>
    <n v="2014"/>
    <n v="8"/>
    <n v="23"/>
    <s v="28-08-2014"/>
    <n v="2014"/>
    <n v="8"/>
    <n v="28"/>
    <s v="Standard Class"/>
    <s v="NH-18610"/>
    <s v="Nicole Hansen"/>
    <s v="Corporate"/>
    <x v="64"/>
    <x v="57"/>
    <x v="5"/>
    <m/>
    <s v="APAC"/>
    <x v="4"/>
    <s v="OFF-FA-10001082"/>
    <x v="0"/>
    <s v="Fasteners"/>
    <s v="OIC Staples, Assorted Sizes"/>
    <n v="31.643999999999998"/>
    <n v="4"/>
    <n v="0.1"/>
    <n v="-2.9159999999999999"/>
    <n v="2.64"/>
    <s v="Medium"/>
    <m/>
    <m/>
  </r>
  <r>
    <s v="23-09-2011"/>
    <x v="8"/>
    <n v="2011"/>
    <n v="9"/>
    <n v="23"/>
    <s v="28-09-2011"/>
    <n v="2011"/>
    <n v="9"/>
    <n v="28"/>
    <s v="Second Class"/>
    <s v="AG-10270"/>
    <s v="Alejandro Grove"/>
    <s v="Consumer"/>
    <x v="89"/>
    <x v="130"/>
    <x v="21"/>
    <m/>
    <s v="APAC"/>
    <x v="9"/>
    <s v="OFF-ST-10003334"/>
    <x v="0"/>
    <s v="Storage"/>
    <s v="Smead Trays, Wire Frame"/>
    <n v="190.2"/>
    <n v="4"/>
    <n v="0"/>
    <n v="34.200000000000003"/>
    <n v="22.82"/>
    <s v="Medium"/>
    <m/>
    <m/>
  </r>
  <r>
    <s v="23-09-2011"/>
    <x v="8"/>
    <n v="2011"/>
    <n v="9"/>
    <n v="23"/>
    <s v="28-09-2011"/>
    <n v="2011"/>
    <n v="9"/>
    <n v="28"/>
    <s v="Second Class"/>
    <s v="AG-10270"/>
    <s v="Alejandro Grove"/>
    <s v="Consumer"/>
    <x v="89"/>
    <x v="130"/>
    <x v="21"/>
    <m/>
    <s v="APAC"/>
    <x v="9"/>
    <s v="OFF-FA-10001246"/>
    <x v="0"/>
    <s v="Fasteners"/>
    <s v="OIC Staples, Metal"/>
    <n v="80.22"/>
    <n v="7"/>
    <n v="0"/>
    <n v="38.43"/>
    <n v="6.15"/>
    <s v="Medium"/>
    <m/>
    <m/>
  </r>
  <r>
    <s v="23-09-2013"/>
    <x v="32"/>
    <n v="2013"/>
    <n v="9"/>
    <n v="23"/>
    <s v="27-09-2013"/>
    <n v="2013"/>
    <n v="9"/>
    <n v="27"/>
    <s v="Standard Class"/>
    <s v="AS-10090"/>
    <s v="Adam Shillingsburg"/>
    <s v="Consumer"/>
    <x v="30"/>
    <x v="29"/>
    <x v="2"/>
    <m/>
    <s v="EU"/>
    <x v="1"/>
    <s v="FUR-BO-10003905"/>
    <x v="2"/>
    <s v="Bookcases"/>
    <s v="Ikea Stackable Bookrack, Mobile"/>
    <n v="675.54"/>
    <n v="6"/>
    <n v="0.1"/>
    <n v="285.12"/>
    <n v="49.17"/>
    <s v="Medium"/>
    <m/>
    <m/>
  </r>
  <r>
    <s v="23-09-2013"/>
    <x v="32"/>
    <n v="2013"/>
    <n v="9"/>
    <n v="23"/>
    <s v="25-09-2013"/>
    <n v="2013"/>
    <n v="9"/>
    <n v="25"/>
    <s v="Second Class"/>
    <s v="BM-1575"/>
    <s v="Brendan Murry"/>
    <s v="Corporate"/>
    <x v="982"/>
    <x v="515"/>
    <x v="16"/>
    <m/>
    <s v="EMEA"/>
    <x v="5"/>
    <s v="OFF-BOS-10001711"/>
    <x v="0"/>
    <s v="Art"/>
    <s v="Boston Sketch Pad, Easy-Erase"/>
    <n v="48.87"/>
    <n v="1"/>
    <n v="0"/>
    <n v="14.16"/>
    <n v="5.87"/>
    <s v="High"/>
    <m/>
    <m/>
  </r>
  <r>
    <s v="23-09-2013"/>
    <x v="32"/>
    <n v="2013"/>
    <n v="9"/>
    <n v="23"/>
    <s v="27-09-2013"/>
    <n v="2013"/>
    <n v="9"/>
    <n v="27"/>
    <s v="Standard Class"/>
    <s v="LP-17095"/>
    <s v="Liz Preis"/>
    <s v="Consumer"/>
    <x v="330"/>
    <x v="29"/>
    <x v="2"/>
    <m/>
    <s v="EU"/>
    <x v="1"/>
    <s v="OFF-BI-10000620"/>
    <x v="0"/>
    <s v="Binders"/>
    <s v="Wilson Jones Index Tab, Economy"/>
    <n v="32.25"/>
    <n v="5"/>
    <n v="0"/>
    <n v="8.25"/>
    <n v="1.66"/>
    <s v="Medium"/>
    <m/>
    <m/>
  </r>
  <r>
    <s v="23-09-2014"/>
    <x v="44"/>
    <n v="2014"/>
    <n v="9"/>
    <n v="23"/>
    <s v="28-09-2014"/>
    <n v="2014"/>
    <n v="9"/>
    <n v="28"/>
    <s v="Standard Class"/>
    <s v="PV-18985"/>
    <s v="Paul Van Hugh"/>
    <s v="Home Office"/>
    <x v="826"/>
    <x v="2"/>
    <x v="2"/>
    <m/>
    <s v="EU"/>
    <x v="1"/>
    <s v="FUR-BO-10003541"/>
    <x v="2"/>
    <s v="Bookcases"/>
    <s v="Bush Classic Bookcase, Metal"/>
    <n v="741.85199999999998"/>
    <n v="2"/>
    <n v="0.1"/>
    <n v="197.77199999999999"/>
    <n v="71.77"/>
    <s v="Medium"/>
    <m/>
    <m/>
  </r>
  <r>
    <s v="23-09-2014"/>
    <x v="44"/>
    <n v="2014"/>
    <n v="9"/>
    <n v="23"/>
    <s v="28-09-2014"/>
    <n v="2014"/>
    <n v="9"/>
    <n v="28"/>
    <s v="Standard Class"/>
    <s v="RS-19420"/>
    <s v="Ricardo Sperren"/>
    <s v="Corporate"/>
    <x v="89"/>
    <x v="36"/>
    <x v="21"/>
    <m/>
    <s v="APAC"/>
    <x v="9"/>
    <s v="OFF-AR-10003620"/>
    <x v="0"/>
    <s v="Art"/>
    <s v="Boston Pencil Sharpener, Water Color"/>
    <n v="257.04000000000002"/>
    <n v="8"/>
    <n v="0"/>
    <n v="95.04"/>
    <n v="15.5"/>
    <s v="Medium"/>
    <m/>
    <m/>
  </r>
  <r>
    <s v="23-09-2014"/>
    <x v="44"/>
    <n v="2014"/>
    <n v="9"/>
    <n v="23"/>
    <s v="29-09-2014"/>
    <n v="2014"/>
    <n v="9"/>
    <n v="29"/>
    <s v="Standard Class"/>
    <s v="TS-21655"/>
    <s v="Trudy Schmidt"/>
    <s v="Consumer"/>
    <x v="983"/>
    <x v="419"/>
    <x v="27"/>
    <m/>
    <s v="LATAM"/>
    <x v="3"/>
    <s v="OFF-BI-10000419"/>
    <x v="0"/>
    <s v="Binders"/>
    <s v="Wilson Jones 3-Hole Punch, Recycled"/>
    <n v="75.599999999999994"/>
    <n v="4"/>
    <n v="0"/>
    <n v="15.12"/>
    <n v="5.56"/>
    <s v="Medium"/>
    <m/>
    <m/>
  </r>
  <r>
    <s v="23-09-2014"/>
    <x v="44"/>
    <n v="2014"/>
    <n v="9"/>
    <n v="23"/>
    <s v="29-09-2014"/>
    <n v="2014"/>
    <n v="9"/>
    <n v="29"/>
    <s v="Standard Class"/>
    <s v="TS-21655"/>
    <s v="Trudy Schmidt"/>
    <s v="Consumer"/>
    <x v="983"/>
    <x v="419"/>
    <x v="27"/>
    <m/>
    <s v="LATAM"/>
    <x v="3"/>
    <s v="FUR-CH-10001658"/>
    <x v="2"/>
    <s v="Chairs"/>
    <s v="SAFCO Chairmat, Adjustable"/>
    <n v="41.54"/>
    <n v="1"/>
    <n v="0"/>
    <n v="2.06"/>
    <n v="2.65"/>
    <s v="Medium"/>
    <m/>
    <m/>
  </r>
  <r>
    <s v="23-09-2014"/>
    <x v="44"/>
    <n v="2014"/>
    <n v="9"/>
    <n v="23"/>
    <s v="28-09-2014"/>
    <n v="2014"/>
    <n v="9"/>
    <n v="28"/>
    <s v="Standard Class"/>
    <s v="PB-19105"/>
    <s v="Peter B黨ler"/>
    <s v="Consumer"/>
    <x v="984"/>
    <x v="370"/>
    <x v="12"/>
    <n v="30080"/>
    <s v="US"/>
    <x v="3"/>
    <s v="OFF-PA-10004255"/>
    <x v="0"/>
    <s v="Paper"/>
    <s v="Xerox 219"/>
    <n v="12.96"/>
    <n v="2"/>
    <n v="0"/>
    <n v="6.2207999999999997"/>
    <n v="0.96"/>
    <s v="Medium"/>
    <m/>
    <m/>
  </r>
  <r>
    <s v="23-10-2012"/>
    <x v="21"/>
    <n v="2012"/>
    <n v="10"/>
    <n v="23"/>
    <s v="27-10-2012"/>
    <n v="2012"/>
    <n v="10"/>
    <n v="27"/>
    <s v="Standard Class"/>
    <s v="JE-15610"/>
    <s v="Jim Epp"/>
    <s v="Corporate"/>
    <x v="985"/>
    <x v="367"/>
    <x v="5"/>
    <m/>
    <s v="APAC"/>
    <x v="4"/>
    <s v="TEC-PH-10004300"/>
    <x v="1"/>
    <s v="Phones"/>
    <s v="Apple Office Telephone, Cordless"/>
    <n v="245.268"/>
    <n v="4"/>
    <n v="0.1"/>
    <n v="100.788"/>
    <n v="13.41"/>
    <s v="Medium"/>
    <m/>
    <m/>
  </r>
  <r>
    <s v="23-10-2012"/>
    <x v="21"/>
    <n v="2012"/>
    <n v="10"/>
    <n v="23"/>
    <s v="29-10-2012"/>
    <n v="2012"/>
    <n v="10"/>
    <n v="29"/>
    <s v="Standard Class"/>
    <s v="KT-16480"/>
    <s v="Kean Thornton"/>
    <s v="Consumer"/>
    <x v="741"/>
    <x v="425"/>
    <x v="32"/>
    <m/>
    <s v="LATAM"/>
    <x v="2"/>
    <s v="FUR-FU-10000342"/>
    <x v="2"/>
    <s v="Furnishings"/>
    <s v="Deflect-O Light Bulb, Durable"/>
    <n v="12.816000000000001"/>
    <n v="2"/>
    <n v="0.4"/>
    <n v="-8.3439999999999994"/>
    <n v="0.93"/>
    <s v="Medium"/>
    <m/>
    <m/>
  </r>
  <r>
    <s v="23-10-2013"/>
    <x v="33"/>
    <n v="2013"/>
    <n v="10"/>
    <n v="23"/>
    <s v="28-10-2013"/>
    <n v="2013"/>
    <n v="10"/>
    <n v="28"/>
    <s v="Standard Class"/>
    <s v="DJ-13630"/>
    <s v="Doug Jacobs"/>
    <s v="Consumer"/>
    <x v="986"/>
    <x v="516"/>
    <x v="80"/>
    <m/>
    <s v="LATAM"/>
    <x v="3"/>
    <s v="FUR-FU-10002837"/>
    <x v="2"/>
    <s v="Furnishings"/>
    <s v="Advantus Frame, Duo Pack"/>
    <n v="222.36"/>
    <n v="3"/>
    <n v="0"/>
    <n v="60"/>
    <n v="25.12"/>
    <s v="Medium"/>
    <m/>
    <m/>
  </r>
  <r>
    <s v="23-10-2013"/>
    <x v="33"/>
    <n v="2013"/>
    <n v="10"/>
    <n v="23"/>
    <s v="24-10-2013"/>
    <n v="2013"/>
    <n v="10"/>
    <n v="24"/>
    <s v="First Class"/>
    <s v="CR-12820"/>
    <s v="Cyra Reiten"/>
    <s v="Home Office"/>
    <x v="281"/>
    <x v="205"/>
    <x v="70"/>
    <m/>
    <s v="EU"/>
    <x v="1"/>
    <s v="OFF-AR-10002094"/>
    <x v="0"/>
    <s v="Art"/>
    <s v="Boston Pencil Sharpener, Water Color"/>
    <n v="58.44"/>
    <n v="2"/>
    <n v="0"/>
    <n v="7.56"/>
    <n v="5.33"/>
    <s v="High"/>
    <m/>
    <m/>
  </r>
  <r>
    <s v="23-10-2013"/>
    <x v="33"/>
    <n v="2013"/>
    <n v="10"/>
    <n v="23"/>
    <s v="27-10-2013"/>
    <n v="2013"/>
    <n v="10"/>
    <n v="27"/>
    <s v="Second Class"/>
    <s v="MC-17575"/>
    <s v="Matt Collins"/>
    <s v="Consumer"/>
    <x v="987"/>
    <x v="155"/>
    <x v="56"/>
    <m/>
    <s v="LATAM"/>
    <x v="1"/>
    <s v="OFF-LA-10002199"/>
    <x v="0"/>
    <s v="Labels"/>
    <s v="Harbour Creations Removable Labels, Adjustable"/>
    <n v="3.3"/>
    <n v="1"/>
    <n v="0.4"/>
    <n v="-0.34"/>
    <n v="0.23"/>
    <s v="Medium"/>
    <m/>
    <m/>
  </r>
  <r>
    <s v="23-10-2014"/>
    <x v="45"/>
    <n v="2014"/>
    <n v="10"/>
    <n v="23"/>
    <s v="29-10-2014"/>
    <n v="2014"/>
    <n v="10"/>
    <n v="29"/>
    <s v="Standard Class"/>
    <s v="CR-12820"/>
    <s v="Cyra Reiten"/>
    <s v="Home Office"/>
    <x v="988"/>
    <x v="29"/>
    <x v="2"/>
    <m/>
    <s v="EU"/>
    <x v="1"/>
    <s v="OFF-EN-10004667"/>
    <x v="0"/>
    <s v="Envelopes"/>
    <s v="Kraft Interoffice Envelope, Set of 50"/>
    <n v="281.52"/>
    <n v="6"/>
    <n v="0"/>
    <n v="61.92"/>
    <n v="17.02"/>
    <s v="Medium"/>
    <m/>
    <m/>
  </r>
  <r>
    <s v="23-10-2014"/>
    <x v="45"/>
    <n v="2014"/>
    <n v="10"/>
    <n v="23"/>
    <s v="29-10-2014"/>
    <n v="2014"/>
    <n v="10"/>
    <n v="29"/>
    <s v="Standard Class"/>
    <s v="ML-17395"/>
    <s v="Marina Lichtenstein"/>
    <s v="Corporate"/>
    <x v="178"/>
    <x v="110"/>
    <x v="12"/>
    <n v="19134"/>
    <s v="US"/>
    <x v="12"/>
    <s v="OFF-EN-10003068"/>
    <x v="0"/>
    <s v="Envelopes"/>
    <s v="#6 3/4 Gummed Flap White Envelopes"/>
    <n v="31.68"/>
    <n v="4"/>
    <n v="0.2"/>
    <n v="11.087999999999999"/>
    <n v="2.66"/>
    <s v="Medium"/>
    <m/>
    <m/>
  </r>
  <r>
    <s v="23-11-2011"/>
    <x v="10"/>
    <n v="2011"/>
    <n v="11"/>
    <n v="23"/>
    <s v="25-11-2011"/>
    <n v="2011"/>
    <n v="11"/>
    <n v="25"/>
    <s v="Second Class"/>
    <s v="MO-7800"/>
    <s v="Meg O'Connel"/>
    <s v="Home Office"/>
    <x v="172"/>
    <x v="139"/>
    <x v="18"/>
    <m/>
    <s v="EMEA"/>
    <x v="5"/>
    <s v="FUR-SAF-10000085"/>
    <x v="2"/>
    <s v="Bookcases"/>
    <s v="Safco Library with Doors, Pine"/>
    <n v="312.91199999999998"/>
    <n v="2"/>
    <n v="0.6"/>
    <n v="-78.227999999999994"/>
    <n v="67.11"/>
    <s v="High"/>
    <m/>
    <m/>
  </r>
  <r>
    <s v="23-11-2011"/>
    <x v="10"/>
    <n v="2011"/>
    <n v="11"/>
    <n v="23"/>
    <s v="26-11-2011"/>
    <n v="2011"/>
    <n v="11"/>
    <n v="26"/>
    <s v="Second Class"/>
    <s v="DS-13030"/>
    <s v="Darrin Sayre"/>
    <s v="Home Office"/>
    <x v="989"/>
    <x v="407"/>
    <x v="27"/>
    <m/>
    <s v="LATAM"/>
    <x v="3"/>
    <s v="OFF-ST-10004754"/>
    <x v="0"/>
    <s v="Storage"/>
    <s v="Fellowes Lockers, Single Width"/>
    <n v="138.24"/>
    <n v="1"/>
    <n v="0"/>
    <n v="33.159999999999997"/>
    <n v="8.74"/>
    <s v="High"/>
    <m/>
    <m/>
  </r>
  <r>
    <s v="23-11-2011"/>
    <x v="10"/>
    <n v="2011"/>
    <n v="11"/>
    <n v="23"/>
    <s v="27-11-2011"/>
    <n v="2011"/>
    <n v="11"/>
    <n v="27"/>
    <s v="Standard Class"/>
    <s v="SS-20140"/>
    <s v="Saphhira Shifley"/>
    <s v="Corporate"/>
    <x v="990"/>
    <x v="30"/>
    <x v="12"/>
    <n v="75150"/>
    <s v="US"/>
    <x v="1"/>
    <s v="FUR-FU-10001940"/>
    <x v="2"/>
    <s v="Furnishings"/>
    <s v="Staples"/>
    <n v="6.3680000000000003"/>
    <n v="2"/>
    <n v="0.6"/>
    <n v="-2.5472000000000001"/>
    <n v="1.2"/>
    <s v="High"/>
    <m/>
    <m/>
  </r>
  <r>
    <s v="23-11-2012"/>
    <x v="22"/>
    <n v="2012"/>
    <n v="11"/>
    <n v="23"/>
    <s v="28-11-2012"/>
    <n v="2012"/>
    <n v="11"/>
    <n v="28"/>
    <s v="Standard Class"/>
    <s v="AJ-10795"/>
    <s v="Anthony Johnson"/>
    <s v="Corporate"/>
    <x v="991"/>
    <x v="517"/>
    <x v="34"/>
    <m/>
    <s v="EU"/>
    <x v="3"/>
    <s v="OFF-ST-10003641"/>
    <x v="0"/>
    <s v="Storage"/>
    <s v="Fellowes Trays, Wire Frame"/>
    <n v="304.88400000000001"/>
    <n v="6"/>
    <n v="0.1"/>
    <n v="50.723999999999997"/>
    <n v="25.67"/>
    <s v="Medium"/>
    <m/>
    <m/>
  </r>
  <r>
    <s v="23-11-2012"/>
    <x v="22"/>
    <n v="2012"/>
    <n v="11"/>
    <n v="23"/>
    <s v="26-11-2012"/>
    <n v="2012"/>
    <n v="11"/>
    <n v="26"/>
    <s v="First Class"/>
    <s v="AH-10075"/>
    <s v="Adam Hart"/>
    <s v="Corporate"/>
    <x v="408"/>
    <x v="253"/>
    <x v="2"/>
    <m/>
    <s v="EU"/>
    <x v="1"/>
    <s v="OFF-SU-10003267"/>
    <x v="0"/>
    <s v="Supplies"/>
    <s v="Stiletto Scissors, Easy Grip"/>
    <n v="75.69"/>
    <n v="3"/>
    <n v="0"/>
    <n v="19.62"/>
    <n v="3.09"/>
    <s v="Medium"/>
    <m/>
    <m/>
  </r>
  <r>
    <s v="23-11-2013"/>
    <x v="34"/>
    <n v="2013"/>
    <n v="11"/>
    <n v="23"/>
    <s v="23-11-2013"/>
    <n v="2013"/>
    <n v="11"/>
    <n v="23"/>
    <s v="Same Day"/>
    <s v="AB-255"/>
    <s v="Alejandro Ballentine"/>
    <s v="Home Office"/>
    <x v="610"/>
    <x v="368"/>
    <x v="74"/>
    <m/>
    <s v="Africa"/>
    <x v="0"/>
    <s v="OFF-HOO-10001881"/>
    <x v="0"/>
    <s v="Appliances"/>
    <s v="Hoover Stove, White"/>
    <n v="2266.44"/>
    <n v="4"/>
    <n v="0"/>
    <n v="113.28"/>
    <n v="556.45000000000005"/>
    <s v="Medium"/>
    <m/>
    <m/>
  </r>
  <r>
    <s v="23-11-2013"/>
    <x v="34"/>
    <n v="2013"/>
    <n v="11"/>
    <n v="23"/>
    <s v="28-11-2013"/>
    <n v="2013"/>
    <n v="11"/>
    <n v="28"/>
    <s v="Second Class"/>
    <s v="TS-11085"/>
    <s v="Thais Sissman"/>
    <s v="Consumer"/>
    <x v="992"/>
    <x v="518"/>
    <x v="42"/>
    <m/>
    <s v="EMEA"/>
    <x v="5"/>
    <s v="OFF-SAN-10001295"/>
    <x v="0"/>
    <s v="Art"/>
    <s v="Sanford Pencil Sharpener, Water Color"/>
    <n v="29.01"/>
    <n v="1"/>
    <n v="0"/>
    <n v="3.18"/>
    <n v="3.03"/>
    <s v="Medium"/>
    <m/>
    <m/>
  </r>
  <r>
    <s v="23-11-2014"/>
    <x v="46"/>
    <n v="2014"/>
    <n v="11"/>
    <n v="23"/>
    <s v="29-11-2014"/>
    <n v="2014"/>
    <n v="11"/>
    <n v="29"/>
    <s v="Standard Class"/>
    <s v="NB-18655"/>
    <s v="Nona Balk"/>
    <s v="Corporate"/>
    <x v="993"/>
    <x v="112"/>
    <x v="34"/>
    <m/>
    <s v="EU"/>
    <x v="3"/>
    <s v="FUR-BO-10001003"/>
    <x v="2"/>
    <s v="Bookcases"/>
    <s v="Dania 3-Shelf Cabinet, Traditional"/>
    <n v="565.79999999999995"/>
    <n v="4"/>
    <n v="0"/>
    <n v="271.56"/>
    <n v="17.45"/>
    <s v="Medium"/>
    <m/>
    <m/>
  </r>
  <r>
    <s v="23-12-2011"/>
    <x v="11"/>
    <n v="2011"/>
    <n v="12"/>
    <n v="23"/>
    <s v="26-12-2011"/>
    <n v="2011"/>
    <n v="12"/>
    <n v="26"/>
    <s v="Second Class"/>
    <s v="EM-13960"/>
    <s v="Eric Murdock"/>
    <s v="Consumer"/>
    <x v="750"/>
    <x v="428"/>
    <x v="104"/>
    <m/>
    <s v="EU"/>
    <x v="2"/>
    <s v="TEC-MA-10002435"/>
    <x v="1"/>
    <s v="Machines"/>
    <s v="Epson Receipt Printer, Wireless"/>
    <n v="117.03"/>
    <n v="2"/>
    <n v="0.5"/>
    <n v="-60.87"/>
    <n v="19.16"/>
    <s v="High"/>
    <m/>
    <m/>
  </r>
  <r>
    <s v="23-12-2011"/>
    <x v="11"/>
    <n v="2011"/>
    <n v="12"/>
    <n v="23"/>
    <s v="28-12-2011"/>
    <n v="2011"/>
    <n v="12"/>
    <n v="28"/>
    <s v="Standard Class"/>
    <s v="MH-17440"/>
    <s v="Mark Haberlin"/>
    <s v="Corporate"/>
    <x v="489"/>
    <x v="262"/>
    <x v="32"/>
    <m/>
    <s v="LATAM"/>
    <x v="2"/>
    <s v="OFF-BI-10004042"/>
    <x v="0"/>
    <s v="Binders"/>
    <s v="Cardinal Binding Machine, Recycled"/>
    <n v="100.26"/>
    <n v="3"/>
    <n v="0"/>
    <n v="42.06"/>
    <n v="7.82"/>
    <s v="Medium"/>
    <m/>
    <m/>
  </r>
  <r>
    <s v="23-12-2011"/>
    <x v="11"/>
    <n v="2011"/>
    <n v="12"/>
    <n v="23"/>
    <s v="27-12-2011"/>
    <n v="2011"/>
    <n v="12"/>
    <n v="27"/>
    <s v="Standard Class"/>
    <s v="TH-21235"/>
    <s v="Tiffany House"/>
    <s v="Corporate"/>
    <x v="43"/>
    <x v="41"/>
    <x v="12"/>
    <n v="10024"/>
    <s v="US"/>
    <x v="12"/>
    <s v="OFF-AP-10002350"/>
    <x v="0"/>
    <s v="Appliances"/>
    <s v="Belkin F9H710-06 7 Outlet SurgeMaster Surge Protector"/>
    <n v="56.52"/>
    <n v="3"/>
    <n v="0"/>
    <n v="15.8256"/>
    <n v="1.92"/>
    <s v="Medium"/>
    <m/>
    <m/>
  </r>
  <r>
    <s v="23-12-2013"/>
    <x v="35"/>
    <n v="2013"/>
    <n v="12"/>
    <n v="23"/>
    <s v="29-12-2013"/>
    <n v="2013"/>
    <n v="12"/>
    <n v="29"/>
    <s v="Standard Class"/>
    <s v="DN-13690"/>
    <s v="Duane Noonan"/>
    <s v="Consumer"/>
    <x v="994"/>
    <x v="14"/>
    <x v="12"/>
    <n v="92553"/>
    <s v="US"/>
    <x v="10"/>
    <s v="FUR-FU-10000277"/>
    <x v="2"/>
    <s v="Furnishings"/>
    <s v="Deflect-o DuraMat Antistatic Studded Beveled Mat for Medium Pile Carpeting"/>
    <n v="842.72"/>
    <n v="8"/>
    <n v="0"/>
    <n v="202.25280000000001"/>
    <n v="32.19"/>
    <s v="Medium"/>
    <m/>
    <m/>
  </r>
  <r>
    <s v="23-12-2013"/>
    <x v="35"/>
    <n v="2013"/>
    <n v="12"/>
    <n v="23"/>
    <s v="28-12-2013"/>
    <n v="2013"/>
    <n v="12"/>
    <n v="28"/>
    <s v="Standard Class"/>
    <s v="CK-2325"/>
    <s v="Christine Kargatis"/>
    <s v="Home Office"/>
    <x v="794"/>
    <x v="443"/>
    <x v="52"/>
    <m/>
    <s v="EMEA"/>
    <x v="5"/>
    <s v="OFF-BIN-10001385"/>
    <x v="0"/>
    <s v="Art"/>
    <s v="Binney &amp; Smith Pens, Fluorescent"/>
    <n v="26.4"/>
    <n v="2"/>
    <n v="0"/>
    <n v="0.48"/>
    <n v="4.43"/>
    <s v="High"/>
    <m/>
    <m/>
  </r>
  <r>
    <s v="23-12-2013"/>
    <x v="35"/>
    <n v="2013"/>
    <n v="12"/>
    <n v="23"/>
    <s v="27-12-2013"/>
    <n v="2013"/>
    <n v="12"/>
    <n v="27"/>
    <s v="Standard Class"/>
    <s v="AC-420"/>
    <s v="Alyssa Crouse"/>
    <s v="Corporate"/>
    <x v="781"/>
    <x v="437"/>
    <x v="20"/>
    <m/>
    <s v="Africa"/>
    <x v="0"/>
    <s v="TEC-MEM-10003743"/>
    <x v="1"/>
    <s v="Accessories"/>
    <s v="Memorex Numeric Keypad, Bluetooth"/>
    <n v="13.563000000000001"/>
    <n v="1"/>
    <n v="0.7"/>
    <n v="-18.087"/>
    <n v="1.27"/>
    <s v="High"/>
    <m/>
    <m/>
  </r>
  <r>
    <s v="23-12-2014"/>
    <x v="47"/>
    <n v="2014"/>
    <n v="12"/>
    <n v="23"/>
    <s v="28-12-2014"/>
    <n v="2014"/>
    <n v="12"/>
    <n v="28"/>
    <s v="Standard Class"/>
    <s v="SG-20080"/>
    <s v="Sandra Glassco"/>
    <s v="Consumer"/>
    <x v="995"/>
    <x v="191"/>
    <x v="12"/>
    <n v="64055"/>
    <s v="US"/>
    <x v="1"/>
    <s v="OFF-AP-10001058"/>
    <x v="0"/>
    <s v="Appliances"/>
    <s v="Sanyo 2.5 Cubic Foot Mid-Size Office Refrigerators"/>
    <n v="839.43"/>
    <n v="3"/>
    <n v="0"/>
    <n v="218.2518"/>
    <n v="95.19"/>
    <s v="Medium"/>
    <m/>
    <m/>
  </r>
  <r>
    <s v="23-12-2014"/>
    <x v="47"/>
    <n v="2014"/>
    <n v="12"/>
    <n v="23"/>
    <s v="23-12-2014"/>
    <n v="2014"/>
    <n v="12"/>
    <n v="23"/>
    <s v="Same Day"/>
    <s v="GT-14710"/>
    <s v="Greg Tran"/>
    <s v="Consumer"/>
    <x v="491"/>
    <x v="315"/>
    <x v="32"/>
    <m/>
    <s v="LATAM"/>
    <x v="2"/>
    <s v="TEC-CO-10002201"/>
    <x v="1"/>
    <s v="Copiers"/>
    <s v="Sharp Ink, Color"/>
    <n v="83.732200000000006"/>
    <n v="1"/>
    <n v="2E-3"/>
    <n v="10.732200000000001"/>
    <n v="22.83"/>
    <s v="Critical"/>
    <m/>
    <m/>
  </r>
  <r>
    <s v="23-12-2014"/>
    <x v="47"/>
    <n v="2014"/>
    <n v="12"/>
    <n v="23"/>
    <s v="25-12-2014"/>
    <n v="2014"/>
    <n v="12"/>
    <n v="25"/>
    <s v="First Class"/>
    <s v="PB-18805"/>
    <s v="Patrick Bzostek"/>
    <s v="Home Office"/>
    <x v="241"/>
    <x v="178"/>
    <x v="15"/>
    <m/>
    <s v="APAC"/>
    <x v="6"/>
    <s v="OFF-SU-10001869"/>
    <x v="0"/>
    <s v="Supplies"/>
    <s v="Stiletto Scissors, Steel"/>
    <n v="48.781199999999998"/>
    <n v="4"/>
    <n v="0.47"/>
    <n v="-41.458799999999997"/>
    <n v="7.35"/>
    <s v="High"/>
    <m/>
    <m/>
  </r>
  <r>
    <s v="23-12-2014"/>
    <x v="47"/>
    <n v="2014"/>
    <n v="12"/>
    <n v="23"/>
    <s v="27-12-2014"/>
    <n v="2014"/>
    <n v="12"/>
    <n v="27"/>
    <s v="Standard Class"/>
    <s v="AG-10330"/>
    <s v="Alex Grayson"/>
    <s v="Consumer"/>
    <x v="48"/>
    <x v="30"/>
    <x v="12"/>
    <n v="77095"/>
    <s v="US"/>
    <x v="1"/>
    <s v="OFF-PA-10000176"/>
    <x v="0"/>
    <s v="Paper"/>
    <s v="Xerox 1887"/>
    <n v="75.88"/>
    <n v="5"/>
    <n v="0.2"/>
    <n v="26.558"/>
    <n v="3.62"/>
    <s v="Medium"/>
    <m/>
    <m/>
  </r>
  <r>
    <s v="23-12-2014"/>
    <x v="47"/>
    <n v="2014"/>
    <n v="12"/>
    <n v="23"/>
    <s v="25-12-2014"/>
    <n v="2014"/>
    <n v="12"/>
    <n v="25"/>
    <s v="Second Class"/>
    <s v="MC-17845"/>
    <s v="Michael Chen"/>
    <s v="Consumer"/>
    <x v="8"/>
    <x v="8"/>
    <x v="8"/>
    <m/>
    <s v="APAC"/>
    <x v="6"/>
    <s v="OFF-AR-10000681"/>
    <x v="0"/>
    <s v="Art"/>
    <s v="Binney &amp; Smith Sketch Pad, Water Color"/>
    <n v="27.225000000000001"/>
    <n v="1"/>
    <n v="0.45"/>
    <n v="-15.345000000000001"/>
    <n v="0.76"/>
    <s v="Medium"/>
    <m/>
    <m/>
  </r>
  <r>
    <s v="24-01-2011"/>
    <x v="0"/>
    <n v="2011"/>
    <n v="1"/>
    <n v="24"/>
    <s v="29-01-2011"/>
    <n v="2011"/>
    <n v="1"/>
    <n v="29"/>
    <s v="Standard Class"/>
    <s v="LC-16885"/>
    <s v="Lena Creighton"/>
    <s v="Consumer"/>
    <x v="996"/>
    <x v="519"/>
    <x v="5"/>
    <m/>
    <s v="APAC"/>
    <x v="4"/>
    <s v="TEC-AC-10001438"/>
    <x v="1"/>
    <s v="Accessories"/>
    <s v="SanDisk Flash Drive, Programmable"/>
    <n v="110.80800000000001"/>
    <n v="3"/>
    <n v="0.1"/>
    <n v="8.5679999999999996"/>
    <n v="9.92"/>
    <s v="Medium"/>
    <m/>
    <m/>
  </r>
  <r>
    <s v="24-01-2012"/>
    <x v="12"/>
    <n v="2012"/>
    <n v="1"/>
    <n v="24"/>
    <s v="28-01-2012"/>
    <n v="2012"/>
    <n v="1"/>
    <n v="28"/>
    <s v="Standard Class"/>
    <s v="GB-14575"/>
    <s v="Giulietta Baptist"/>
    <s v="Consumer"/>
    <x v="249"/>
    <x v="183"/>
    <x v="1"/>
    <m/>
    <s v="EU"/>
    <x v="1"/>
    <s v="OFF-SU-10003211"/>
    <x v="0"/>
    <s v="Supplies"/>
    <s v="Acme Ruler, Steel"/>
    <n v="96.66"/>
    <n v="6"/>
    <n v="0"/>
    <n v="28.98"/>
    <n v="6.38"/>
    <s v="Medium"/>
    <m/>
    <m/>
  </r>
  <r>
    <s v="24-01-2014"/>
    <x v="36"/>
    <n v="2014"/>
    <n v="1"/>
    <n v="24"/>
    <s v="29-01-2014"/>
    <n v="2014"/>
    <n v="1"/>
    <n v="29"/>
    <s v="Second Class"/>
    <s v="JL-5505"/>
    <s v="Jeremy Lonsdale"/>
    <s v="Consumer"/>
    <x v="161"/>
    <x v="131"/>
    <x v="52"/>
    <m/>
    <s v="EMEA"/>
    <x v="5"/>
    <s v="OFF-ROG-10003993"/>
    <x v="0"/>
    <s v="Storage"/>
    <s v="Rogers File Cart, Single Width"/>
    <n v="1699.56"/>
    <n v="12"/>
    <n v="0"/>
    <n v="441.72"/>
    <n v="160.99"/>
    <s v="Medium"/>
    <m/>
    <m/>
  </r>
  <r>
    <s v="24-01-2014"/>
    <x v="36"/>
    <n v="2014"/>
    <n v="1"/>
    <n v="24"/>
    <s v="31-01-2014"/>
    <n v="2014"/>
    <n v="1"/>
    <n v="31"/>
    <s v="Standard Class"/>
    <s v="GT-14755"/>
    <s v="Guy Thornton"/>
    <s v="Consumer"/>
    <x v="997"/>
    <x v="297"/>
    <x v="23"/>
    <m/>
    <s v="APAC"/>
    <x v="11"/>
    <s v="OFF-EN-10004784"/>
    <x v="0"/>
    <s v="Envelopes"/>
    <s v="Kraft Business Envelopes, Recycled"/>
    <n v="56.52"/>
    <n v="3"/>
    <n v="0"/>
    <n v="5.58"/>
    <n v="8.42"/>
    <s v="Low"/>
    <m/>
    <m/>
  </r>
  <r>
    <s v="24-02-2011"/>
    <x v="1"/>
    <n v="2011"/>
    <n v="2"/>
    <n v="24"/>
    <s v="25-02-2011"/>
    <n v="2011"/>
    <n v="2"/>
    <n v="25"/>
    <s v="First Class"/>
    <s v="TS-11430"/>
    <s v="Tom Stivers"/>
    <s v="Corporate"/>
    <x v="992"/>
    <x v="518"/>
    <x v="42"/>
    <m/>
    <s v="EMEA"/>
    <x v="5"/>
    <s v="TEC-CIS-10001717"/>
    <x v="1"/>
    <s v="Phones"/>
    <s v="Cisco Smart Phone, with Caller ID"/>
    <n v="654.24"/>
    <n v="1"/>
    <n v="0"/>
    <n v="287.85000000000002"/>
    <n v="136.02000000000001"/>
    <s v="Medium"/>
    <m/>
    <m/>
  </r>
  <r>
    <s v="24-02-2012"/>
    <x v="13"/>
    <n v="2012"/>
    <n v="2"/>
    <n v="24"/>
    <s v="29-02-2012"/>
    <n v="2012"/>
    <n v="2"/>
    <n v="29"/>
    <s v="Standard Class"/>
    <s v="DL-13330"/>
    <s v="Denise Leinenbach"/>
    <s v="Consumer"/>
    <x v="699"/>
    <x v="103"/>
    <x v="23"/>
    <m/>
    <s v="APAC"/>
    <x v="11"/>
    <s v="TEC-PH-10001699"/>
    <x v="1"/>
    <s v="Phones"/>
    <s v="Samsung Smart Phone, Full Size"/>
    <n v="3187.2"/>
    <n v="5"/>
    <n v="0"/>
    <n v="541.79999999999995"/>
    <n v="289.17"/>
    <s v="Medium"/>
    <m/>
    <m/>
  </r>
  <r>
    <s v="24-02-2014"/>
    <x v="37"/>
    <n v="2014"/>
    <n v="2"/>
    <n v="24"/>
    <s v="27-02-2014"/>
    <n v="2014"/>
    <n v="2"/>
    <n v="27"/>
    <s v="Second Class"/>
    <s v="JM-5655"/>
    <s v="Jim Mitchum"/>
    <s v="Corporate"/>
    <x v="354"/>
    <x v="245"/>
    <x v="76"/>
    <m/>
    <s v="Africa"/>
    <x v="0"/>
    <s v="FUR-HON-10001776"/>
    <x v="2"/>
    <s v="Chairs"/>
    <s v="Hon Bag Chairs, Red"/>
    <n v="90.3"/>
    <n v="2"/>
    <n v="0"/>
    <n v="29.76"/>
    <n v="21"/>
    <s v="High"/>
    <m/>
    <m/>
  </r>
  <r>
    <s v="24-02-2014"/>
    <x v="37"/>
    <n v="2014"/>
    <n v="2"/>
    <n v="24"/>
    <s v="28-02-2014"/>
    <n v="2014"/>
    <n v="2"/>
    <n v="28"/>
    <s v="Standard Class"/>
    <s v="MZ-7335"/>
    <s v="Maria Zettner"/>
    <s v="Home Office"/>
    <x v="998"/>
    <x v="520"/>
    <x v="74"/>
    <m/>
    <s v="Africa"/>
    <x v="0"/>
    <s v="OFF-WIL-10001979"/>
    <x v="0"/>
    <s v="Binders"/>
    <s v="Wilson Jones Binder Covers, Clear"/>
    <n v="21.3"/>
    <n v="2"/>
    <n v="0"/>
    <n v="5.28"/>
    <n v="1.76"/>
    <s v="Medium"/>
    <m/>
    <m/>
  </r>
  <r>
    <s v="24-03-2012"/>
    <x v="14"/>
    <n v="2012"/>
    <n v="3"/>
    <n v="24"/>
    <s v="31-03-2012"/>
    <n v="2012"/>
    <n v="3"/>
    <n v="31"/>
    <s v="Standard Class"/>
    <s v="PT-19090"/>
    <s v="Pete Takahito"/>
    <s v="Consumer"/>
    <x v="203"/>
    <x v="79"/>
    <x v="5"/>
    <m/>
    <s v="APAC"/>
    <x v="4"/>
    <s v="TEC-PH-10000214"/>
    <x v="1"/>
    <s v="Phones"/>
    <s v="Apple Speaker Phone, VoIP"/>
    <n v="111.051"/>
    <n v="1"/>
    <n v="0.1"/>
    <n v="29.600999999999999"/>
    <n v="20.63"/>
    <s v="Low"/>
    <m/>
    <m/>
  </r>
  <r>
    <s v="24-03-2014"/>
    <x v="38"/>
    <n v="2014"/>
    <n v="3"/>
    <n v="24"/>
    <s v="24-03-2014"/>
    <n v="2014"/>
    <n v="3"/>
    <n v="24"/>
    <s v="Same Day"/>
    <s v="BS-11755"/>
    <s v="Bruce Stewart"/>
    <s v="Consumer"/>
    <x v="203"/>
    <x v="79"/>
    <x v="5"/>
    <m/>
    <s v="APAC"/>
    <x v="4"/>
    <s v="OFF-EN-10001627"/>
    <x v="0"/>
    <s v="Envelopes"/>
    <s v="Cameo Interoffice Envelope, with clear poly window"/>
    <n v="91.745999999999995"/>
    <n v="2"/>
    <n v="0.1"/>
    <n v="1.986"/>
    <n v="29.46"/>
    <s v="Critical"/>
    <m/>
    <m/>
  </r>
  <r>
    <s v="24-03-2014"/>
    <x v="38"/>
    <n v="2014"/>
    <n v="3"/>
    <n v="24"/>
    <s v="26-03-2014"/>
    <n v="2014"/>
    <n v="3"/>
    <n v="26"/>
    <s v="Second Class"/>
    <s v="DL-3495"/>
    <s v="Dionis Lloyd"/>
    <s v="Corporate"/>
    <x v="22"/>
    <x v="21"/>
    <x v="18"/>
    <m/>
    <s v="EMEA"/>
    <x v="5"/>
    <s v="OFF-SAN-10004746"/>
    <x v="0"/>
    <s v="Art"/>
    <s v="Sanford Highlighters, Fluorescent"/>
    <n v="6.8040000000000003"/>
    <n v="1"/>
    <n v="0.6"/>
    <n v="-3.0659999999999998"/>
    <n v="1.75"/>
    <s v="Critical"/>
    <m/>
    <m/>
  </r>
  <r>
    <s v="24-04-2012"/>
    <x v="15"/>
    <n v="2012"/>
    <n v="4"/>
    <n v="24"/>
    <s v="29-04-2012"/>
    <n v="2012"/>
    <n v="4"/>
    <n v="29"/>
    <s v="Standard Class"/>
    <s v="MV-18190"/>
    <s v="Mike Vittorini"/>
    <s v="Consumer"/>
    <x v="722"/>
    <x v="1"/>
    <x v="1"/>
    <m/>
    <s v="EU"/>
    <x v="1"/>
    <s v="OFF-ST-10001646"/>
    <x v="0"/>
    <s v="Storage"/>
    <s v="Fellowes Box, Wire Frame"/>
    <n v="84.375"/>
    <n v="5"/>
    <n v="0.1"/>
    <n v="33.674999999999997"/>
    <n v="8.24"/>
    <s v="Medium"/>
    <m/>
    <m/>
  </r>
  <r>
    <s v="24-04-2013"/>
    <x v="27"/>
    <n v="2013"/>
    <n v="4"/>
    <n v="24"/>
    <s v="28-04-2013"/>
    <n v="2013"/>
    <n v="4"/>
    <n v="28"/>
    <s v="Standard Class"/>
    <s v="GK-14620"/>
    <s v="Grace Kelly"/>
    <s v="Corporate"/>
    <x v="999"/>
    <x v="14"/>
    <x v="12"/>
    <n v="92345"/>
    <s v="US"/>
    <x v="10"/>
    <s v="OFF-BI-10004593"/>
    <x v="0"/>
    <s v="Binders"/>
    <s v="Ibico Laser Imprintable Binding System Covers"/>
    <n v="251.52"/>
    <n v="6"/>
    <n v="0.2"/>
    <n v="81.744"/>
    <n v="50.92"/>
    <s v="High"/>
    <m/>
    <m/>
  </r>
  <r>
    <s v="24-04-2013"/>
    <x v="27"/>
    <n v="2013"/>
    <n v="4"/>
    <n v="24"/>
    <s v="29-04-2013"/>
    <n v="2013"/>
    <n v="4"/>
    <n v="29"/>
    <s v="Second Class"/>
    <s v="RS-19870"/>
    <s v="Roy Skaria"/>
    <s v="Home Office"/>
    <x v="930"/>
    <x v="91"/>
    <x v="5"/>
    <m/>
    <s v="APAC"/>
    <x v="4"/>
    <s v="OFF-AP-10000904"/>
    <x v="0"/>
    <s v="Appliances"/>
    <s v="Cuisinart Coffee Grinder, Silver"/>
    <n v="70.847999999999999"/>
    <n v="2"/>
    <n v="0.1"/>
    <n v="9.4079999999999995"/>
    <n v="4.43"/>
    <s v="Medium"/>
    <m/>
    <m/>
  </r>
  <r>
    <s v="24-04-2014"/>
    <x v="39"/>
    <n v="2014"/>
    <n v="4"/>
    <n v="24"/>
    <s v="29-04-2014"/>
    <n v="2014"/>
    <n v="4"/>
    <n v="29"/>
    <s v="Standard Class"/>
    <s v="SV-20935"/>
    <s v="Susan Vittorini"/>
    <s v="Consumer"/>
    <x v="8"/>
    <x v="8"/>
    <x v="8"/>
    <m/>
    <s v="APAC"/>
    <x v="6"/>
    <s v="OFF-ST-10003295"/>
    <x v="0"/>
    <s v="Storage"/>
    <s v="Tenex Lockers, Blue"/>
    <n v="224.565"/>
    <n v="2"/>
    <n v="0.45"/>
    <n v="-77.594999999999999"/>
    <n v="11.89"/>
    <s v="Medium"/>
    <m/>
    <m/>
  </r>
  <r>
    <s v="24-04-2014"/>
    <x v="39"/>
    <n v="2014"/>
    <n v="4"/>
    <n v="24"/>
    <s v="27-04-2014"/>
    <n v="2014"/>
    <n v="4"/>
    <n v="27"/>
    <s v="First Class"/>
    <s v="GG-14650"/>
    <s v="Greg Guthrie"/>
    <s v="Corporate"/>
    <x v="614"/>
    <x v="28"/>
    <x v="12"/>
    <n v="43229"/>
    <s v="US"/>
    <x v="12"/>
    <s v="OFF-PA-10001804"/>
    <x v="0"/>
    <s v="Paper"/>
    <s v="Xerox 195"/>
    <n v="5.3440000000000003"/>
    <n v="1"/>
    <n v="0.2"/>
    <n v="1.8704000000000001"/>
    <n v="1.74"/>
    <s v="Critical"/>
    <m/>
    <m/>
  </r>
  <r>
    <s v="24-05-2011"/>
    <x v="4"/>
    <n v="2011"/>
    <n v="5"/>
    <n v="24"/>
    <s v="26-05-2011"/>
    <n v="2011"/>
    <n v="5"/>
    <n v="26"/>
    <s v="Second Class"/>
    <s v="EH-13990"/>
    <s v="Erica Hackney"/>
    <s v="Consumer"/>
    <x v="125"/>
    <x v="104"/>
    <x v="47"/>
    <m/>
    <s v="APAC"/>
    <x v="11"/>
    <s v="OFF-FA-10000581"/>
    <x v="0"/>
    <s v="Fasteners"/>
    <s v="Stockwell Thumb Tacks, Metal"/>
    <n v="81.900000000000006"/>
    <n v="6"/>
    <n v="0"/>
    <n v="27"/>
    <n v="22.99"/>
    <s v="Critical"/>
    <m/>
    <m/>
  </r>
  <r>
    <s v="24-05-2012"/>
    <x v="16"/>
    <n v="2012"/>
    <n v="5"/>
    <n v="24"/>
    <s v="29-05-2012"/>
    <n v="2012"/>
    <n v="5"/>
    <n v="29"/>
    <s v="Standard Class"/>
    <s v="BF-11020"/>
    <s v="Barry Franz鰏isch"/>
    <s v="Corporate"/>
    <x v="1000"/>
    <x v="521"/>
    <x v="2"/>
    <m/>
    <s v="EU"/>
    <x v="1"/>
    <s v="OFF-AR-10002681"/>
    <x v="0"/>
    <s v="Art"/>
    <s v="Stanley Canvas, Fluorescent"/>
    <n v="202.92"/>
    <n v="4"/>
    <n v="0"/>
    <n v="64.92"/>
    <n v="38.51"/>
    <s v="High"/>
    <m/>
    <m/>
  </r>
  <r>
    <s v="24-05-2012"/>
    <x v="16"/>
    <n v="2012"/>
    <n v="5"/>
    <n v="24"/>
    <s v="28-05-2012"/>
    <n v="2012"/>
    <n v="5"/>
    <n v="28"/>
    <s v="Standard Class"/>
    <s v="PT-19090"/>
    <s v="Pete Takahito"/>
    <s v="Consumer"/>
    <x v="1001"/>
    <x v="501"/>
    <x v="27"/>
    <m/>
    <s v="LATAM"/>
    <x v="3"/>
    <s v="FUR-FU-10002784"/>
    <x v="2"/>
    <s v="Furnishings"/>
    <s v="Advantus Photo Frame, Duo Pack"/>
    <n v="42.432000000000002"/>
    <n v="3"/>
    <n v="0.6"/>
    <n v="-12.768000000000001"/>
    <n v="3.82"/>
    <s v="High"/>
    <m/>
    <m/>
  </r>
  <r>
    <s v="24-05-2013"/>
    <x v="28"/>
    <n v="2013"/>
    <n v="5"/>
    <n v="24"/>
    <s v="31-05-2013"/>
    <n v="2013"/>
    <n v="5"/>
    <n v="31"/>
    <s v="Standard Class"/>
    <s v="SC-20050"/>
    <s v="Sample Company A"/>
    <s v="Home Office"/>
    <x v="1002"/>
    <x v="522"/>
    <x v="49"/>
    <s v="LATAM"/>
    <s v="South"/>
    <x v="31"/>
    <s v="Technology"/>
    <x v="4"/>
    <s v="Sharp Fax Machine, Digital"/>
    <n v="626.80223999999998"/>
    <n v="8"/>
    <n v="0.60199999999999998"/>
    <n v="-916.71776"/>
    <n v="64.010000000000005"/>
    <s v="Low"/>
    <m/>
    <m/>
    <m/>
  </r>
  <r>
    <s v="24-05-2013"/>
    <x v="28"/>
    <n v="2013"/>
    <n v="5"/>
    <n v="24"/>
    <s v="31-05-2013"/>
    <n v="2013"/>
    <n v="5"/>
    <n v="31"/>
    <s v="Standard Class"/>
    <s v="SC-20050"/>
    <s v="Sample Company A"/>
    <s v="Home Office"/>
    <x v="1002"/>
    <x v="522"/>
    <x v="49"/>
    <s v="LATAM"/>
    <s v="South"/>
    <x v="32"/>
    <s v="Technology"/>
    <x v="17"/>
    <s v="Motorola Office Telephone, with Caller ID"/>
    <n v="76.543999999999997"/>
    <n v="4"/>
    <n v="0.6"/>
    <n v="-88.096000000000004"/>
    <n v="10.62"/>
    <s v="Low"/>
    <m/>
    <m/>
    <m/>
  </r>
  <r>
    <s v="24-05-2013"/>
    <x v="28"/>
    <n v="2013"/>
    <n v="5"/>
    <n v="24"/>
    <s v="29-05-2013"/>
    <n v="2013"/>
    <n v="5"/>
    <n v="29"/>
    <s v="Standard Class"/>
    <s v="SM-20950"/>
    <s v="Suzanne McNair"/>
    <s v="Corporate"/>
    <x v="434"/>
    <x v="288"/>
    <x v="21"/>
    <m/>
    <s v="APAC"/>
    <x v="9"/>
    <s v="OFF-BI-10004120"/>
    <x v="0"/>
    <s v="Binders"/>
    <s v="Ibico 3-Hole Punch, Durable"/>
    <n v="63.9"/>
    <n v="2"/>
    <n v="0"/>
    <n v="15.3"/>
    <n v="1.83"/>
    <s v="Medium"/>
    <m/>
    <m/>
  </r>
  <r>
    <s v="24-05-2014"/>
    <x v="40"/>
    <n v="2014"/>
    <n v="5"/>
    <n v="24"/>
    <s v="29-05-2014"/>
    <n v="2014"/>
    <n v="5"/>
    <n v="29"/>
    <s v="Second Class"/>
    <s v="DK-13150"/>
    <s v="David Kendrick"/>
    <s v="Corporate"/>
    <x v="1003"/>
    <x v="29"/>
    <x v="2"/>
    <m/>
    <s v="EU"/>
    <x v="1"/>
    <s v="FUR-CH-10003168"/>
    <x v="2"/>
    <s v="Chairs"/>
    <s v="Office Star Swivel Stool, Set of Two"/>
    <n v="317.142"/>
    <n v="2"/>
    <n v="0.1"/>
    <n v="70.421999999999997"/>
    <n v="54.06"/>
    <s v="High"/>
    <m/>
    <m/>
  </r>
  <r>
    <s v="24-05-2014"/>
    <x v="40"/>
    <n v="2014"/>
    <n v="5"/>
    <n v="24"/>
    <s v="26-05-2014"/>
    <n v="2014"/>
    <n v="5"/>
    <n v="26"/>
    <s v="Second Class"/>
    <s v="AR-540"/>
    <s v="Andy Reiter"/>
    <s v="Consumer"/>
    <x v="1004"/>
    <x v="523"/>
    <x v="102"/>
    <m/>
    <s v="Africa"/>
    <x v="0"/>
    <s v="OFF-CAR-10002375"/>
    <x v="0"/>
    <s v="Binders"/>
    <s v="Cardinal Binder Covers, Durable"/>
    <n v="13.5"/>
    <n v="1"/>
    <n v="0"/>
    <n v="4.32"/>
    <n v="0.73"/>
    <s v="Medium"/>
    <m/>
    <m/>
  </r>
  <r>
    <s v="24-06-2011"/>
    <x v="5"/>
    <n v="2011"/>
    <n v="6"/>
    <n v="24"/>
    <s v="27-06-2011"/>
    <n v="2011"/>
    <n v="6"/>
    <n v="27"/>
    <s v="First Class"/>
    <s v="PB-19150"/>
    <s v="Philip Brown"/>
    <s v="Consumer"/>
    <x v="74"/>
    <x v="66"/>
    <x v="36"/>
    <m/>
    <s v="LATAM"/>
    <x v="1"/>
    <s v="OFF-ST-10001598"/>
    <x v="0"/>
    <s v="Storage"/>
    <s v="Fellowes Box, Blue"/>
    <n v="62.975999999999999"/>
    <n v="8"/>
    <n v="0.4"/>
    <n v="-2.1440000000000001"/>
    <n v="6.31"/>
    <s v="Medium"/>
    <m/>
    <m/>
  </r>
  <r>
    <s v="24-06-2013"/>
    <x v="29"/>
    <n v="2013"/>
    <n v="6"/>
    <n v="24"/>
    <s v="26-06-2013"/>
    <n v="2013"/>
    <n v="6"/>
    <n v="26"/>
    <s v="Second Class"/>
    <s v="TB-21175"/>
    <s v="Thomas Boland"/>
    <s v="Corporate"/>
    <x v="319"/>
    <x v="224"/>
    <x v="10"/>
    <m/>
    <s v="LATAM"/>
    <x v="8"/>
    <s v="OFF-AP-10002625"/>
    <x v="0"/>
    <s v="Appliances"/>
    <s v="Cuisinart Microwave, Black"/>
    <n v="1111.56"/>
    <n v="6"/>
    <n v="0"/>
    <n v="200.04"/>
    <n v="115.53"/>
    <s v="Medium"/>
    <m/>
    <m/>
  </r>
  <r>
    <s v="24-06-2013"/>
    <x v="29"/>
    <n v="2013"/>
    <n v="6"/>
    <n v="24"/>
    <s v="1/7/2013"/>
    <n v="2013"/>
    <n v="1"/>
    <n v="7"/>
    <s v="Standard Class"/>
    <s v="TH-21235"/>
    <s v="Tiffany House"/>
    <s v="Corporate"/>
    <x v="1005"/>
    <x v="524"/>
    <x v="44"/>
    <m/>
    <s v="EU"/>
    <x v="1"/>
    <s v="OFF-ST-10003153"/>
    <x v="0"/>
    <s v="Storage"/>
    <s v="Tenex File Cart, Single Width"/>
    <n v="269.22000000000003"/>
    <n v="2"/>
    <n v="0"/>
    <n v="126.48"/>
    <n v="18.52"/>
    <s v="Medium"/>
    <m/>
    <m/>
  </r>
  <r>
    <s v="24-06-2013"/>
    <x v="29"/>
    <n v="2013"/>
    <n v="6"/>
    <n v="24"/>
    <s v="28-06-2013"/>
    <n v="2013"/>
    <n v="6"/>
    <n v="28"/>
    <s v="Second Class"/>
    <s v="BS-11665"/>
    <s v="Brian Stugart"/>
    <s v="Consumer"/>
    <x v="16"/>
    <x v="16"/>
    <x v="14"/>
    <m/>
    <s v="LATAM"/>
    <x v="1"/>
    <s v="OFF-BI-10002517"/>
    <x v="0"/>
    <s v="Binders"/>
    <s v="Ibico Binder, Recycled"/>
    <n v="42.24"/>
    <n v="4"/>
    <n v="0"/>
    <n v="16.399999999999999"/>
    <n v="6.32"/>
    <s v="Medium"/>
    <m/>
    <m/>
  </r>
  <r>
    <s v="24-06-2013"/>
    <x v="29"/>
    <n v="2013"/>
    <n v="6"/>
    <n v="24"/>
    <s v="29-06-2013"/>
    <n v="2013"/>
    <n v="6"/>
    <n v="29"/>
    <s v="Standard Class"/>
    <s v="TB-21520"/>
    <s v="Tracy Blumstein"/>
    <s v="Consumer"/>
    <x v="396"/>
    <x v="77"/>
    <x v="38"/>
    <m/>
    <s v="LATAM"/>
    <x v="1"/>
    <s v="OFF-LA-10003809"/>
    <x v="0"/>
    <s v="Labels"/>
    <s v="Novimex Legal Exhibit Labels, Laser Printer Compatible"/>
    <n v="20.94"/>
    <n v="3"/>
    <n v="0"/>
    <n v="4.8"/>
    <n v="1.79"/>
    <s v="Medium"/>
    <m/>
    <m/>
  </r>
  <r>
    <s v="24-06-2014"/>
    <x v="41"/>
    <n v="2014"/>
    <n v="6"/>
    <n v="24"/>
    <s v="29-06-2014"/>
    <n v="2014"/>
    <n v="6"/>
    <n v="29"/>
    <s v="Standard Class"/>
    <s v="DB-13360"/>
    <s v="Dennis Bolton"/>
    <s v="Home Office"/>
    <x v="338"/>
    <x v="5"/>
    <x v="5"/>
    <m/>
    <s v="APAC"/>
    <x v="4"/>
    <s v="TEC-PH-10002904"/>
    <x v="1"/>
    <s v="Phones"/>
    <s v="Motorola Office Telephone, Cordless"/>
    <n v="402.89400000000001"/>
    <n v="6"/>
    <n v="0.1"/>
    <n v="53.694000000000003"/>
    <n v="66.42"/>
    <s v="High"/>
    <m/>
    <m/>
  </r>
  <r>
    <s v="24-06-2014"/>
    <x v="41"/>
    <n v="2014"/>
    <n v="6"/>
    <n v="24"/>
    <s v="26-06-2014"/>
    <n v="2014"/>
    <n v="6"/>
    <n v="26"/>
    <s v="Second Class"/>
    <s v="PS-18970"/>
    <s v="Paul Stevenson"/>
    <s v="Home Office"/>
    <x v="34"/>
    <x v="33"/>
    <x v="2"/>
    <m/>
    <s v="EU"/>
    <x v="1"/>
    <s v="OFF-BI-10004801"/>
    <x v="0"/>
    <s v="Binders"/>
    <s v="Acco Binding Machine, Durable"/>
    <n v="262.95"/>
    <n v="5"/>
    <n v="0"/>
    <n v="63"/>
    <n v="19.68"/>
    <s v="Medium"/>
    <m/>
    <m/>
  </r>
  <r>
    <s v="24-06-2014"/>
    <x v="41"/>
    <n v="2014"/>
    <n v="6"/>
    <n v="24"/>
    <s v="29-06-2014"/>
    <n v="2014"/>
    <n v="6"/>
    <n v="29"/>
    <s v="Standard Class"/>
    <s v="DB-13360"/>
    <s v="Dennis Bolton"/>
    <s v="Home Office"/>
    <x v="338"/>
    <x v="5"/>
    <x v="5"/>
    <m/>
    <s v="APAC"/>
    <x v="4"/>
    <s v="OFF-AR-10002144"/>
    <x v="0"/>
    <s v="Art"/>
    <s v="Stanley Pens, Blue"/>
    <n v="45.225000000000001"/>
    <n v="5"/>
    <n v="0.1"/>
    <n v="17.475000000000001"/>
    <n v="7.34"/>
    <s v="High"/>
    <m/>
    <m/>
  </r>
  <r>
    <s v="24-06-2014"/>
    <x v="41"/>
    <n v="2014"/>
    <n v="6"/>
    <n v="24"/>
    <s v="30-06-2014"/>
    <n v="2014"/>
    <n v="6"/>
    <n v="30"/>
    <s v="Standard Class"/>
    <s v="EM-3810"/>
    <s v="Eleni McCrary"/>
    <s v="Corporate"/>
    <x v="225"/>
    <x v="168"/>
    <x v="60"/>
    <m/>
    <s v="Africa"/>
    <x v="0"/>
    <s v="OFF-KRA-10002789"/>
    <x v="0"/>
    <s v="Envelopes"/>
    <s v="Kraft Peel and Seal, with clear poly window"/>
    <n v="24.03"/>
    <n v="1"/>
    <n v="0"/>
    <n v="6.48"/>
    <n v="1.35"/>
    <s v="Medium"/>
    <m/>
    <m/>
  </r>
  <r>
    <s v="24-07-2012"/>
    <x v="18"/>
    <n v="2012"/>
    <n v="7"/>
    <n v="24"/>
    <s v="24-07-2012"/>
    <n v="2012"/>
    <n v="7"/>
    <n v="24"/>
    <s v="Same Day"/>
    <s v="GZ-14545"/>
    <s v="George Zrebassa"/>
    <s v="Corporate"/>
    <x v="1006"/>
    <x v="525"/>
    <x v="11"/>
    <m/>
    <s v="APAC"/>
    <x v="9"/>
    <s v="TEC-PH-10004358"/>
    <x v="1"/>
    <s v="Phones"/>
    <s v="Samsung Office Telephone, Cordless"/>
    <n v="136.13999999999999"/>
    <n v="4"/>
    <n v="0.5"/>
    <n v="-109.02"/>
    <n v="40.049999999999997"/>
    <s v="High"/>
    <m/>
    <m/>
  </r>
  <r>
    <s v="24-07-2012"/>
    <x v="18"/>
    <n v="2012"/>
    <n v="7"/>
    <n v="24"/>
    <s v="30-07-2012"/>
    <n v="2012"/>
    <n v="7"/>
    <n v="30"/>
    <s v="Standard Class"/>
    <s v="JF-15490"/>
    <s v="Jeremy Farry"/>
    <s v="Consumer"/>
    <x v="217"/>
    <x v="164"/>
    <x v="57"/>
    <m/>
    <s v="LATAM"/>
    <x v="1"/>
    <s v="OFF-AR-10000390"/>
    <x v="0"/>
    <s v="Art"/>
    <s v="Stanley Pencil Sharpener, Water Color"/>
    <n v="150.30000000000001"/>
    <n v="9"/>
    <n v="0"/>
    <n v="67.5"/>
    <n v="6"/>
    <s v="Medium"/>
    <m/>
    <m/>
  </r>
  <r>
    <s v="24-07-2013"/>
    <x v="30"/>
    <n v="2013"/>
    <n v="7"/>
    <n v="24"/>
    <s v="29-07-2013"/>
    <n v="2013"/>
    <n v="7"/>
    <n v="29"/>
    <s v="Standard Class"/>
    <s v="RF-19840"/>
    <s v="Roy Franz鰏isch"/>
    <s v="Consumer"/>
    <x v="717"/>
    <x v="417"/>
    <x v="10"/>
    <m/>
    <s v="LATAM"/>
    <x v="8"/>
    <s v="TEC-MA-10003471"/>
    <x v="1"/>
    <s v="Machines"/>
    <s v="StarTech Phone, Wireless"/>
    <n v="99.36"/>
    <n v="2"/>
    <n v="0"/>
    <n v="32.76"/>
    <n v="10.45"/>
    <s v="Medium"/>
    <m/>
    <m/>
  </r>
  <r>
    <s v="24-07-2014"/>
    <x v="42"/>
    <n v="2014"/>
    <n v="7"/>
    <n v="24"/>
    <s v="31-07-2014"/>
    <n v="2014"/>
    <n v="7"/>
    <n v="31"/>
    <s v="Standard Class"/>
    <s v="JO-15550"/>
    <s v="Jesus Ocampo"/>
    <s v="Home Office"/>
    <x v="1007"/>
    <x v="3"/>
    <x v="3"/>
    <m/>
    <s v="EU"/>
    <x v="2"/>
    <s v="TEC-PH-10001163"/>
    <x v="1"/>
    <s v="Phones"/>
    <s v="Motorola Speaker Phone, Cordless"/>
    <n v="397.89"/>
    <n v="3"/>
    <n v="0"/>
    <n v="19.89"/>
    <n v="43.17"/>
    <s v="Low"/>
    <m/>
    <m/>
  </r>
  <r>
    <s v="24-07-2014"/>
    <x v="42"/>
    <n v="2014"/>
    <n v="7"/>
    <n v="24"/>
    <s v="27-07-2014"/>
    <n v="2014"/>
    <n v="7"/>
    <n v="27"/>
    <s v="First Class"/>
    <s v="IL-15100"/>
    <s v="Ivan Liston"/>
    <s v="Consumer"/>
    <x v="1008"/>
    <x v="526"/>
    <x v="24"/>
    <m/>
    <s v="APAC"/>
    <x v="4"/>
    <s v="OFF-AP-10002041"/>
    <x v="0"/>
    <s v="Appliances"/>
    <s v="Cuisinart Toaster, White"/>
    <n v="61.92"/>
    <n v="2"/>
    <n v="0.4"/>
    <n v="-29.94"/>
    <n v="9.4499999999999993"/>
    <s v="High"/>
    <m/>
    <m/>
  </r>
  <r>
    <s v="24-07-2014"/>
    <x v="42"/>
    <n v="2014"/>
    <n v="7"/>
    <n v="24"/>
    <s v="28-07-2014"/>
    <n v="2014"/>
    <n v="7"/>
    <n v="28"/>
    <s v="Second Class"/>
    <s v="RH-19510"/>
    <s v="Rick Huthwaite"/>
    <s v="Home Office"/>
    <x v="1009"/>
    <x v="527"/>
    <x v="17"/>
    <m/>
    <s v="EU"/>
    <x v="1"/>
    <s v="OFF-SU-10003160"/>
    <x v="0"/>
    <s v="Supplies"/>
    <s v="Acme Ruler, High Speed"/>
    <n v="16.71"/>
    <n v="2"/>
    <n v="0.5"/>
    <n v="-15.39"/>
    <n v="0.91"/>
    <s v="Medium"/>
    <m/>
    <m/>
  </r>
  <r>
    <s v="24-08-2011"/>
    <x v="7"/>
    <n v="2011"/>
    <n v="8"/>
    <n v="24"/>
    <s v="30-08-2011"/>
    <n v="2011"/>
    <n v="8"/>
    <n v="30"/>
    <s v="Standard Class"/>
    <s v="DW-3195"/>
    <s v="David Wiener"/>
    <s v="Corporate"/>
    <x v="161"/>
    <x v="131"/>
    <x v="52"/>
    <m/>
    <s v="EMEA"/>
    <x v="5"/>
    <s v="FUR-IKE-10002509"/>
    <x v="2"/>
    <s v="Bookcases"/>
    <s v="Ikea 3-Shelf Cabinet, Metal"/>
    <n v="141.9"/>
    <n v="1"/>
    <n v="0"/>
    <n v="22.68"/>
    <n v="7.6"/>
    <s v="Medium"/>
    <m/>
    <m/>
  </r>
  <r>
    <s v="24-08-2011"/>
    <x v="7"/>
    <n v="2011"/>
    <n v="8"/>
    <n v="24"/>
    <s v="28-08-2011"/>
    <n v="2011"/>
    <n v="8"/>
    <n v="28"/>
    <s v="Standard Class"/>
    <s v="PW-19240"/>
    <s v="Pierre Wener"/>
    <s v="Consumer"/>
    <x v="236"/>
    <x v="155"/>
    <x v="56"/>
    <m/>
    <s v="LATAM"/>
    <x v="1"/>
    <s v="OFF-AR-10001402"/>
    <x v="0"/>
    <s v="Art"/>
    <s v="Sanford Highlighters, Water Color"/>
    <n v="22.716000000000001"/>
    <n v="3"/>
    <n v="0.4"/>
    <n v="-11.784000000000001"/>
    <n v="1.58"/>
    <s v="High"/>
    <m/>
    <m/>
  </r>
  <r>
    <s v="24-08-2012"/>
    <x v="19"/>
    <n v="2012"/>
    <n v="8"/>
    <n v="24"/>
    <s v="28-08-2012"/>
    <n v="2012"/>
    <n v="8"/>
    <n v="28"/>
    <s v="Standard Class"/>
    <s v="KW-16435"/>
    <s v="Katrina Willman"/>
    <s v="Consumer"/>
    <x v="692"/>
    <x v="366"/>
    <x v="12"/>
    <n v="41042"/>
    <s v="US"/>
    <x v="3"/>
    <s v="TEC-PH-10001619"/>
    <x v="1"/>
    <s v="Phones"/>
    <s v="LG G3"/>
    <n v="587.97"/>
    <n v="3"/>
    <n v="0"/>
    <n v="170.51130000000001"/>
    <n v="67.39"/>
    <s v="High"/>
    <m/>
    <m/>
  </r>
  <r>
    <s v="24-08-2012"/>
    <x v="19"/>
    <n v="2012"/>
    <n v="8"/>
    <n v="24"/>
    <s v="26-08-2012"/>
    <n v="2012"/>
    <n v="8"/>
    <n v="26"/>
    <s v="Second Class"/>
    <s v="MS-17980"/>
    <s v="Michael Stewart"/>
    <s v="Corporate"/>
    <x v="73"/>
    <x v="65"/>
    <x v="28"/>
    <m/>
    <s v="EU"/>
    <x v="3"/>
    <s v="OFF-SU-10003343"/>
    <x v="0"/>
    <s v="Supplies"/>
    <s v="Kleencut Shears, Steel"/>
    <n v="138.51"/>
    <n v="3"/>
    <n v="0"/>
    <n v="36"/>
    <n v="15.65"/>
    <s v="High"/>
    <m/>
    <m/>
  </r>
  <r>
    <s v="24-08-2012"/>
    <x v="19"/>
    <n v="2012"/>
    <n v="8"/>
    <n v="24"/>
    <s v="26-08-2012"/>
    <n v="2012"/>
    <n v="8"/>
    <n v="26"/>
    <s v="Second Class"/>
    <s v="MS-17710"/>
    <s v="Maurice Satty"/>
    <s v="Consumer"/>
    <x v="1010"/>
    <x v="28"/>
    <x v="12"/>
    <n v="43402"/>
    <s v="US"/>
    <x v="12"/>
    <s v="TEC-PH-10000923"/>
    <x v="1"/>
    <s v="Phones"/>
    <s v="Belkin SportFit Armband For iPhone 5s/5c, Fuchsia"/>
    <n v="26.981999999999999"/>
    <n v="3"/>
    <n v="0.4"/>
    <n v="4.0472999999999999"/>
    <n v="2.86"/>
    <s v="High"/>
    <m/>
    <m/>
  </r>
  <r>
    <s v="24-08-2013"/>
    <x v="31"/>
    <n v="2013"/>
    <n v="8"/>
    <n v="24"/>
    <s v="31-08-2013"/>
    <n v="2013"/>
    <n v="8"/>
    <n v="31"/>
    <s v="Standard Class"/>
    <s v="MH-18115"/>
    <s v="Mick Hernandez"/>
    <s v="Home Office"/>
    <x v="1011"/>
    <x v="30"/>
    <x v="12"/>
    <n v="78577"/>
    <s v="US"/>
    <x v="1"/>
    <s v="OFF-ST-10002743"/>
    <x v="0"/>
    <s v="Storage"/>
    <s v="SAFCO Boltless Steel Shelving"/>
    <n v="727.29600000000005"/>
    <n v="8"/>
    <n v="0.2"/>
    <n v="-172.7328"/>
    <n v="93.94"/>
    <s v="Low"/>
    <m/>
    <m/>
  </r>
  <r>
    <s v="24-08-2013"/>
    <x v="31"/>
    <n v="2013"/>
    <n v="8"/>
    <n v="24"/>
    <s v="28-08-2013"/>
    <n v="2013"/>
    <n v="8"/>
    <n v="28"/>
    <s v="Standard Class"/>
    <s v="CM-12655"/>
    <s v="Corinna Mitchell"/>
    <s v="Home Office"/>
    <x v="1012"/>
    <x v="67"/>
    <x v="24"/>
    <m/>
    <s v="APAC"/>
    <x v="4"/>
    <s v="FUR-FU-10004281"/>
    <x v="2"/>
    <s v="Furnishings"/>
    <s v="Eldon Light Bulb, Erganomic"/>
    <n v="95.28"/>
    <n v="4"/>
    <n v="0"/>
    <n v="39"/>
    <n v="8.19"/>
    <s v="High"/>
    <m/>
    <m/>
  </r>
  <r>
    <s v="24-08-2013"/>
    <x v="31"/>
    <n v="2013"/>
    <n v="8"/>
    <n v="24"/>
    <s v="28-08-2013"/>
    <n v="2013"/>
    <n v="8"/>
    <n v="28"/>
    <s v="Standard Class"/>
    <s v="JP-15460"/>
    <s v="Jennifer Patt"/>
    <s v="Corporate"/>
    <x v="43"/>
    <x v="41"/>
    <x v="12"/>
    <n v="10035"/>
    <s v="US"/>
    <x v="12"/>
    <s v="OFF-AR-10002399"/>
    <x v="0"/>
    <s v="Art"/>
    <s v="Dixon Prang Watercolor Pencils, 10-Color Set with Brush"/>
    <n v="21.3"/>
    <n v="5"/>
    <n v="0"/>
    <n v="8.7330000000000005"/>
    <n v="2.21"/>
    <s v="Medium"/>
    <m/>
    <m/>
  </r>
  <r>
    <s v="24-09-2011"/>
    <x v="8"/>
    <n v="2011"/>
    <n v="9"/>
    <n v="24"/>
    <s v="27-09-2011"/>
    <n v="2011"/>
    <n v="9"/>
    <n v="27"/>
    <s v="Second Class"/>
    <s v="MG-17875"/>
    <s v="Michael Grace"/>
    <s v="Home Office"/>
    <x v="485"/>
    <x v="91"/>
    <x v="5"/>
    <m/>
    <s v="APAC"/>
    <x v="4"/>
    <s v="FUR-BO-10002000"/>
    <x v="2"/>
    <s v="Bookcases"/>
    <s v="Ikea Classic Bookcase, Metal"/>
    <n v="2220.5340000000001"/>
    <n v="6"/>
    <n v="0.1"/>
    <n v="123.354"/>
    <n v="166.02"/>
    <s v="Medium"/>
    <m/>
    <m/>
  </r>
  <r>
    <s v="24-09-2012"/>
    <x v="20"/>
    <n v="2012"/>
    <n v="9"/>
    <n v="24"/>
    <s v="28-09-2012"/>
    <n v="2012"/>
    <n v="9"/>
    <n v="28"/>
    <s v="Standard Class"/>
    <s v="TB-21250"/>
    <s v="Tim Brockman"/>
    <s v="Consumer"/>
    <x v="1013"/>
    <x v="62"/>
    <x v="2"/>
    <m/>
    <s v="EU"/>
    <x v="1"/>
    <s v="OFF-ST-10000648"/>
    <x v="0"/>
    <s v="Storage"/>
    <s v="Eldon File Cart, Industrial"/>
    <n v="345.303"/>
    <n v="3"/>
    <n v="0.1"/>
    <n v="7.6230000000000002"/>
    <n v="33.22"/>
    <s v="Medium"/>
    <m/>
    <m/>
  </r>
  <r>
    <s v="24-09-2012"/>
    <x v="20"/>
    <n v="2012"/>
    <n v="9"/>
    <n v="24"/>
    <s v="28-09-2012"/>
    <n v="2012"/>
    <n v="9"/>
    <n v="28"/>
    <s v="Second Class"/>
    <s v="DG-13300"/>
    <s v="Deirdre Greer"/>
    <s v="Corporate"/>
    <x v="213"/>
    <x v="160"/>
    <x v="28"/>
    <m/>
    <s v="EU"/>
    <x v="3"/>
    <s v="FUR-FU-10002017"/>
    <x v="2"/>
    <s v="Furnishings"/>
    <s v="Rubbermaid Door Stop, Duo Pack"/>
    <n v="219.3"/>
    <n v="5"/>
    <n v="0"/>
    <n v="15.3"/>
    <n v="7.74"/>
    <s v="Medium"/>
    <m/>
    <m/>
  </r>
  <r>
    <s v="24-09-2012"/>
    <x v="20"/>
    <n v="2012"/>
    <n v="9"/>
    <n v="24"/>
    <s v="28-09-2012"/>
    <n v="2012"/>
    <n v="9"/>
    <n v="28"/>
    <s v="Standard Class"/>
    <s v="TB-21250"/>
    <s v="Tim Brockman"/>
    <s v="Consumer"/>
    <x v="1013"/>
    <x v="62"/>
    <x v="2"/>
    <m/>
    <s v="EU"/>
    <x v="1"/>
    <s v="OFF-ST-10000020"/>
    <x v="0"/>
    <s v="Storage"/>
    <s v="Fellowes Folders, Single Width"/>
    <n v="23.786999999999999"/>
    <n v="1"/>
    <n v="0.1"/>
    <n v="8.1869999999999994"/>
    <n v="2.2000000000000002"/>
    <s v="Medium"/>
    <m/>
    <m/>
  </r>
  <r>
    <s v="24-09-2013"/>
    <x v="32"/>
    <n v="2013"/>
    <n v="9"/>
    <n v="24"/>
    <s v="29-09-2013"/>
    <n v="2013"/>
    <n v="9"/>
    <n v="29"/>
    <s v="Standard Class"/>
    <s v="AJ-795"/>
    <s v="Anthony Johnson"/>
    <s v="Corporate"/>
    <x v="896"/>
    <x v="485"/>
    <x v="94"/>
    <m/>
    <s v="Africa"/>
    <x v="0"/>
    <s v="TEC-SHA-10001309"/>
    <x v="1"/>
    <s v="Copiers"/>
    <s v="Sharp Fax Machine, Digital"/>
    <n v="590.58000000000004"/>
    <n v="2"/>
    <n v="0"/>
    <n v="0"/>
    <n v="57.11"/>
    <s v="Medium"/>
    <m/>
    <m/>
  </r>
  <r>
    <s v="24-09-2013"/>
    <x v="32"/>
    <n v="2013"/>
    <n v="9"/>
    <n v="24"/>
    <s v="30-09-2013"/>
    <n v="2013"/>
    <n v="9"/>
    <n v="30"/>
    <s v="Standard Class"/>
    <s v="TB-21190"/>
    <s v="Thomas Brumley"/>
    <s v="Home Office"/>
    <x v="254"/>
    <x v="91"/>
    <x v="5"/>
    <m/>
    <s v="APAC"/>
    <x v="4"/>
    <s v="TEC-PH-10002138"/>
    <x v="1"/>
    <s v="Phones"/>
    <s v="Apple Audio Dock, Cordless"/>
    <n v="458.298"/>
    <n v="3"/>
    <n v="0.1"/>
    <n v="-10.242000000000001"/>
    <n v="16.059999999999999"/>
    <s v="Medium"/>
    <m/>
    <m/>
  </r>
  <r>
    <s v="24-09-2013"/>
    <x v="32"/>
    <n v="2013"/>
    <n v="9"/>
    <n v="24"/>
    <s v="29-09-2013"/>
    <n v="2013"/>
    <n v="9"/>
    <n v="29"/>
    <s v="Second Class"/>
    <s v="MG-7680"/>
    <s v="Maureen Gastineau"/>
    <s v="Home Office"/>
    <x v="286"/>
    <x v="210"/>
    <x v="18"/>
    <m/>
    <s v="EMEA"/>
    <x v="5"/>
    <s v="OFF-TEN-10004194"/>
    <x v="0"/>
    <s v="Storage"/>
    <s v="Tenex File Cart, Single Width"/>
    <n v="53.844000000000001"/>
    <n v="1"/>
    <n v="0.6"/>
    <n v="-17.526"/>
    <n v="3.67"/>
    <s v="Medium"/>
    <m/>
    <m/>
  </r>
  <r>
    <s v="24-09-2013"/>
    <x v="32"/>
    <n v="2013"/>
    <n v="9"/>
    <n v="24"/>
    <s v="29-09-2013"/>
    <n v="2013"/>
    <n v="9"/>
    <n v="29"/>
    <s v="Standard Class"/>
    <s v="VM-11685"/>
    <s v="Valerie Mitchum"/>
    <s v="Home Office"/>
    <x v="1014"/>
    <x v="528"/>
    <x v="16"/>
    <m/>
    <s v="EMEA"/>
    <x v="5"/>
    <s v="OFF-WIL-10004697"/>
    <x v="0"/>
    <s v="Binders"/>
    <s v="Wilson Jones Binder, Economy"/>
    <n v="13.02"/>
    <n v="1"/>
    <n v="0"/>
    <n v="4.0199999999999996"/>
    <n v="0.94"/>
    <s v="Medium"/>
    <m/>
    <m/>
  </r>
  <r>
    <s v="24-09-2014"/>
    <x v="44"/>
    <n v="2014"/>
    <n v="9"/>
    <n v="24"/>
    <s v="28-09-2014"/>
    <n v="2014"/>
    <n v="9"/>
    <n v="28"/>
    <s v="Standard Class"/>
    <s v="DP-13105"/>
    <s v="Dave Poirier"/>
    <s v="Corporate"/>
    <x v="338"/>
    <x v="5"/>
    <x v="5"/>
    <m/>
    <s v="APAC"/>
    <x v="4"/>
    <s v="TEC-AC-10001463"/>
    <x v="1"/>
    <s v="Accessories"/>
    <s v="Logitech Numeric Keypad, Programmable"/>
    <n v="215.19"/>
    <n v="5"/>
    <n v="0.1"/>
    <n v="18.989999999999998"/>
    <n v="34.81"/>
    <s v="High"/>
    <m/>
    <m/>
  </r>
  <r>
    <s v="24-09-2014"/>
    <x v="44"/>
    <n v="2014"/>
    <n v="9"/>
    <n v="24"/>
    <s v="30-09-2014"/>
    <n v="2014"/>
    <n v="9"/>
    <n v="30"/>
    <s v="Standard Class"/>
    <s v="AG-300"/>
    <s v="Aleksandra Gannaway"/>
    <s v="Corporate"/>
    <x v="1015"/>
    <x v="300"/>
    <x v="18"/>
    <m/>
    <s v="EMEA"/>
    <x v="5"/>
    <s v="FUR-BAR-10004553"/>
    <x v="2"/>
    <s v="Tables"/>
    <s v="Barricks Training Table, Rectangular"/>
    <n v="126.348"/>
    <n v="1"/>
    <n v="0.6"/>
    <n v="-161.11199999999999"/>
    <n v="7.8"/>
    <s v="Medium"/>
    <m/>
    <m/>
  </r>
  <r>
    <s v="24-09-2014"/>
    <x v="44"/>
    <n v="2014"/>
    <n v="9"/>
    <n v="24"/>
    <s v="26-09-2014"/>
    <n v="2014"/>
    <n v="9"/>
    <n v="26"/>
    <s v="First Class"/>
    <s v="MH-17785"/>
    <s v="Maya Herman"/>
    <s v="Corporate"/>
    <x v="1016"/>
    <x v="30"/>
    <x v="12"/>
    <n v="79424"/>
    <s v="US"/>
    <x v="1"/>
    <s v="OFF-PA-10001846"/>
    <x v="0"/>
    <s v="Paper"/>
    <s v="Xerox 1899"/>
    <n v="9.2479999999999993"/>
    <n v="2"/>
    <n v="0.2"/>
    <n v="3.3523999999999998"/>
    <n v="2"/>
    <s v="Critical"/>
    <m/>
    <m/>
  </r>
  <r>
    <s v="24-10-2011"/>
    <x v="9"/>
    <n v="2011"/>
    <n v="10"/>
    <n v="24"/>
    <s v="31-10-2011"/>
    <n v="2011"/>
    <n v="10"/>
    <n v="31"/>
    <s v="Standard Class"/>
    <s v="NF-18385"/>
    <s v="Natalie Fritzler"/>
    <s v="Consumer"/>
    <x v="751"/>
    <x v="164"/>
    <x v="57"/>
    <m/>
    <s v="LATAM"/>
    <x v="1"/>
    <s v="OFF-PA-10002927"/>
    <x v="0"/>
    <s v="Paper"/>
    <s v="Enermax Computer Printout Paper, 8.5 x 11"/>
    <n v="65.22"/>
    <n v="3"/>
    <n v="0"/>
    <n v="14.34"/>
    <n v="4.8499999999999996"/>
    <s v="Low"/>
    <m/>
    <m/>
  </r>
  <r>
    <s v="24-10-2012"/>
    <x v="21"/>
    <n v="2012"/>
    <n v="10"/>
    <n v="24"/>
    <s v="30-10-2012"/>
    <n v="2012"/>
    <n v="10"/>
    <n v="30"/>
    <s v="Standard Class"/>
    <s v="SH-20395"/>
    <s v="Shahid Hopkins"/>
    <s v="Consumer"/>
    <x v="8"/>
    <x v="8"/>
    <x v="8"/>
    <m/>
    <s v="APAC"/>
    <x v="6"/>
    <s v="TEC-AC-10002568"/>
    <x v="1"/>
    <s v="Accessories"/>
    <s v="Enermax Numeric Keypad, Erganomic"/>
    <n v="258.85199999999998"/>
    <n v="8"/>
    <n v="0.45"/>
    <n v="-0.108"/>
    <n v="21.22"/>
    <s v="Medium"/>
    <m/>
    <m/>
  </r>
  <r>
    <s v="24-10-2012"/>
    <x v="21"/>
    <n v="2012"/>
    <n v="10"/>
    <n v="24"/>
    <s v="28-10-2012"/>
    <n v="2012"/>
    <n v="10"/>
    <n v="28"/>
    <s v="Standard Class"/>
    <s v="SC-20305"/>
    <s v="Sean Christensen"/>
    <s v="Consumer"/>
    <x v="142"/>
    <x v="116"/>
    <x v="14"/>
    <m/>
    <s v="LATAM"/>
    <x v="1"/>
    <s v="OFF-EN-10004410"/>
    <x v="0"/>
    <s v="Envelopes"/>
    <s v="GlobeWeis Mailers, Security-Tint"/>
    <n v="81.900000000000006"/>
    <n v="3"/>
    <n v="0"/>
    <n v="32.76"/>
    <n v="3.82"/>
    <s v="Medium"/>
    <m/>
    <m/>
  </r>
  <r>
    <s v="24-10-2012"/>
    <x v="21"/>
    <n v="2012"/>
    <n v="10"/>
    <n v="24"/>
    <s v="29-10-2012"/>
    <n v="2012"/>
    <n v="10"/>
    <n v="29"/>
    <s v="Standard Class"/>
    <s v="GB-14575"/>
    <s v="Giulietta Baptist"/>
    <s v="Consumer"/>
    <x v="74"/>
    <x v="66"/>
    <x v="36"/>
    <m/>
    <s v="LATAM"/>
    <x v="1"/>
    <s v="OFF-BI-10001430"/>
    <x v="0"/>
    <s v="Binders"/>
    <s v="Cardinal Index Tab, Clear"/>
    <n v="13.44"/>
    <n v="5"/>
    <n v="0.4"/>
    <n v="0.84"/>
    <n v="0.75"/>
    <s v="Medium"/>
    <m/>
    <m/>
  </r>
  <r>
    <s v="24-10-2013"/>
    <x v="33"/>
    <n v="2013"/>
    <n v="10"/>
    <n v="24"/>
    <s v="28-10-2013"/>
    <n v="2013"/>
    <n v="10"/>
    <n v="28"/>
    <s v="Standard Class"/>
    <s v="JL-15130"/>
    <s v="Jack Lebron"/>
    <s v="Consumer"/>
    <x v="1017"/>
    <x v="146"/>
    <x v="17"/>
    <m/>
    <s v="EU"/>
    <x v="1"/>
    <s v="OFF-ST-10003111"/>
    <x v="0"/>
    <s v="Storage"/>
    <s v="Eldon Trays, Single Width"/>
    <n v="24"/>
    <n v="1"/>
    <n v="0.5"/>
    <n v="-8.16"/>
    <n v="3.65"/>
    <s v="High"/>
    <m/>
    <m/>
  </r>
  <r>
    <s v="24-10-2014"/>
    <x v="45"/>
    <n v="2014"/>
    <n v="10"/>
    <n v="24"/>
    <s v="29-10-2014"/>
    <n v="2014"/>
    <n v="10"/>
    <n v="29"/>
    <s v="Standard Class"/>
    <s v="RB-19330"/>
    <s v="Randy Bradley"/>
    <s v="Consumer"/>
    <x v="1018"/>
    <x v="30"/>
    <x v="12"/>
    <n v="78745"/>
    <s v="US"/>
    <x v="1"/>
    <s v="OFF-ST-10002344"/>
    <x v="0"/>
    <s v="Storage"/>
    <s v="Carina 42&quot;Hx23 3/4&quot;W Media Storage Unit"/>
    <n v="259.13600000000002"/>
    <n v="4"/>
    <n v="0.2"/>
    <n v="-58.305599999999998"/>
    <n v="24.69"/>
    <s v="Medium"/>
    <m/>
    <m/>
  </r>
  <r>
    <s v="24-10-2014"/>
    <x v="45"/>
    <n v="2014"/>
    <n v="10"/>
    <n v="24"/>
    <s v="28-10-2014"/>
    <n v="2014"/>
    <n v="10"/>
    <n v="28"/>
    <s v="Standard Class"/>
    <s v="BN-11470"/>
    <s v="Brad Norvell"/>
    <s v="Corporate"/>
    <x v="1019"/>
    <x v="212"/>
    <x v="27"/>
    <m/>
    <s v="LATAM"/>
    <x v="3"/>
    <s v="TEC-CO-10000534"/>
    <x v="1"/>
    <s v="Copiers"/>
    <s v="Sharp Copy Machine, Color"/>
    <n v="160.23887999999999"/>
    <n v="1"/>
    <n v="2E-3"/>
    <n v="2.8788800000000001"/>
    <n v="6.29"/>
    <s v="Medium"/>
    <m/>
    <m/>
  </r>
  <r>
    <s v="24-10-2014"/>
    <x v="45"/>
    <n v="2014"/>
    <n v="10"/>
    <n v="24"/>
    <s v="28-10-2014"/>
    <n v="2014"/>
    <n v="10"/>
    <n v="28"/>
    <s v="Standard Class"/>
    <s v="JB-5925"/>
    <s v="Joni Blumstein"/>
    <s v="Consumer"/>
    <x v="610"/>
    <x v="368"/>
    <x v="74"/>
    <m/>
    <s v="Africa"/>
    <x v="0"/>
    <s v="OFF-ACC-10003806"/>
    <x v="0"/>
    <s v="Fasteners"/>
    <s v="Accos Clamps, Metal"/>
    <n v="19.5"/>
    <n v="1"/>
    <n v="0"/>
    <n v="7.8"/>
    <n v="1.72"/>
    <s v="Medium"/>
    <m/>
    <m/>
  </r>
  <r>
    <s v="24-11-2011"/>
    <x v="10"/>
    <n v="2011"/>
    <n v="11"/>
    <n v="24"/>
    <s v="28-11-2011"/>
    <n v="2011"/>
    <n v="11"/>
    <n v="28"/>
    <s v="Standard Class"/>
    <s v="DK-12985"/>
    <s v="Darren Koutras"/>
    <s v="Consumer"/>
    <x v="112"/>
    <x v="39"/>
    <x v="12"/>
    <n v="60610"/>
    <s v="US"/>
    <x v="1"/>
    <s v="OFF-ST-10000046"/>
    <x v="0"/>
    <s v="Storage"/>
    <s v="Fellowes Super Stor/Drawer Files"/>
    <n v="646.20000000000005"/>
    <n v="5"/>
    <n v="0.2"/>
    <n v="-8.0775000000000006"/>
    <n v="99.18"/>
    <s v="High"/>
    <m/>
    <m/>
  </r>
  <r>
    <s v="24-11-2011"/>
    <x v="10"/>
    <n v="2011"/>
    <n v="11"/>
    <n v="24"/>
    <s v="29-11-2011"/>
    <n v="2011"/>
    <n v="11"/>
    <n v="29"/>
    <s v="Standard Class"/>
    <s v="TH-21100"/>
    <s v="Thea Hendricks"/>
    <s v="Consumer"/>
    <x v="744"/>
    <x v="28"/>
    <x v="12"/>
    <n v="43615"/>
    <s v="US"/>
    <x v="12"/>
    <s v="FUR-FU-10002960"/>
    <x v="2"/>
    <s v="Furnishings"/>
    <s v="Eldon 200 Class Desk Accessories, Burgundy"/>
    <n v="35.167999999999999"/>
    <n v="7"/>
    <n v="0.2"/>
    <n v="9.6712000000000007"/>
    <n v="2.48"/>
    <s v="Medium"/>
    <m/>
    <m/>
  </r>
  <r>
    <s v="24-11-2012"/>
    <x v="22"/>
    <n v="2012"/>
    <n v="11"/>
    <n v="24"/>
    <s v="28-11-2012"/>
    <n v="2012"/>
    <n v="11"/>
    <n v="28"/>
    <s v="Standard Class"/>
    <s v="DJ-13630"/>
    <s v="Doug Jacobs"/>
    <s v="Consumer"/>
    <x v="1020"/>
    <x v="29"/>
    <x v="2"/>
    <m/>
    <s v="EU"/>
    <x v="1"/>
    <s v="OFF-BI-10004195"/>
    <x v="0"/>
    <s v="Binders"/>
    <s v="Wilson Jones Binding Machine, Clear"/>
    <n v="96.84"/>
    <n v="2"/>
    <n v="0"/>
    <n v="29.04"/>
    <n v="10.87"/>
    <s v="High"/>
    <m/>
    <m/>
  </r>
  <r>
    <s v="24-11-2012"/>
    <x v="22"/>
    <n v="2012"/>
    <n v="11"/>
    <n v="24"/>
    <s v="29-11-2012"/>
    <n v="2012"/>
    <n v="11"/>
    <n v="29"/>
    <s v="Standard Class"/>
    <s v="TS-21340"/>
    <s v="Toby Swindell"/>
    <s v="Consumer"/>
    <x v="14"/>
    <x v="14"/>
    <x v="12"/>
    <n v="90036"/>
    <s v="US"/>
    <x v="10"/>
    <s v="OFF-BI-10002813"/>
    <x v="0"/>
    <s v="Binders"/>
    <s v="Avery Reinforcements for Hole-Punch Pages"/>
    <n v="3.1680000000000001"/>
    <n v="2"/>
    <n v="0.2"/>
    <n v="0.99"/>
    <n v="0.09"/>
    <s v="Medium"/>
    <m/>
    <m/>
  </r>
  <r>
    <s v="24-11-2014"/>
    <x v="46"/>
    <n v="2014"/>
    <n v="11"/>
    <n v="24"/>
    <s v="27-11-2014"/>
    <n v="2014"/>
    <n v="11"/>
    <n v="27"/>
    <s v="Second Class"/>
    <s v="AG-10525"/>
    <s v="Andy Gerbode"/>
    <s v="Corporate"/>
    <x v="30"/>
    <x v="29"/>
    <x v="2"/>
    <m/>
    <s v="EU"/>
    <x v="1"/>
    <s v="TEC-MA-10004224"/>
    <x v="1"/>
    <s v="Machines"/>
    <s v="StarTech Inkjet, Wireless"/>
    <n v="513.21299999999997"/>
    <n v="2"/>
    <n v="0.15"/>
    <n v="-90.566999999999993"/>
    <n v="65.44"/>
    <s v="Medium"/>
    <m/>
    <m/>
  </r>
  <r>
    <s v="24-11-2014"/>
    <x v="46"/>
    <n v="2014"/>
    <n v="11"/>
    <n v="24"/>
    <s v="29-11-2014"/>
    <n v="2014"/>
    <n v="11"/>
    <n v="29"/>
    <s v="Standard Class"/>
    <s v="TT-21220"/>
    <s v="Thomas Thornton"/>
    <s v="Consumer"/>
    <x v="215"/>
    <x v="162"/>
    <x v="34"/>
    <m/>
    <s v="EU"/>
    <x v="3"/>
    <s v="TEC-AC-10004520"/>
    <x v="1"/>
    <s v="Accessories"/>
    <s v="Memorex Flash Drive, Bluetooth"/>
    <n v="176.4"/>
    <n v="6"/>
    <n v="0"/>
    <n v="36.9"/>
    <n v="14.1"/>
    <s v="Medium"/>
    <m/>
    <m/>
  </r>
  <r>
    <s v="24-11-2014"/>
    <x v="46"/>
    <n v="2014"/>
    <n v="11"/>
    <n v="24"/>
    <s v="27-11-2014"/>
    <n v="2014"/>
    <n v="11"/>
    <n v="27"/>
    <s v="First Class"/>
    <s v="AA-10645"/>
    <s v="Anna Andreadi"/>
    <s v="Consumer"/>
    <x v="241"/>
    <x v="178"/>
    <x v="15"/>
    <m/>
    <s v="APAC"/>
    <x v="6"/>
    <s v="OFF-BI-10002278"/>
    <x v="0"/>
    <s v="Binders"/>
    <s v="Ibico Binder Covers, Economy"/>
    <n v="33.988500000000002"/>
    <n v="3"/>
    <n v="0.17"/>
    <n v="4.0185000000000004"/>
    <n v="4.26"/>
    <s v="Critical"/>
    <m/>
    <m/>
  </r>
  <r>
    <s v="24-11-2014"/>
    <x v="46"/>
    <n v="2014"/>
    <n v="11"/>
    <n v="24"/>
    <s v="26-11-2014"/>
    <n v="2014"/>
    <n v="11"/>
    <n v="26"/>
    <s v="First Class"/>
    <s v="KC-6540"/>
    <s v="Kelly Collister"/>
    <s v="Consumer"/>
    <x v="733"/>
    <x v="422"/>
    <x v="84"/>
    <m/>
    <s v="Africa"/>
    <x v="0"/>
    <s v="OFF-AVE-10000432"/>
    <x v="0"/>
    <s v="Binders"/>
    <s v="Avery Index Tab, Clear"/>
    <n v="5.79"/>
    <n v="1"/>
    <n v="0"/>
    <n v="1.56"/>
    <n v="0.78"/>
    <s v="High"/>
    <m/>
    <m/>
  </r>
  <r>
    <s v="24-12-2011"/>
    <x v="11"/>
    <n v="2011"/>
    <n v="12"/>
    <n v="24"/>
    <s v="26-12-2011"/>
    <n v="2011"/>
    <n v="12"/>
    <n v="26"/>
    <s v="First Class"/>
    <s v="PG-18820"/>
    <s v="Patrick Gardner"/>
    <s v="Consumer"/>
    <x v="254"/>
    <x v="91"/>
    <x v="5"/>
    <m/>
    <s v="APAC"/>
    <x v="4"/>
    <s v="OFF-SU-10002027"/>
    <x v="0"/>
    <s v="Supplies"/>
    <s v="Stiletto Letter Opener, High Speed"/>
    <n v="100.008"/>
    <n v="4"/>
    <n v="0.1"/>
    <n v="22.128"/>
    <n v="14.62"/>
    <s v="High"/>
    <m/>
    <m/>
  </r>
  <r>
    <s v="24-12-2011"/>
    <x v="11"/>
    <n v="2011"/>
    <n v="12"/>
    <n v="24"/>
    <s v="28-12-2011"/>
    <n v="2011"/>
    <n v="12"/>
    <n v="28"/>
    <s v="Second Class"/>
    <s v="JF-5415"/>
    <s v="Jennifer Ferguson"/>
    <s v="Consumer"/>
    <x v="610"/>
    <x v="368"/>
    <x v="74"/>
    <m/>
    <s v="Africa"/>
    <x v="0"/>
    <s v="OFF-AVE-10002024"/>
    <x v="0"/>
    <s v="Binders"/>
    <s v="Avery Index Tab, Durable"/>
    <n v="40.14"/>
    <n v="6"/>
    <n v="0"/>
    <n v="10.26"/>
    <n v="1.57"/>
    <s v="Medium"/>
    <m/>
    <m/>
  </r>
  <r>
    <s v="24-12-2012"/>
    <x v="23"/>
    <n v="2012"/>
    <n v="12"/>
    <n v="24"/>
    <s v="28-12-2012"/>
    <n v="2012"/>
    <n v="12"/>
    <n v="28"/>
    <s v="Standard Class"/>
    <s v="RA-19285"/>
    <s v="Ralph Arnett"/>
    <s v="Consumer"/>
    <x v="565"/>
    <x v="71"/>
    <x v="34"/>
    <m/>
    <s v="EU"/>
    <x v="3"/>
    <s v="OFF-ST-10003455"/>
    <x v="0"/>
    <s v="Storage"/>
    <s v="Fellowes Lockers, Blue"/>
    <n v="559.79100000000005"/>
    <n v="3"/>
    <n v="0.1"/>
    <n v="99.441000000000003"/>
    <n v="30.17"/>
    <s v="Medium"/>
    <m/>
    <m/>
  </r>
  <r>
    <s v="24-12-2012"/>
    <x v="23"/>
    <n v="2012"/>
    <n v="12"/>
    <n v="24"/>
    <s v="29-12-2012"/>
    <n v="2012"/>
    <n v="12"/>
    <n v="29"/>
    <s v="Standard Class"/>
    <s v="KH-16690"/>
    <s v="Kristen Hastings"/>
    <s v="Corporate"/>
    <x v="1021"/>
    <x v="29"/>
    <x v="2"/>
    <m/>
    <s v="EU"/>
    <x v="1"/>
    <s v="OFF-LA-10003283"/>
    <x v="0"/>
    <s v="Labels"/>
    <s v="Harbour Creations Removable Labels, Adjustable"/>
    <n v="41.25"/>
    <n v="5"/>
    <n v="0"/>
    <n v="5.7"/>
    <n v="3.8"/>
    <s v="Medium"/>
    <m/>
    <m/>
  </r>
  <r>
    <s v="24-12-2013"/>
    <x v="35"/>
    <n v="2013"/>
    <n v="12"/>
    <n v="24"/>
    <s v="29-12-2013"/>
    <n v="2013"/>
    <n v="12"/>
    <n v="29"/>
    <s v="Second Class"/>
    <s v="CA-11965"/>
    <s v="Carol Adams"/>
    <s v="Corporate"/>
    <x v="1022"/>
    <x v="529"/>
    <x v="12"/>
    <n v="2886"/>
    <s v="US"/>
    <x v="12"/>
    <s v="TEC-CO-10002095"/>
    <x v="1"/>
    <s v="Copiers"/>
    <s v="Hewlett Packard 610 Color Digital Copier / Printer"/>
    <n v="1999.96"/>
    <n v="4"/>
    <n v="0"/>
    <n v="899.98199999999997"/>
    <n v="223.21"/>
    <s v="Medium"/>
    <m/>
    <m/>
  </r>
  <r>
    <s v="24-12-2013"/>
    <x v="35"/>
    <n v="2013"/>
    <n v="12"/>
    <n v="24"/>
    <s v="30-12-2013"/>
    <n v="2013"/>
    <n v="12"/>
    <n v="30"/>
    <s v="Standard Class"/>
    <s v="MS-7980"/>
    <s v="Michael Stewart"/>
    <s v="Corporate"/>
    <x v="166"/>
    <x v="134"/>
    <x v="42"/>
    <m/>
    <s v="EMEA"/>
    <x v="5"/>
    <s v="TEC-NOK-10002716"/>
    <x v="1"/>
    <s v="Phones"/>
    <s v="Nokia Audio Dock, with Caller ID"/>
    <n v="166.74"/>
    <n v="1"/>
    <n v="0"/>
    <n v="24.99"/>
    <n v="13.65"/>
    <s v="Medium"/>
    <m/>
    <m/>
  </r>
  <r>
    <s v="24-12-2013"/>
    <x v="35"/>
    <n v="2013"/>
    <n v="12"/>
    <n v="24"/>
    <s v="29-12-2013"/>
    <n v="2013"/>
    <n v="12"/>
    <n v="29"/>
    <s v="Standard Class"/>
    <s v="TM-21490"/>
    <s v="Tony Molinari"/>
    <s v="Consumer"/>
    <x v="495"/>
    <x v="62"/>
    <x v="2"/>
    <m/>
    <s v="EU"/>
    <x v="1"/>
    <s v="OFF-SU-10002357"/>
    <x v="0"/>
    <s v="Supplies"/>
    <s v="Kleencut Trimmer, High Speed"/>
    <n v="82.86"/>
    <n v="2"/>
    <n v="0"/>
    <n v="22.32"/>
    <n v="3.75"/>
    <s v="Medium"/>
    <m/>
    <m/>
  </r>
  <r>
    <s v="24-12-2013"/>
    <x v="35"/>
    <n v="2013"/>
    <n v="12"/>
    <n v="24"/>
    <s v="27-12-2013"/>
    <n v="2013"/>
    <n v="12"/>
    <n v="27"/>
    <s v="Second Class"/>
    <s v="CA-12775"/>
    <s v="Cynthia Arntzen"/>
    <s v="Consumer"/>
    <x v="573"/>
    <x v="248"/>
    <x v="32"/>
    <m/>
    <s v="LATAM"/>
    <x v="2"/>
    <s v="OFF-BI-10000517"/>
    <x v="0"/>
    <s v="Binders"/>
    <s v="Acco Binder, Durable"/>
    <n v="22.2"/>
    <n v="2"/>
    <n v="0"/>
    <n v="11.08"/>
    <n v="0.79"/>
    <s v="Medium"/>
    <m/>
    <m/>
  </r>
  <r>
    <s v="24-12-2014"/>
    <x v="47"/>
    <n v="2014"/>
    <n v="12"/>
    <n v="24"/>
    <s v="29-12-2014"/>
    <n v="2014"/>
    <n v="12"/>
    <n v="29"/>
    <s v="Second Class"/>
    <s v="MF-18250"/>
    <s v="Monica Federle"/>
    <s v="Corporate"/>
    <x v="1023"/>
    <x v="279"/>
    <x v="12"/>
    <n v="72209"/>
    <s v="US"/>
    <x v="3"/>
    <s v="OFF-ST-10001522"/>
    <x v="0"/>
    <s v="Storage"/>
    <s v="Gould Plastics 18-Pocket Panel Bin, 34w x 5-1/4d x 20-1/2h"/>
    <n v="367.96"/>
    <n v="4"/>
    <n v="0"/>
    <n v="14.718400000000001"/>
    <n v="26.17"/>
    <s v="Medium"/>
    <m/>
    <m/>
  </r>
  <r>
    <s v="24-12-2014"/>
    <x v="47"/>
    <n v="2014"/>
    <n v="12"/>
    <n v="24"/>
    <s v="31-12-2014"/>
    <n v="2014"/>
    <n v="12"/>
    <n v="31"/>
    <s v="Standard Class"/>
    <s v="RH-19555"/>
    <s v="Ritsa Hightower"/>
    <s v="Consumer"/>
    <x v="1024"/>
    <x v="29"/>
    <x v="2"/>
    <m/>
    <s v="EU"/>
    <x v="1"/>
    <s v="OFF-BI-10001253"/>
    <x v="0"/>
    <s v="Binders"/>
    <s v="Acco Binder Covers, Recycled"/>
    <n v="68.400000000000006"/>
    <n v="5"/>
    <n v="0"/>
    <n v="20.399999999999999"/>
    <n v="6.93"/>
    <s v="Low"/>
    <m/>
    <m/>
  </r>
  <r>
    <s v="24-12-2014"/>
    <x v="47"/>
    <n v="2014"/>
    <n v="12"/>
    <n v="24"/>
    <s v="31-12-2014"/>
    <n v="2014"/>
    <n v="12"/>
    <n v="31"/>
    <s v="Standard Class"/>
    <s v="DP-13165"/>
    <s v="David Philippe"/>
    <s v="Consumer"/>
    <x v="1025"/>
    <x v="348"/>
    <x v="62"/>
    <m/>
    <s v="LATAM"/>
    <x v="3"/>
    <s v="OFF-EN-10004012"/>
    <x v="0"/>
    <s v="Envelopes"/>
    <s v="GlobeWeis Peel and Seal, Set of 50"/>
    <n v="59.892000000000003"/>
    <n v="7"/>
    <n v="0.4"/>
    <n v="8.9320000000000004"/>
    <n v="2.57"/>
    <s v="Medium"/>
    <m/>
    <m/>
  </r>
  <r>
    <s v="24-12-2014"/>
    <x v="47"/>
    <n v="2014"/>
    <n v="12"/>
    <n v="24"/>
    <s v="31-12-2014"/>
    <n v="2014"/>
    <n v="12"/>
    <n v="31"/>
    <s v="Standard Class"/>
    <s v="SC-20725"/>
    <s v="Steven Cartwright"/>
    <s v="Consumer"/>
    <x v="460"/>
    <x v="85"/>
    <x v="92"/>
    <m/>
    <s v="LATAM"/>
    <x v="3"/>
    <s v="OFF-BI-10004275"/>
    <x v="0"/>
    <s v="Binders"/>
    <s v="Wilson Jones Index Tab, Recycled"/>
    <n v="9.08"/>
    <n v="2"/>
    <n v="0"/>
    <n v="4.32"/>
    <n v="0.51"/>
    <s v="Low"/>
    <m/>
    <m/>
  </r>
  <r>
    <s v="25-01-2012"/>
    <x v="12"/>
    <n v="2012"/>
    <n v="1"/>
    <n v="25"/>
    <s v="26-01-2012"/>
    <n v="2012"/>
    <n v="1"/>
    <n v="26"/>
    <s v="First Class"/>
    <s v="KH-16330"/>
    <s v="Katharine Harms"/>
    <s v="Corporate"/>
    <x v="200"/>
    <x v="50"/>
    <x v="28"/>
    <m/>
    <s v="EU"/>
    <x v="3"/>
    <s v="OFF-EN-10000274"/>
    <x v="0"/>
    <s v="Envelopes"/>
    <s v="Kraft Business Envelopes, Recycled"/>
    <n v="91.44"/>
    <n v="6"/>
    <n v="0"/>
    <n v="27.36"/>
    <n v="16.88"/>
    <s v="Critical"/>
    <m/>
    <m/>
  </r>
  <r>
    <s v="25-01-2013"/>
    <x v="24"/>
    <n v="2013"/>
    <n v="1"/>
    <n v="25"/>
    <s v="26-01-2013"/>
    <n v="2013"/>
    <n v="1"/>
    <n v="26"/>
    <s v="First Class"/>
    <s v="PG-8895"/>
    <s v="Paul Gonzalez"/>
    <s v="Consumer"/>
    <x v="610"/>
    <x v="368"/>
    <x v="74"/>
    <m/>
    <s v="Africa"/>
    <x v="0"/>
    <s v="OFF-ACM-10001587"/>
    <x v="0"/>
    <s v="Supplies"/>
    <s v="Acme Box Cutter, Easy Grip"/>
    <n v="157.68"/>
    <n v="4"/>
    <n v="0"/>
    <n v="77.16"/>
    <n v="8.57"/>
    <s v="Medium"/>
    <m/>
    <m/>
  </r>
  <r>
    <s v="25-01-2013"/>
    <x v="24"/>
    <n v="2013"/>
    <n v="1"/>
    <n v="25"/>
    <s v="30-01-2013"/>
    <n v="2013"/>
    <n v="1"/>
    <n v="30"/>
    <s v="Standard Class"/>
    <s v="AH-30"/>
    <s v="Aaron Hawkins"/>
    <s v="Corporate"/>
    <x v="24"/>
    <x v="23"/>
    <x v="20"/>
    <m/>
    <s v="Africa"/>
    <x v="0"/>
    <s v="OFF-SME-10003134"/>
    <x v="0"/>
    <s v="Storage"/>
    <s v="Smead Box, Single Width"/>
    <n v="3.24"/>
    <n v="1"/>
    <n v="0.7"/>
    <n v="-4.7699999999999996"/>
    <n v="0.23"/>
    <s v="Medium"/>
    <m/>
    <m/>
  </r>
  <r>
    <s v="25-01-2014"/>
    <x v="36"/>
    <n v="2014"/>
    <n v="1"/>
    <n v="25"/>
    <s v="31-01-2014"/>
    <n v="2014"/>
    <n v="1"/>
    <n v="31"/>
    <s v="Standard Class"/>
    <s v="TP-21130"/>
    <s v="Theone Pippenger"/>
    <s v="Consumer"/>
    <x v="984"/>
    <x v="370"/>
    <x v="12"/>
    <n v="30080"/>
    <s v="US"/>
    <x v="3"/>
    <s v="OFF-FA-10000053"/>
    <x v="0"/>
    <s v="Fasteners"/>
    <s v="Revere Boxed Rubber Bands by Revere"/>
    <n v="5.67"/>
    <n v="3"/>
    <n v="0"/>
    <n v="0.1134"/>
    <n v="0.25"/>
    <s v="Medium"/>
    <m/>
    <m/>
  </r>
  <r>
    <s v="25-02-2012"/>
    <x v="13"/>
    <n v="2012"/>
    <n v="2"/>
    <n v="25"/>
    <s v="25-02-2012"/>
    <n v="2012"/>
    <n v="2"/>
    <n v="25"/>
    <s v="Same Day"/>
    <s v="BP-11230"/>
    <s v="Benjamin Patterson"/>
    <s v="Consumer"/>
    <x v="1026"/>
    <x v="278"/>
    <x v="23"/>
    <m/>
    <s v="APAC"/>
    <x v="11"/>
    <s v="OFF-EN-10004144"/>
    <x v="0"/>
    <s v="Envelopes"/>
    <s v="Cameo Clasp Envelope, Security-Tint"/>
    <n v="23.82"/>
    <n v="2"/>
    <n v="0"/>
    <n v="8.52"/>
    <n v="5.93"/>
    <s v="Critical"/>
    <m/>
    <m/>
  </r>
  <r>
    <s v="25-02-2013"/>
    <x v="25"/>
    <n v="2013"/>
    <n v="2"/>
    <n v="25"/>
    <s v="27-02-2013"/>
    <n v="2013"/>
    <n v="2"/>
    <n v="27"/>
    <s v="Second Class"/>
    <s v="BD-11725"/>
    <s v="Bruce Degenhardt"/>
    <s v="Consumer"/>
    <x v="382"/>
    <x v="28"/>
    <x v="12"/>
    <n v="43055"/>
    <s v="US"/>
    <x v="12"/>
    <s v="OFF-EN-10003134"/>
    <x v="0"/>
    <s v="Envelopes"/>
    <s v="Staples"/>
    <n v="46.72"/>
    <n v="5"/>
    <n v="0.2"/>
    <n v="17.52"/>
    <n v="6.91"/>
    <s v="Medium"/>
    <m/>
    <m/>
  </r>
  <r>
    <s v="25-02-2014"/>
    <x v="37"/>
    <n v="2014"/>
    <n v="2"/>
    <n v="25"/>
    <s v="3/3/2014"/>
    <n v="2014"/>
    <n v="3"/>
    <n v="3"/>
    <s v="Standard Class"/>
    <s v="CA-2775"/>
    <s v="Cynthia Arntzen"/>
    <s v="Consumer"/>
    <x v="172"/>
    <x v="139"/>
    <x v="18"/>
    <m/>
    <s v="EMEA"/>
    <x v="5"/>
    <s v="OFF-STI-10003234"/>
    <x v="0"/>
    <s v="Supplies"/>
    <s v="Stiletto Trimmer, Steel"/>
    <n v="101.16"/>
    <n v="6"/>
    <n v="0.6"/>
    <n v="-65.88"/>
    <n v="10.28"/>
    <s v="Medium"/>
    <m/>
    <m/>
  </r>
  <r>
    <s v="25-03-2011"/>
    <x v="2"/>
    <n v="2011"/>
    <n v="3"/>
    <n v="25"/>
    <s v="29-03-2011"/>
    <n v="2011"/>
    <n v="3"/>
    <n v="29"/>
    <s v="Standard Class"/>
    <s v="MF-17665"/>
    <s v="Maureen Fritzler"/>
    <s v="Corporate"/>
    <x v="1027"/>
    <x v="530"/>
    <x v="15"/>
    <m/>
    <s v="APAC"/>
    <x v="6"/>
    <s v="OFF-FA-10003318"/>
    <x v="0"/>
    <s v="Fasteners"/>
    <s v="Stockwell Clamps, Bulk Pack"/>
    <n v="71.343299999999999"/>
    <n v="7"/>
    <n v="0.47"/>
    <n v="-51.296700000000001"/>
    <n v="8.1199999999999992"/>
    <s v="Medium"/>
    <m/>
    <m/>
  </r>
  <r>
    <s v="25-03-2013"/>
    <x v="26"/>
    <n v="2013"/>
    <n v="3"/>
    <n v="25"/>
    <s v="27-03-2013"/>
    <n v="2013"/>
    <n v="3"/>
    <n v="27"/>
    <s v="Second Class"/>
    <s v="RC-19960"/>
    <s v="Ryan Crowe"/>
    <s v="Consumer"/>
    <x v="1028"/>
    <x v="357"/>
    <x v="24"/>
    <m/>
    <s v="APAC"/>
    <x v="4"/>
    <s v="TEC-PH-10002799"/>
    <x v="1"/>
    <s v="Phones"/>
    <s v="Apple Audio Dock, Full Size"/>
    <n v="672.72"/>
    <n v="4"/>
    <n v="0"/>
    <n v="235.44"/>
    <n v="67.58"/>
    <s v="Medium"/>
    <m/>
    <m/>
  </r>
  <r>
    <s v="25-03-2013"/>
    <x v="26"/>
    <n v="2013"/>
    <n v="3"/>
    <n v="25"/>
    <s v="29-03-2013"/>
    <n v="2013"/>
    <n v="3"/>
    <n v="29"/>
    <s v="Standard Class"/>
    <s v="NC-18535"/>
    <s v="Nick Crebassa"/>
    <s v="Corporate"/>
    <x v="298"/>
    <x v="71"/>
    <x v="34"/>
    <m/>
    <s v="EU"/>
    <x v="3"/>
    <s v="OFF-EN-10000694"/>
    <x v="0"/>
    <s v="Envelopes"/>
    <s v="GlobeWeis Business Envelopes, Security-Tint"/>
    <n v="39.479999999999997"/>
    <n v="2"/>
    <n v="0"/>
    <n v="4.32"/>
    <n v="3.51"/>
    <s v="Medium"/>
    <m/>
    <m/>
  </r>
  <r>
    <s v="25-03-2014"/>
    <x v="38"/>
    <n v="2014"/>
    <n v="3"/>
    <n v="25"/>
    <s v="25-03-2014"/>
    <n v="2014"/>
    <n v="3"/>
    <n v="25"/>
    <s v="Same Day"/>
    <s v="MO-7500"/>
    <s v="Mary O'Rourke"/>
    <s v="Consumer"/>
    <x v="811"/>
    <x v="451"/>
    <x v="18"/>
    <m/>
    <s v="EMEA"/>
    <x v="5"/>
    <s v="TEC-NOK-10001844"/>
    <x v="1"/>
    <s v="Phones"/>
    <s v="Nokia Office Telephone, with Caller ID"/>
    <n v="52.103999999999999"/>
    <n v="2"/>
    <n v="0.6"/>
    <n v="-72.995999999999995"/>
    <n v="15.64"/>
    <s v="Critical"/>
    <m/>
    <m/>
  </r>
  <r>
    <s v="25-03-2014"/>
    <x v="38"/>
    <n v="2014"/>
    <n v="3"/>
    <n v="25"/>
    <s v="1/4/2014"/>
    <n v="2014"/>
    <n v="1"/>
    <n v="4"/>
    <s v="Standard Class"/>
    <s v="BT-11395"/>
    <s v="Bill Tyler"/>
    <s v="Corporate"/>
    <x v="1029"/>
    <x v="219"/>
    <x v="28"/>
    <m/>
    <s v="EU"/>
    <x v="3"/>
    <s v="OFF-BI-10000329"/>
    <x v="0"/>
    <s v="Binders"/>
    <s v="Acco Binder, Durable"/>
    <n v="16.649999999999999"/>
    <n v="1"/>
    <n v="0"/>
    <n v="4.6500000000000004"/>
    <n v="1.29"/>
    <s v="Medium"/>
    <m/>
    <m/>
  </r>
  <r>
    <s v="25-04-2011"/>
    <x v="3"/>
    <n v="2011"/>
    <n v="4"/>
    <n v="25"/>
    <s v="29-04-2011"/>
    <n v="2011"/>
    <n v="4"/>
    <n v="29"/>
    <s v="Standard Class"/>
    <s v="LR-7035"/>
    <s v="Lisa Ryan"/>
    <s v="Corporate"/>
    <x v="1030"/>
    <x v="531"/>
    <x v="74"/>
    <m/>
    <s v="Africa"/>
    <x v="0"/>
    <s v="OFF-AME-10004651"/>
    <x v="0"/>
    <s v="Envelopes"/>
    <s v="Ames Mailers, Recycled"/>
    <n v="69.3"/>
    <n v="2"/>
    <n v="0"/>
    <n v="1.38"/>
    <n v="5.68"/>
    <s v="Medium"/>
    <m/>
    <m/>
  </r>
  <r>
    <s v="25-04-2012"/>
    <x v="15"/>
    <n v="2012"/>
    <n v="4"/>
    <n v="25"/>
    <s v="25-04-2012"/>
    <n v="2012"/>
    <n v="4"/>
    <n v="25"/>
    <s v="Same Day"/>
    <s v="KM-6720"/>
    <s v="Kunst Miller"/>
    <s v="Consumer"/>
    <x v="1031"/>
    <x v="532"/>
    <x v="42"/>
    <m/>
    <s v="EMEA"/>
    <x v="5"/>
    <s v="FUR-IKE-10001312"/>
    <x v="2"/>
    <s v="Bookcases"/>
    <s v="Ikea Classic Bookcase, Traditional"/>
    <n v="1647"/>
    <n v="4"/>
    <n v="0"/>
    <n v="625.79999999999995"/>
    <n v="213.37"/>
    <s v="High"/>
    <m/>
    <m/>
  </r>
  <r>
    <s v="25-04-2012"/>
    <x v="15"/>
    <n v="2012"/>
    <n v="4"/>
    <n v="25"/>
    <s v="29-04-2012"/>
    <n v="2012"/>
    <n v="4"/>
    <n v="29"/>
    <s v="Standard Class"/>
    <s v="MG-17695"/>
    <s v="Maureen Gnade"/>
    <s v="Consumer"/>
    <x v="203"/>
    <x v="79"/>
    <x v="5"/>
    <m/>
    <s v="APAC"/>
    <x v="4"/>
    <s v="OFF-LA-10004430"/>
    <x v="0"/>
    <s v="Labels"/>
    <s v="Avery Shipping Labels, Laser Printer Compatible"/>
    <n v="31.995000000000001"/>
    <n v="3"/>
    <n v="0.1"/>
    <n v="13.095000000000001"/>
    <n v="1.5"/>
    <s v="High"/>
    <m/>
    <m/>
  </r>
  <r>
    <s v="25-04-2013"/>
    <x v="27"/>
    <n v="2013"/>
    <n v="4"/>
    <n v="25"/>
    <s v="25-04-2013"/>
    <n v="2013"/>
    <n v="4"/>
    <n v="25"/>
    <s v="Same Day"/>
    <s v="LD-16855"/>
    <s v="Lela Donovan"/>
    <s v="Corporate"/>
    <x v="1032"/>
    <x v="358"/>
    <x v="37"/>
    <m/>
    <s v="LATAM"/>
    <x v="3"/>
    <s v="FUR-FU-10004460"/>
    <x v="2"/>
    <s v="Furnishings"/>
    <s v="Tenex Clock, Black"/>
    <n v="100.5"/>
    <n v="5"/>
    <n v="0.4"/>
    <n v="-23.5"/>
    <n v="9.1300000000000008"/>
    <s v="High"/>
    <m/>
    <m/>
  </r>
  <r>
    <s v="25-04-2013"/>
    <x v="27"/>
    <n v="2013"/>
    <n v="4"/>
    <n v="25"/>
    <s v="25-04-2013"/>
    <n v="2013"/>
    <n v="4"/>
    <n v="25"/>
    <s v="Same Day"/>
    <s v="LD-16855"/>
    <s v="Lela Donovan"/>
    <s v="Corporate"/>
    <x v="1032"/>
    <x v="358"/>
    <x v="37"/>
    <m/>
    <s v="LATAM"/>
    <x v="3"/>
    <s v="OFF-BI-10002126"/>
    <x v="0"/>
    <s v="Binders"/>
    <s v="Wilson Jones Index Tab, Clear"/>
    <n v="2.3639999999999999"/>
    <n v="2"/>
    <n v="0.7"/>
    <n v="-3.956"/>
    <n v="0.38"/>
    <s v="High"/>
    <m/>
    <m/>
  </r>
  <r>
    <s v="25-04-2014"/>
    <x v="39"/>
    <n v="2014"/>
    <n v="4"/>
    <n v="25"/>
    <s v="29-04-2014"/>
    <n v="2014"/>
    <n v="4"/>
    <n v="29"/>
    <s v="Standard Class"/>
    <s v="PT-9090"/>
    <s v="Pete Takahito"/>
    <s v="Consumer"/>
    <x v="225"/>
    <x v="168"/>
    <x v="60"/>
    <m/>
    <s v="Africa"/>
    <x v="0"/>
    <s v="FUR-SAF-10001322"/>
    <x v="2"/>
    <s v="Bookcases"/>
    <s v="Safco Stackable Bookrack, Traditional"/>
    <n v="148.44"/>
    <n v="1"/>
    <n v="0"/>
    <n v="23.73"/>
    <n v="9.17"/>
    <s v="Medium"/>
    <m/>
    <m/>
  </r>
  <r>
    <s v="25-04-2014"/>
    <x v="39"/>
    <n v="2014"/>
    <n v="4"/>
    <n v="25"/>
    <s v="30-04-2014"/>
    <n v="2014"/>
    <n v="4"/>
    <n v="30"/>
    <s v="Standard Class"/>
    <s v="MZ-7335"/>
    <s v="Maria Zettner"/>
    <s v="Home Office"/>
    <x v="1033"/>
    <x v="533"/>
    <x v="18"/>
    <m/>
    <s v="EMEA"/>
    <x v="5"/>
    <s v="OFF-OIC-10001921"/>
    <x v="0"/>
    <s v="Fasteners"/>
    <s v="OIC Clamps, Assorted Sizes"/>
    <n v="6.8879999999999999"/>
    <n v="1"/>
    <n v="0.6"/>
    <n v="-4.1520000000000001"/>
    <n v="0.48"/>
    <s v="Medium"/>
    <m/>
    <m/>
  </r>
  <r>
    <s v="25-05-2012"/>
    <x v="16"/>
    <n v="2012"/>
    <n v="5"/>
    <n v="25"/>
    <s v="28-05-2012"/>
    <n v="2012"/>
    <n v="5"/>
    <n v="28"/>
    <s v="Second Class"/>
    <s v="GP-14740"/>
    <s v="Guy Phonely"/>
    <s v="Corporate"/>
    <x v="280"/>
    <x v="204"/>
    <x v="23"/>
    <m/>
    <s v="APAC"/>
    <x v="11"/>
    <s v="TEC-PH-10004664"/>
    <x v="1"/>
    <s v="Phones"/>
    <s v="Nokia Smart Phone, with Caller ID"/>
    <n v="1916.73"/>
    <n v="3"/>
    <n v="0"/>
    <n v="498.33"/>
    <n v="548.4"/>
    <s v="Critical"/>
    <m/>
    <m/>
  </r>
  <r>
    <s v="25-05-2012"/>
    <x v="16"/>
    <n v="2012"/>
    <n v="5"/>
    <n v="25"/>
    <s v="29-05-2012"/>
    <n v="2012"/>
    <n v="5"/>
    <n v="29"/>
    <s v="Standard Class"/>
    <s v="BF-11215"/>
    <s v="Benjamin Farhat"/>
    <s v="Home Office"/>
    <x v="410"/>
    <x v="277"/>
    <x v="32"/>
    <m/>
    <s v="LATAM"/>
    <x v="2"/>
    <s v="FUR-CH-10001634"/>
    <x v="2"/>
    <s v="Chairs"/>
    <s v="Novimex Rocking Chair, Adjustable"/>
    <n v="142.84800000000001"/>
    <n v="2"/>
    <n v="0.2"/>
    <n v="-17.872"/>
    <n v="5.53"/>
    <s v="Medium"/>
    <m/>
    <m/>
  </r>
  <r>
    <s v="25-05-2013"/>
    <x v="28"/>
    <n v="2013"/>
    <n v="5"/>
    <n v="25"/>
    <s v="25-05-2013"/>
    <n v="2013"/>
    <n v="5"/>
    <n v="25"/>
    <s v="Same Day"/>
    <s v="EH-14125"/>
    <s v="Eugene Hildebrand"/>
    <s v="Home Office"/>
    <x v="1034"/>
    <x v="18"/>
    <x v="12"/>
    <n v="23602"/>
    <s v="US"/>
    <x v="3"/>
    <s v="OFF-SU-10000898"/>
    <x v="0"/>
    <s v="Supplies"/>
    <s v="Acme Hot Forged Carbon Steel Scissors with Nickel-Plated Handles, 3 7/8&quot; Cut, 8&quot;L"/>
    <n v="69.5"/>
    <n v="5"/>
    <n v="0"/>
    <n v="20.155000000000001"/>
    <n v="21.85"/>
    <s v="Critical"/>
    <m/>
    <m/>
  </r>
  <r>
    <s v="25-06-2011"/>
    <x v="5"/>
    <n v="2011"/>
    <n v="6"/>
    <n v="25"/>
    <s v="29-06-2011"/>
    <n v="2011"/>
    <n v="6"/>
    <n v="29"/>
    <s v="Standard Class"/>
    <s v="GW-14605"/>
    <s v="Giulietta Weimer"/>
    <s v="Consumer"/>
    <x v="338"/>
    <x v="5"/>
    <x v="5"/>
    <m/>
    <s v="APAC"/>
    <x v="4"/>
    <s v="FUR-BO-10000175"/>
    <x v="2"/>
    <s v="Bookcases"/>
    <s v="Ikea Stackable Bookrack, Metal"/>
    <n v="439.34399999999999"/>
    <n v="4"/>
    <n v="0.1"/>
    <n v="87.864000000000004"/>
    <n v="32.21"/>
    <s v="Medium"/>
    <m/>
    <m/>
  </r>
  <r>
    <s v="25-06-2012"/>
    <x v="17"/>
    <n v="2012"/>
    <n v="6"/>
    <n v="25"/>
    <s v="27-06-2012"/>
    <n v="2012"/>
    <n v="6"/>
    <n v="27"/>
    <s v="Second Class"/>
    <s v="NC-18415"/>
    <s v="Nathan Cano"/>
    <s v="Consumer"/>
    <x v="185"/>
    <x v="148"/>
    <x v="41"/>
    <m/>
    <s v="LATAM"/>
    <x v="8"/>
    <s v="TEC-AC-10004241"/>
    <x v="1"/>
    <s v="Accessories"/>
    <s v="Logitech Keyboard, USB"/>
    <n v="271.26400000000001"/>
    <n v="7"/>
    <n v="0.2"/>
    <n v="-33.936"/>
    <n v="40.43"/>
    <s v="High"/>
    <m/>
    <m/>
  </r>
  <r>
    <s v="25-06-2012"/>
    <x v="17"/>
    <n v="2012"/>
    <n v="6"/>
    <n v="25"/>
    <s v="29-06-2012"/>
    <n v="2012"/>
    <n v="6"/>
    <n v="29"/>
    <s v="Standard Class"/>
    <s v="LB-6735"/>
    <s v="Larry Blacks"/>
    <s v="Consumer"/>
    <x v="937"/>
    <x v="429"/>
    <x v="9"/>
    <m/>
    <s v="Canada"/>
    <x v="7"/>
    <s v="OFF-BIC-10003841"/>
    <x v="0"/>
    <s v="Art"/>
    <s v="BIC Canvas, Water Color"/>
    <n v="113.76"/>
    <n v="2"/>
    <n v="0"/>
    <n v="1.08"/>
    <n v="9.1300000000000008"/>
    <s v="Medium"/>
    <m/>
    <m/>
  </r>
  <r>
    <s v="25-06-2012"/>
    <x v="17"/>
    <n v="2012"/>
    <n v="6"/>
    <n v="25"/>
    <s v="27-06-2012"/>
    <n v="2012"/>
    <n v="6"/>
    <n v="27"/>
    <s v="First Class"/>
    <s v="NM-8445"/>
    <s v="Nathan Mautz"/>
    <s v="Home Office"/>
    <x v="9"/>
    <x v="9"/>
    <x v="9"/>
    <m/>
    <s v="Canada"/>
    <x v="7"/>
    <s v="OFF-AME-10003180"/>
    <x v="0"/>
    <s v="Envelopes"/>
    <s v="Ames Business Envelopes, Set of 50"/>
    <n v="18.18"/>
    <n v="1"/>
    <n v="0"/>
    <n v="5.25"/>
    <n v="2.2200000000000002"/>
    <s v="Critical"/>
    <m/>
    <m/>
  </r>
  <r>
    <s v="25-06-2013"/>
    <x v="29"/>
    <n v="2013"/>
    <n v="6"/>
    <n v="25"/>
    <s v="28-06-2013"/>
    <n v="2013"/>
    <n v="6"/>
    <n v="28"/>
    <s v="First Class"/>
    <s v="AS-10240"/>
    <s v="Alan Shonely"/>
    <s v="Consumer"/>
    <x v="868"/>
    <x v="473"/>
    <x v="10"/>
    <m/>
    <s v="LATAM"/>
    <x v="8"/>
    <s v="TEC-CO-10001725"/>
    <x v="1"/>
    <s v="Copiers"/>
    <s v="Canon Ink, High-Speed"/>
    <n v="773.64959999999996"/>
    <n v="8"/>
    <n v="2E-3"/>
    <n v="99.089600000000004"/>
    <n v="58.68"/>
    <s v="Medium"/>
    <m/>
    <m/>
  </r>
  <r>
    <s v="25-06-2013"/>
    <x v="29"/>
    <n v="2013"/>
    <n v="6"/>
    <n v="25"/>
    <s v="29-06-2013"/>
    <n v="2013"/>
    <n v="6"/>
    <n v="29"/>
    <s v="Standard Class"/>
    <s v="BS-11665"/>
    <s v="Brian Stugart"/>
    <s v="Consumer"/>
    <x v="438"/>
    <x v="57"/>
    <x v="5"/>
    <m/>
    <s v="APAC"/>
    <x v="4"/>
    <s v="OFF-BI-10002329"/>
    <x v="0"/>
    <s v="Binders"/>
    <s v="Avery 3-Hole Punch, Durable"/>
    <n v="132.16499999999999"/>
    <n v="5"/>
    <n v="0.1"/>
    <n v="58.664999999999999"/>
    <n v="12.54"/>
    <s v="High"/>
    <m/>
    <m/>
  </r>
  <r>
    <s v="25-06-2013"/>
    <x v="29"/>
    <n v="2013"/>
    <n v="6"/>
    <n v="25"/>
    <s v="29-06-2013"/>
    <n v="2013"/>
    <n v="6"/>
    <n v="29"/>
    <s v="Standard Class"/>
    <s v="MT-17815"/>
    <s v="Meg Tillman"/>
    <s v="Consumer"/>
    <x v="254"/>
    <x v="91"/>
    <x v="5"/>
    <m/>
    <s v="APAC"/>
    <x v="4"/>
    <s v="OFF-AR-10004068"/>
    <x v="0"/>
    <s v="Art"/>
    <s v="Boston Markers, Fluorescent"/>
    <n v="49.734000000000002"/>
    <n v="2"/>
    <n v="0.1"/>
    <n v="18.774000000000001"/>
    <n v="4.8"/>
    <s v="Medium"/>
    <m/>
    <m/>
  </r>
  <r>
    <s v="25-06-2013"/>
    <x v="29"/>
    <n v="2013"/>
    <n v="6"/>
    <n v="25"/>
    <s v="25-06-2013"/>
    <n v="2013"/>
    <n v="6"/>
    <n v="25"/>
    <s v="Same Day"/>
    <s v="RD-19720"/>
    <s v="Roger Demir"/>
    <s v="Consumer"/>
    <x v="66"/>
    <x v="59"/>
    <x v="33"/>
    <m/>
    <s v="LATAM"/>
    <x v="8"/>
    <s v="OFF-AR-10003031"/>
    <x v="0"/>
    <s v="Art"/>
    <s v="Stanley Highlighters, Easy-Erase"/>
    <n v="17.963999999999999"/>
    <n v="3"/>
    <n v="0.4"/>
    <n v="-9.9359999999999999"/>
    <n v="1.2"/>
    <s v="Medium"/>
    <m/>
    <m/>
  </r>
  <r>
    <s v="25-06-2014"/>
    <x v="41"/>
    <n v="2014"/>
    <n v="6"/>
    <n v="25"/>
    <s v="29-06-2014"/>
    <n v="2014"/>
    <n v="6"/>
    <n v="29"/>
    <s v="Standard Class"/>
    <s v="CL-12700"/>
    <s v="Craig Leslie"/>
    <s v="Home Office"/>
    <x v="356"/>
    <x v="169"/>
    <x v="61"/>
    <s v="Central"/>
    <s v="OFF-PA-10002522"/>
    <x v="17"/>
    <s v="Paper"/>
    <x v="18"/>
    <n v="99"/>
    <n v="5"/>
    <n v="0"/>
    <n v="12.8"/>
    <n v="17.23"/>
    <s v="High"/>
    <m/>
    <m/>
    <m/>
    <m/>
  </r>
  <r>
    <s v="25-06-2014"/>
    <x v="41"/>
    <n v="2014"/>
    <n v="6"/>
    <n v="25"/>
    <s v="29-06-2014"/>
    <n v="2014"/>
    <n v="6"/>
    <n v="29"/>
    <s v="Standard Class"/>
    <s v="LR-16915"/>
    <s v="Lena Radford"/>
    <s v="Consumer"/>
    <x v="871"/>
    <x v="44"/>
    <x v="27"/>
    <m/>
    <s v="LATAM"/>
    <x v="3"/>
    <s v="OFF-ST-10003811"/>
    <x v="0"/>
    <s v="Storage"/>
    <s v="Smead Lockers, Single Width"/>
    <n v="105.84"/>
    <n v="2"/>
    <n v="0.6"/>
    <n v="-37.08"/>
    <n v="8.1199999999999992"/>
    <s v="Medium"/>
    <m/>
    <m/>
  </r>
  <r>
    <s v="25-06-2014"/>
    <x v="41"/>
    <n v="2014"/>
    <n v="6"/>
    <n v="25"/>
    <s v="30-06-2014"/>
    <n v="2014"/>
    <n v="6"/>
    <n v="30"/>
    <s v="Standard Class"/>
    <s v="JE-15745"/>
    <s v="Joel Eaton"/>
    <s v="Consumer"/>
    <x v="499"/>
    <x v="5"/>
    <x v="5"/>
    <m/>
    <s v="APAC"/>
    <x v="4"/>
    <s v="OFF-LA-10004749"/>
    <x v="0"/>
    <s v="Labels"/>
    <s v="Avery Legal Exhibit Labels, Laser Printer Compatible"/>
    <n v="27.216000000000001"/>
    <n v="4"/>
    <n v="0.4"/>
    <n v="-12.263999999999999"/>
    <n v="2.38"/>
    <s v="Medium"/>
    <m/>
    <m/>
  </r>
  <r>
    <s v="25-06-2014"/>
    <x v="41"/>
    <n v="2014"/>
    <n v="6"/>
    <n v="25"/>
    <s v="1/7/2014"/>
    <n v="2014"/>
    <n v="1"/>
    <n v="7"/>
    <s v="Standard Class"/>
    <s v="MC-17635"/>
    <s v="Matthew Clasen"/>
    <s v="Corporate"/>
    <x v="1035"/>
    <x v="39"/>
    <x v="12"/>
    <n v="62521"/>
    <s v="US"/>
    <x v="1"/>
    <s v="OFF-PA-10000327"/>
    <x v="0"/>
    <s v="Paper"/>
    <s v="Xerox 1971"/>
    <n v="10.272"/>
    <n v="3"/>
    <n v="0.2"/>
    <n v="3.21"/>
    <n v="7.0000000000000007E-2"/>
    <s v="Medium"/>
    <m/>
    <m/>
  </r>
  <r>
    <s v="25-07-2012"/>
    <x v="18"/>
    <n v="2012"/>
    <n v="7"/>
    <n v="25"/>
    <s v="27-07-2012"/>
    <n v="2012"/>
    <n v="7"/>
    <n v="27"/>
    <s v="Second Class"/>
    <s v="JC-15775"/>
    <s v="John Castell"/>
    <s v="Consumer"/>
    <x v="28"/>
    <x v="27"/>
    <x v="23"/>
    <m/>
    <s v="APAC"/>
    <x v="11"/>
    <s v="OFF-ST-10000078"/>
    <x v="0"/>
    <s v="Storage"/>
    <s v="Eldon Trays, Single Width"/>
    <n v="336"/>
    <n v="7"/>
    <n v="0"/>
    <n v="23.52"/>
    <n v="49.25"/>
    <s v="High"/>
    <m/>
    <m/>
  </r>
  <r>
    <s v="25-07-2012"/>
    <x v="18"/>
    <n v="2012"/>
    <n v="7"/>
    <n v="25"/>
    <s v="27-07-2012"/>
    <n v="2012"/>
    <n v="7"/>
    <n v="27"/>
    <s v="Second Class"/>
    <s v="MH-18025"/>
    <s v="Michelle Huthwaite"/>
    <s v="Consumer"/>
    <x v="36"/>
    <x v="35"/>
    <x v="12"/>
    <n v="98115"/>
    <s v="US"/>
    <x v="10"/>
    <s v="OFF-FA-10004395"/>
    <x v="0"/>
    <s v="Fasteners"/>
    <s v="Plymouth Boxed Rubber Bands by Plymouth"/>
    <n v="9.42"/>
    <n v="2"/>
    <n v="0"/>
    <n v="0.47099999999999997"/>
    <n v="2.09"/>
    <s v="Critical"/>
    <m/>
    <m/>
  </r>
  <r>
    <s v="25-07-2013"/>
    <x v="30"/>
    <n v="2013"/>
    <n v="7"/>
    <n v="25"/>
    <s v="30-07-2013"/>
    <n v="2013"/>
    <n v="7"/>
    <n v="30"/>
    <s v="Standard Class"/>
    <s v="PS-19045"/>
    <s v="Penelope Sewall"/>
    <s v="Home Office"/>
    <x v="495"/>
    <x v="62"/>
    <x v="2"/>
    <m/>
    <s v="EU"/>
    <x v="1"/>
    <s v="FUR-CH-10000213"/>
    <x v="2"/>
    <s v="Chairs"/>
    <s v="Hon Swivel Stool, Red"/>
    <n v="883.71"/>
    <n v="6"/>
    <n v="0.1"/>
    <n v="49.05"/>
    <n v="42.83"/>
    <s v="Medium"/>
    <m/>
    <m/>
  </r>
  <r>
    <s v="25-07-2013"/>
    <x v="30"/>
    <n v="2013"/>
    <n v="7"/>
    <n v="25"/>
    <s v="30-07-2013"/>
    <n v="2013"/>
    <n v="7"/>
    <n v="30"/>
    <s v="Standard Class"/>
    <s v="GZ-14545"/>
    <s v="George Zrebassa"/>
    <s v="Corporate"/>
    <x v="338"/>
    <x v="5"/>
    <x v="5"/>
    <m/>
    <s v="APAC"/>
    <x v="4"/>
    <s v="OFF-BI-10003240"/>
    <x v="0"/>
    <s v="Binders"/>
    <s v="Ibico Binding Machine, Economy"/>
    <n v="61.704000000000001"/>
    <n v="2"/>
    <n v="0.4"/>
    <n v="-1.056"/>
    <n v="2.15"/>
    <s v="Medium"/>
    <m/>
    <m/>
  </r>
  <r>
    <s v="25-07-2014"/>
    <x v="42"/>
    <n v="2014"/>
    <n v="7"/>
    <n v="25"/>
    <s v="30-07-2014"/>
    <n v="2014"/>
    <n v="7"/>
    <n v="30"/>
    <s v="Standard Class"/>
    <s v="KW-16435"/>
    <s v="Katrina Willman"/>
    <s v="Consumer"/>
    <x v="74"/>
    <x v="66"/>
    <x v="36"/>
    <m/>
    <s v="LATAM"/>
    <x v="1"/>
    <s v="OFF-FA-10002991"/>
    <x v="0"/>
    <s v="Fasteners"/>
    <s v="Stockwell Thumb Tacks, Bulk Pack"/>
    <n v="26.28"/>
    <n v="5"/>
    <n v="0.4"/>
    <n v="-7.92"/>
    <n v="2.58"/>
    <s v="Medium"/>
    <m/>
    <m/>
  </r>
  <r>
    <s v="25-08-2011"/>
    <x v="7"/>
    <n v="2011"/>
    <n v="8"/>
    <n v="25"/>
    <s v="31-08-2011"/>
    <n v="2011"/>
    <n v="8"/>
    <n v="31"/>
    <s v="Standard Class"/>
    <s v="SC-20680"/>
    <s v="Steve Carroll"/>
    <s v="Home Office"/>
    <x v="371"/>
    <x v="91"/>
    <x v="5"/>
    <m/>
    <s v="APAC"/>
    <x v="4"/>
    <s v="TEC-MA-10004533"/>
    <x v="1"/>
    <s v="Machines"/>
    <s v="Konica Receipt Printer, Durable"/>
    <n v="330.399"/>
    <n v="3"/>
    <n v="0.1"/>
    <n v="58.689"/>
    <n v="15.6"/>
    <s v="Medium"/>
    <m/>
    <m/>
  </r>
  <r>
    <s v="25-08-2011"/>
    <x v="7"/>
    <n v="2011"/>
    <n v="8"/>
    <n v="25"/>
    <s v="29-08-2011"/>
    <n v="2011"/>
    <n v="8"/>
    <n v="29"/>
    <s v="Standard Class"/>
    <s v="JE-15715"/>
    <s v="Joe Elijah"/>
    <s v="Consumer"/>
    <x v="48"/>
    <x v="30"/>
    <x v="12"/>
    <n v="77070"/>
    <s v="US"/>
    <x v="1"/>
    <s v="OFF-BI-10002133"/>
    <x v="0"/>
    <s v="Binders"/>
    <s v="Wilson Jones Elliptical Ring 3 1/2&quot; Capacity Binders, 800 sheets"/>
    <n v="25.68"/>
    <n v="3"/>
    <n v="0.8"/>
    <n v="-39.804000000000002"/>
    <n v="3.05"/>
    <s v="Medium"/>
    <m/>
    <m/>
  </r>
  <r>
    <s v="25-08-2012"/>
    <x v="19"/>
    <n v="2012"/>
    <n v="8"/>
    <n v="25"/>
    <s v="26-08-2012"/>
    <n v="2012"/>
    <n v="8"/>
    <n v="26"/>
    <s v="First Class"/>
    <s v="BS-11590"/>
    <s v="Brendan Sweed"/>
    <s v="Corporate"/>
    <x v="1036"/>
    <x v="534"/>
    <x v="27"/>
    <m/>
    <s v="LATAM"/>
    <x v="3"/>
    <s v="OFF-AP-10002625"/>
    <x v="0"/>
    <s v="Appliances"/>
    <s v="Cuisinart Microwave, Black"/>
    <n v="370.52"/>
    <n v="2"/>
    <n v="0"/>
    <n v="66.680000000000007"/>
    <n v="64"/>
    <s v="Critical"/>
    <m/>
    <m/>
  </r>
  <r>
    <s v="25-08-2013"/>
    <x v="31"/>
    <n v="2013"/>
    <n v="8"/>
    <n v="25"/>
    <s v="27-08-2013"/>
    <n v="2013"/>
    <n v="8"/>
    <n v="27"/>
    <s v="First Class"/>
    <s v="CK-12595"/>
    <s v="Clytie Kelty"/>
    <s v="Consumer"/>
    <x v="1037"/>
    <x v="3"/>
    <x v="3"/>
    <m/>
    <s v="EU"/>
    <x v="2"/>
    <s v="OFF-SU-10003556"/>
    <x v="0"/>
    <s v="Supplies"/>
    <s v="Fiskars Trimmer, Easy Grip"/>
    <n v="87.84"/>
    <n v="2"/>
    <n v="0"/>
    <n v="32.46"/>
    <n v="18.78"/>
    <s v="High"/>
    <m/>
    <m/>
  </r>
  <r>
    <s v="25-08-2014"/>
    <x v="43"/>
    <n v="2014"/>
    <n v="8"/>
    <n v="25"/>
    <s v="27-08-2014"/>
    <n v="2014"/>
    <n v="8"/>
    <n v="27"/>
    <s v="First Class"/>
    <s v="BV-1245"/>
    <s v="Benjamin Venier"/>
    <s v="Corporate"/>
    <x v="662"/>
    <x v="92"/>
    <x v="42"/>
    <m/>
    <s v="EMEA"/>
    <x v="5"/>
    <s v="OFF-SAN-10004339"/>
    <x v="0"/>
    <s v="Art"/>
    <s v="Sanford Highlighters, Water Color"/>
    <n v="75.72"/>
    <n v="4"/>
    <n v="0"/>
    <n v="27.24"/>
    <n v="19.510000000000002"/>
    <s v="Critical"/>
    <m/>
    <m/>
  </r>
  <r>
    <s v="25-08-2014"/>
    <x v="43"/>
    <n v="2014"/>
    <n v="8"/>
    <n v="25"/>
    <s v="25-08-2014"/>
    <n v="2014"/>
    <n v="8"/>
    <n v="25"/>
    <s v="Same Day"/>
    <s v="SM-10005"/>
    <s v="Sally Matthias"/>
    <s v="Consumer"/>
    <x v="942"/>
    <x v="396"/>
    <x v="75"/>
    <m/>
    <s v="Africa"/>
    <x v="0"/>
    <s v="OFF-ADV-10000177"/>
    <x v="0"/>
    <s v="Fasteners"/>
    <s v="Advantus Staples, Metal"/>
    <n v="43.92"/>
    <n v="4"/>
    <n v="0"/>
    <n v="18"/>
    <n v="3.84"/>
    <s v="High"/>
    <m/>
    <m/>
  </r>
  <r>
    <s v="25-09-2011"/>
    <x v="8"/>
    <n v="2011"/>
    <n v="9"/>
    <n v="25"/>
    <s v="2/10/2011"/>
    <n v="2011"/>
    <n v="2"/>
    <n v="10"/>
    <s v="Standard Class"/>
    <s v="PF-19120"/>
    <s v="Peter Fuller"/>
    <s v="Consumer"/>
    <x v="254"/>
    <x v="91"/>
    <x v="5"/>
    <m/>
    <s v="APAC"/>
    <x v="4"/>
    <s v="FUR-CH-10003950"/>
    <x v="2"/>
    <s v="Chairs"/>
    <s v="Novimex Executive Leather Armchair, Black"/>
    <n v="2885.085"/>
    <n v="7"/>
    <n v="0.1"/>
    <n v="-224.595"/>
    <n v="165.03"/>
    <s v="Medium"/>
    <m/>
    <m/>
  </r>
  <r>
    <s v="25-09-2012"/>
    <x v="20"/>
    <n v="2012"/>
    <n v="9"/>
    <n v="25"/>
    <s v="30-09-2012"/>
    <n v="2012"/>
    <n v="9"/>
    <n v="30"/>
    <s v="Standard Class"/>
    <s v="PS-18760"/>
    <s v="Pamela Stobb"/>
    <s v="Consumer"/>
    <x v="353"/>
    <x v="192"/>
    <x v="65"/>
    <m/>
    <s v="EU"/>
    <x v="2"/>
    <s v="TEC-CO-10000178"/>
    <x v="1"/>
    <s v="Copiers"/>
    <s v="Hewlett Ink, Laser"/>
    <n v="520.38"/>
    <n v="7"/>
    <n v="0.5"/>
    <n v="-395.64"/>
    <n v="20.350000000000001"/>
    <s v="Medium"/>
    <m/>
    <m/>
  </r>
  <r>
    <s v="25-09-2012"/>
    <x v="20"/>
    <n v="2012"/>
    <n v="9"/>
    <n v="25"/>
    <s v="29-09-2012"/>
    <n v="2012"/>
    <n v="9"/>
    <n v="29"/>
    <s v="Standard Class"/>
    <s v="NP-18685"/>
    <s v="Nora Pelletier"/>
    <s v="Home Office"/>
    <x v="584"/>
    <x v="355"/>
    <x v="2"/>
    <m/>
    <s v="EU"/>
    <x v="1"/>
    <s v="TEC-AC-10001904"/>
    <x v="1"/>
    <s v="Accessories"/>
    <s v="Logitech Mouse, Bluetooth"/>
    <n v="117.12"/>
    <n v="4"/>
    <n v="0"/>
    <n v="52.68"/>
    <n v="5.8"/>
    <s v="Medium"/>
    <m/>
    <m/>
  </r>
  <r>
    <s v="25-09-2012"/>
    <x v="20"/>
    <n v="2012"/>
    <n v="9"/>
    <n v="25"/>
    <s v="29-09-2012"/>
    <n v="2012"/>
    <n v="9"/>
    <n v="29"/>
    <s v="Standard Class"/>
    <s v="NP-18685"/>
    <s v="Nora Pelletier"/>
    <s v="Home Office"/>
    <x v="584"/>
    <x v="355"/>
    <x v="2"/>
    <m/>
    <s v="EU"/>
    <x v="1"/>
    <s v="OFF-LA-10004108"/>
    <x v="0"/>
    <s v="Labels"/>
    <s v="Avery Round Labels, 5000 Label Set"/>
    <n v="15.06"/>
    <n v="2"/>
    <n v="0"/>
    <n v="0.3"/>
    <n v="1.43"/>
    <s v="Medium"/>
    <m/>
    <m/>
  </r>
  <r>
    <s v="25-09-2013"/>
    <x v="32"/>
    <n v="2013"/>
    <n v="9"/>
    <n v="25"/>
    <s v="27-09-2013"/>
    <n v="2013"/>
    <n v="9"/>
    <n v="27"/>
    <s v="First Class"/>
    <s v="MK-17905"/>
    <s v="Michael Kennedy"/>
    <s v="Corporate"/>
    <x v="1038"/>
    <x v="39"/>
    <x v="12"/>
    <n v="61107"/>
    <s v="US"/>
    <x v="1"/>
    <s v="OFF-BI-10004584"/>
    <x v="0"/>
    <s v="Binders"/>
    <s v="GBC ProClick 150 Presentation Binding System"/>
    <n v="442.37200000000001"/>
    <n v="7"/>
    <n v="0.8"/>
    <n v="-729.91380000000004"/>
    <n v="169.09"/>
    <s v="Critical"/>
    <m/>
    <m/>
  </r>
  <r>
    <s v="25-09-2013"/>
    <x v="32"/>
    <n v="2013"/>
    <n v="9"/>
    <n v="25"/>
    <s v="29-09-2013"/>
    <n v="2013"/>
    <n v="9"/>
    <n v="29"/>
    <s v="Standard Class"/>
    <s v="ED-13885"/>
    <s v="Emily Ducich"/>
    <s v="Home Office"/>
    <x v="1039"/>
    <x v="29"/>
    <x v="2"/>
    <m/>
    <s v="EU"/>
    <x v="1"/>
    <s v="TEC-CO-10000500"/>
    <x v="1"/>
    <s v="Copiers"/>
    <s v="Canon Fax and Copier, High-Speed"/>
    <n v="322.21800000000002"/>
    <n v="2"/>
    <n v="0.15"/>
    <n v="-30.341999999999999"/>
    <n v="32.72"/>
    <s v="Medium"/>
    <m/>
    <m/>
  </r>
  <r>
    <s v="25-09-2013"/>
    <x v="32"/>
    <n v="2013"/>
    <n v="9"/>
    <n v="25"/>
    <s v="26-09-2013"/>
    <n v="2013"/>
    <n v="9"/>
    <n v="26"/>
    <s v="First Class"/>
    <s v="JM-5865"/>
    <s v="John Murray"/>
    <s v="Consumer"/>
    <x v="26"/>
    <x v="25"/>
    <x v="22"/>
    <m/>
    <s v="Africa"/>
    <x v="0"/>
    <s v="OFF-AVE-10002892"/>
    <x v="0"/>
    <s v="Binders"/>
    <s v="Avery 3-Hole Punch, Recycled"/>
    <n v="28.23"/>
    <n v="1"/>
    <n v="0"/>
    <n v="0"/>
    <n v="9.5399999999999991"/>
    <s v="High"/>
    <m/>
    <m/>
  </r>
  <r>
    <s v="25-09-2013"/>
    <x v="32"/>
    <n v="2013"/>
    <n v="9"/>
    <n v="25"/>
    <s v="29-09-2013"/>
    <n v="2013"/>
    <n v="9"/>
    <n v="29"/>
    <s v="Standard Class"/>
    <s v="EB-13870"/>
    <s v="Emily Burns"/>
    <s v="Consumer"/>
    <x v="94"/>
    <x v="81"/>
    <x v="1"/>
    <m/>
    <s v="EU"/>
    <x v="1"/>
    <s v="OFF-EN-10002849"/>
    <x v="0"/>
    <s v="Envelopes"/>
    <s v="Kraft Interoffice Envelope, with clear poly window"/>
    <n v="90.828000000000003"/>
    <n v="2"/>
    <n v="0.1"/>
    <n v="29.207999999999998"/>
    <n v="4.29"/>
    <s v="Medium"/>
    <m/>
    <m/>
  </r>
  <r>
    <s v="25-09-2013"/>
    <x v="32"/>
    <n v="2013"/>
    <n v="9"/>
    <n v="25"/>
    <s v="1/10/2013"/>
    <n v="2013"/>
    <n v="1"/>
    <n v="10"/>
    <s v="Standard Class"/>
    <s v="JJ-15760"/>
    <s v="Joel Jenkins"/>
    <s v="Home Office"/>
    <x v="823"/>
    <x v="342"/>
    <x v="32"/>
    <m/>
    <s v="LATAM"/>
    <x v="2"/>
    <s v="OFF-EN-10003507"/>
    <x v="0"/>
    <s v="Envelopes"/>
    <s v="Kraft Business Envelopes, Recycled"/>
    <n v="62.8"/>
    <n v="5"/>
    <n v="0"/>
    <n v="4.3"/>
    <n v="1.49"/>
    <s v="Medium"/>
    <m/>
    <m/>
  </r>
  <r>
    <s v="25-09-2014"/>
    <x v="44"/>
    <n v="2014"/>
    <n v="9"/>
    <n v="25"/>
    <s v="29-09-2014"/>
    <n v="2014"/>
    <n v="9"/>
    <n v="29"/>
    <s v="Standard Class"/>
    <s v="TA-21385"/>
    <s v="Tom Ashbrook"/>
    <s v="Home Office"/>
    <x v="1040"/>
    <x v="85"/>
    <x v="92"/>
    <m/>
    <s v="LATAM"/>
    <x v="3"/>
    <s v="FUR-CH-10004795"/>
    <x v="2"/>
    <s v="Chairs"/>
    <s v="SAFCO Swivel Stool, Red"/>
    <n v="783.72"/>
    <n v="7"/>
    <n v="0"/>
    <n v="31.22"/>
    <n v="82.12"/>
    <s v="High"/>
    <m/>
    <m/>
  </r>
  <r>
    <s v="25-09-2014"/>
    <x v="44"/>
    <n v="2014"/>
    <n v="9"/>
    <n v="25"/>
    <s v="1/10/2014"/>
    <n v="2014"/>
    <n v="1"/>
    <n v="10"/>
    <s v="Standard Class"/>
    <s v="JK-16120"/>
    <s v="Julie Kriz"/>
    <s v="Home Office"/>
    <x v="1041"/>
    <x v="535"/>
    <x v="86"/>
    <m/>
    <s v="EU"/>
    <x v="1"/>
    <s v="OFF-ST-10003018"/>
    <x v="0"/>
    <s v="Storage"/>
    <s v="Smead File Cart, Industrial"/>
    <n v="642"/>
    <n v="5"/>
    <n v="0"/>
    <n v="179.7"/>
    <n v="20.04"/>
    <s v="Medium"/>
    <m/>
    <m/>
  </r>
  <r>
    <s v="25-09-2014"/>
    <x v="44"/>
    <n v="2014"/>
    <n v="9"/>
    <n v="25"/>
    <s v="29-09-2014"/>
    <n v="2014"/>
    <n v="9"/>
    <n v="29"/>
    <s v="Standard Class"/>
    <s v="KB-16240"/>
    <s v="Karen Bern"/>
    <s v="Corporate"/>
    <x v="1042"/>
    <x v="179"/>
    <x v="12"/>
    <n v="56301"/>
    <s v="US"/>
    <x v="1"/>
    <s v="TEC-AC-10002305"/>
    <x v="1"/>
    <s v="Accessories"/>
    <s v="KeyTronic燛03601U1 -燢eyboard? Beige"/>
    <n v="72"/>
    <n v="4"/>
    <n v="0"/>
    <n v="12.96"/>
    <n v="7.72"/>
    <s v="High"/>
    <m/>
    <m/>
  </r>
  <r>
    <s v="25-09-2014"/>
    <x v="44"/>
    <n v="2014"/>
    <n v="9"/>
    <n v="25"/>
    <s v="29-09-2014"/>
    <n v="2014"/>
    <n v="9"/>
    <n v="29"/>
    <s v="Standard Class"/>
    <s v="DC-12850"/>
    <s v="Dan Campbell"/>
    <s v="Consumer"/>
    <x v="113"/>
    <x v="96"/>
    <x v="23"/>
    <m/>
    <s v="APAC"/>
    <x v="11"/>
    <s v="OFF-LA-10004614"/>
    <x v="0"/>
    <s v="Labels"/>
    <s v="Smead Round Labels, 5000 Label Set"/>
    <n v="43.74"/>
    <n v="6"/>
    <n v="0"/>
    <n v="11.34"/>
    <n v="3.84"/>
    <s v="Medium"/>
    <m/>
    <m/>
  </r>
  <r>
    <s v="25-09-2014"/>
    <x v="44"/>
    <n v="2014"/>
    <n v="9"/>
    <n v="25"/>
    <s v="29-09-2014"/>
    <n v="2014"/>
    <n v="9"/>
    <n v="29"/>
    <s v="Second Class"/>
    <s v="BT-11485"/>
    <s v="Brad Thomas"/>
    <s v="Home Office"/>
    <x v="1043"/>
    <x v="164"/>
    <x v="57"/>
    <m/>
    <s v="LATAM"/>
    <x v="1"/>
    <s v="TEC-AC-10002110"/>
    <x v="1"/>
    <s v="Accessories"/>
    <s v="Memorex Mouse, Programmable"/>
    <n v="19.78"/>
    <n v="1"/>
    <n v="0"/>
    <n v="0.38"/>
    <n v="1.8"/>
    <s v="Medium"/>
    <m/>
    <m/>
  </r>
  <r>
    <s v="25-10-2011"/>
    <x v="9"/>
    <n v="2011"/>
    <n v="10"/>
    <n v="25"/>
    <s v="27-10-2011"/>
    <n v="2011"/>
    <n v="10"/>
    <n v="27"/>
    <s v="First Class"/>
    <s v="DM-2955"/>
    <s v="Dario Medina"/>
    <s v="Corporate"/>
    <x v="85"/>
    <x v="74"/>
    <x v="20"/>
    <m/>
    <s v="Africa"/>
    <x v="0"/>
    <s v="FUR-OFF-10004495"/>
    <x v="2"/>
    <s v="Chairs"/>
    <s v="Office Star Swivel Stool, Black"/>
    <n v="308.71800000000002"/>
    <n v="6"/>
    <n v="0.7"/>
    <n v="-370.60199999999998"/>
    <n v="55.42"/>
    <s v="Medium"/>
    <m/>
    <m/>
  </r>
  <r>
    <s v="25-10-2011"/>
    <x v="9"/>
    <n v="2011"/>
    <n v="10"/>
    <n v="25"/>
    <s v="31-10-2011"/>
    <n v="2011"/>
    <n v="10"/>
    <n v="31"/>
    <s v="Standard Class"/>
    <s v="KM-16375"/>
    <s v="Katherine Murray"/>
    <s v="Home Office"/>
    <x v="1044"/>
    <x v="536"/>
    <x v="13"/>
    <m/>
    <s v="APAC"/>
    <x v="9"/>
    <s v="OFF-FA-10000027"/>
    <x v="0"/>
    <s v="Fasteners"/>
    <s v="Stockwell Rubber Bands, Bulk Pack"/>
    <n v="32.28"/>
    <n v="2"/>
    <n v="0"/>
    <n v="15.48"/>
    <n v="1.55"/>
    <s v="Medium"/>
    <m/>
    <m/>
  </r>
  <r>
    <s v="25-10-2012"/>
    <x v="21"/>
    <n v="2012"/>
    <n v="10"/>
    <n v="25"/>
    <s v="30-10-2012"/>
    <n v="2012"/>
    <n v="10"/>
    <n v="30"/>
    <s v="Standard Class"/>
    <s v="NW-18400"/>
    <s v="Natalie Webber"/>
    <s v="Consumer"/>
    <x v="359"/>
    <x v="248"/>
    <x v="32"/>
    <m/>
    <s v="LATAM"/>
    <x v="2"/>
    <s v="TEC-CO-10001818"/>
    <x v="1"/>
    <s v="Copiers"/>
    <s v="Sharp Wireless Fax, Digital"/>
    <n v="946.26368000000002"/>
    <n v="4"/>
    <n v="2E-3"/>
    <n v="7.5436800000000002"/>
    <n v="55.12"/>
    <s v="Medium"/>
    <m/>
    <m/>
  </r>
  <r>
    <s v="25-10-2012"/>
    <x v="21"/>
    <n v="2012"/>
    <n v="10"/>
    <n v="25"/>
    <s v="29-10-2012"/>
    <n v="2012"/>
    <n v="10"/>
    <n v="29"/>
    <s v="Standard Class"/>
    <s v="JE-5715"/>
    <s v="Joe Elijah"/>
    <s v="Consumer"/>
    <x v="1045"/>
    <x v="537"/>
    <x v="52"/>
    <m/>
    <s v="EMEA"/>
    <x v="5"/>
    <s v="FUR-ADV-10001855"/>
    <x v="2"/>
    <s v="Furnishings"/>
    <s v="Advantus Stacking Tray, Durable"/>
    <n v="26.37"/>
    <n v="1"/>
    <n v="0"/>
    <n v="7.11"/>
    <n v="4.2300000000000004"/>
    <s v="High"/>
    <m/>
    <m/>
  </r>
  <r>
    <s v="25-10-2013"/>
    <x v="33"/>
    <n v="2013"/>
    <n v="10"/>
    <n v="25"/>
    <s v="30-10-2013"/>
    <n v="2013"/>
    <n v="10"/>
    <n v="30"/>
    <s v="Standard Class"/>
    <s v="BB-10990"/>
    <s v="Barry Blumstein"/>
    <s v="Corporate"/>
    <x v="1046"/>
    <x v="8"/>
    <x v="114"/>
    <m/>
    <s v="APAC"/>
    <x v="4"/>
    <s v="FUR-CH-10000026"/>
    <x v="2"/>
    <s v="Chairs"/>
    <s v="SAFCO Rocking Chair, Black"/>
    <n v="317.952"/>
    <n v="3"/>
    <n v="0.2"/>
    <n v="-63.648000000000003"/>
    <n v="16.62"/>
    <s v="Medium"/>
    <m/>
    <m/>
  </r>
  <r>
    <s v="25-10-2013"/>
    <x v="33"/>
    <n v="2013"/>
    <n v="10"/>
    <n v="25"/>
    <s v="29-10-2013"/>
    <n v="2013"/>
    <n v="10"/>
    <n v="29"/>
    <s v="Second Class"/>
    <s v="IG-5085"/>
    <s v="Ivan Gibson"/>
    <s v="Consumer"/>
    <x v="357"/>
    <x v="247"/>
    <x v="78"/>
    <m/>
    <s v="Africa"/>
    <x v="0"/>
    <s v="OFF-AME-10002949"/>
    <x v="0"/>
    <s v="Envelopes"/>
    <s v="Ames Clasp Envelope, with clear poly window"/>
    <n v="21.48"/>
    <n v="2"/>
    <n v="0"/>
    <n v="2.52"/>
    <n v="2.4"/>
    <s v="High"/>
    <m/>
    <m/>
  </r>
  <r>
    <s v="25-10-2014"/>
    <x v="45"/>
    <n v="2014"/>
    <n v="10"/>
    <n v="25"/>
    <s v="30-10-2014"/>
    <n v="2014"/>
    <n v="10"/>
    <n v="30"/>
    <s v="Standard Class"/>
    <s v="SL-20155"/>
    <s v="Sara Luxemburg"/>
    <s v="Home Office"/>
    <x v="441"/>
    <x v="77"/>
    <x v="38"/>
    <m/>
    <s v="LATAM"/>
    <x v="1"/>
    <s v="OFF-AR-10002055"/>
    <x v="0"/>
    <s v="Art"/>
    <s v="Binney &amp; Smith Markers, Blue"/>
    <n v="64.239999999999995"/>
    <n v="4"/>
    <n v="0"/>
    <n v="31.44"/>
    <n v="6.02"/>
    <s v="Medium"/>
    <m/>
    <m/>
  </r>
  <r>
    <s v="25-11-2011"/>
    <x v="10"/>
    <n v="2011"/>
    <n v="11"/>
    <n v="25"/>
    <s v="30-11-2011"/>
    <n v="2011"/>
    <n v="11"/>
    <n v="30"/>
    <s v="Standard Class"/>
    <s v="MC-17590"/>
    <s v="Matt Collister"/>
    <s v="Corporate"/>
    <x v="557"/>
    <x v="30"/>
    <x v="12"/>
    <n v="76017"/>
    <s v="US"/>
    <x v="1"/>
    <s v="FUR-TA-10000577"/>
    <x v="2"/>
    <s v="Tables"/>
    <s v="Bretford CR4500 Series Slim Rectangular Table"/>
    <n v="1218.7349999999999"/>
    <n v="5"/>
    <n v="0.3"/>
    <n v="-121.87350000000001"/>
    <n v="66.760000000000005"/>
    <s v="Medium"/>
    <m/>
    <m/>
  </r>
  <r>
    <s v="25-11-2011"/>
    <x v="10"/>
    <n v="2011"/>
    <n v="11"/>
    <n v="25"/>
    <s v="27-11-2011"/>
    <n v="2011"/>
    <n v="11"/>
    <n v="27"/>
    <s v="Second Class"/>
    <s v="RD-19585"/>
    <s v="Rob Dowd"/>
    <s v="Consumer"/>
    <x v="322"/>
    <x v="91"/>
    <x v="5"/>
    <m/>
    <s v="APAC"/>
    <x v="4"/>
    <s v="TEC-AC-10001438"/>
    <x v="1"/>
    <s v="Accessories"/>
    <s v="SanDisk Flash Drive, Programmable"/>
    <n v="73.872"/>
    <n v="2"/>
    <n v="0.1"/>
    <n v="5.7119999999999997"/>
    <n v="8.33"/>
    <s v="High"/>
    <m/>
    <m/>
  </r>
  <r>
    <s v="25-11-2011"/>
    <x v="10"/>
    <n v="2011"/>
    <n v="11"/>
    <n v="25"/>
    <s v="29-11-2011"/>
    <n v="2011"/>
    <n v="11"/>
    <n v="29"/>
    <s v="Standard Class"/>
    <s v="RB-19435"/>
    <s v="Richard Bierner"/>
    <s v="Consumer"/>
    <x v="14"/>
    <x v="14"/>
    <x v="12"/>
    <n v="90004"/>
    <s v="US"/>
    <x v="10"/>
    <s v="OFF-AR-10004707"/>
    <x v="0"/>
    <s v="Art"/>
    <s v="Staples"/>
    <n v="7.44"/>
    <n v="3"/>
    <n v="0"/>
    <n v="2.6040000000000001"/>
    <n v="0.62"/>
    <s v="Medium"/>
    <m/>
    <m/>
  </r>
  <r>
    <s v="25-11-2013"/>
    <x v="34"/>
    <n v="2013"/>
    <n v="11"/>
    <n v="25"/>
    <s v="29-11-2013"/>
    <n v="2013"/>
    <n v="11"/>
    <n v="29"/>
    <s v="Standard Class"/>
    <s v="GA-14515"/>
    <s v="George Ashbrook"/>
    <s v="Consumer"/>
    <x v="41"/>
    <x v="30"/>
    <x v="12"/>
    <n v="75081"/>
    <s v="US"/>
    <x v="1"/>
    <s v="TEC-PH-10004120"/>
    <x v="1"/>
    <s v="Phones"/>
    <s v="AT&amp;T 1080 Phone"/>
    <n v="657.55200000000002"/>
    <n v="6"/>
    <n v="0.2"/>
    <n v="49.316400000000002"/>
    <n v="81.96"/>
    <s v="High"/>
    <m/>
    <m/>
  </r>
  <r>
    <s v="25-11-2013"/>
    <x v="34"/>
    <n v="2013"/>
    <n v="11"/>
    <n v="25"/>
    <s v="27-11-2013"/>
    <n v="2013"/>
    <n v="11"/>
    <n v="27"/>
    <s v="First Class"/>
    <s v="GT-14755"/>
    <s v="Guy Thornton"/>
    <s v="Consumer"/>
    <x v="1047"/>
    <x v="538"/>
    <x v="49"/>
    <s v="LATAM"/>
    <s v="South"/>
    <x v="33"/>
    <s v="Technology"/>
    <x v="4"/>
    <s v="HP Fax and Copier, Color"/>
    <n v="231.97512"/>
    <n v="2"/>
    <n v="2E-3"/>
    <n v="43.695120000000003"/>
    <n v="16.940000000000001"/>
    <s v="Medium"/>
    <m/>
    <m/>
    <m/>
  </r>
  <r>
    <s v="25-11-2013"/>
    <x v="34"/>
    <n v="2013"/>
    <n v="11"/>
    <n v="25"/>
    <s v="30-11-2013"/>
    <n v="2013"/>
    <n v="11"/>
    <n v="30"/>
    <s v="Standard Class"/>
    <s v="TH-21100"/>
    <s v="Thea Hendricks"/>
    <s v="Consumer"/>
    <x v="46"/>
    <x v="44"/>
    <x v="27"/>
    <m/>
    <s v="LATAM"/>
    <x v="3"/>
    <s v="OFF-EN-10003559"/>
    <x v="0"/>
    <s v="Envelopes"/>
    <s v="Jiffy Clasp Envelope, with clear poly window"/>
    <n v="40.200000000000003"/>
    <n v="5"/>
    <n v="0"/>
    <n v="17.600000000000001"/>
    <n v="3.41"/>
    <s v="Medium"/>
    <m/>
    <m/>
  </r>
  <r>
    <s v="25-11-2013"/>
    <x v="34"/>
    <n v="2013"/>
    <n v="11"/>
    <n v="25"/>
    <s v="2/12/2013"/>
    <n v="2013"/>
    <n v="2"/>
    <n v="12"/>
    <s v="Standard Class"/>
    <s v="MG-17650"/>
    <s v="Matthew Grinstein"/>
    <s v="Home Office"/>
    <x v="178"/>
    <x v="110"/>
    <x v="12"/>
    <n v="19143"/>
    <s v="US"/>
    <x v="12"/>
    <s v="OFF-FA-10001754"/>
    <x v="0"/>
    <s v="Fasteners"/>
    <s v="Stockwell Gold Paper Clips"/>
    <n v="4.4160000000000004"/>
    <n v="3"/>
    <n v="0.2"/>
    <n v="1.6008"/>
    <n v="0.31"/>
    <s v="Medium"/>
    <m/>
    <m/>
  </r>
  <r>
    <s v="25-11-2014"/>
    <x v="46"/>
    <n v="2014"/>
    <n v="11"/>
    <n v="25"/>
    <s v="1/12/2014"/>
    <n v="2014"/>
    <n v="1"/>
    <n v="12"/>
    <s v="Standard Class"/>
    <s v="BM-11785"/>
    <s v="Bryan Mills"/>
    <s v="Consumer"/>
    <x v="1048"/>
    <x v="539"/>
    <x v="80"/>
    <m/>
    <s v="LATAM"/>
    <x v="3"/>
    <s v="FUR-BO-10001356"/>
    <x v="2"/>
    <s v="Bookcases"/>
    <s v="Ikea Library with Doors, Mobile"/>
    <n v="731.82"/>
    <n v="3"/>
    <n v="0"/>
    <n v="146.34"/>
    <n v="44.59"/>
    <s v="Medium"/>
    <m/>
    <m/>
  </r>
  <r>
    <s v="25-11-2014"/>
    <x v="46"/>
    <n v="2014"/>
    <n v="11"/>
    <n v="25"/>
    <s v="2/12/2014"/>
    <n v="2014"/>
    <n v="2"/>
    <n v="12"/>
    <s v="Standard Class"/>
    <s v="KA-16525"/>
    <s v="Kelly Andreada"/>
    <s v="Consumer"/>
    <x v="43"/>
    <x v="41"/>
    <x v="12"/>
    <n v="10035"/>
    <s v="US"/>
    <x v="12"/>
    <s v="OFF-EN-10003001"/>
    <x v="0"/>
    <s v="Envelopes"/>
    <s v="Ames Color-File Green Diamond Border X-ray Mailers"/>
    <n v="167.96"/>
    <n v="2"/>
    <n v="0"/>
    <n v="78.941199999999995"/>
    <n v="13.81"/>
    <s v="Low"/>
    <m/>
    <m/>
  </r>
  <r>
    <s v="25-11-2014"/>
    <x v="46"/>
    <n v="2014"/>
    <n v="11"/>
    <n v="25"/>
    <s v="1/12/2014"/>
    <n v="2014"/>
    <n v="1"/>
    <n v="12"/>
    <s v="Standard Class"/>
    <s v="CR-12580"/>
    <s v="Clay Rozendal"/>
    <s v="Home Office"/>
    <x v="1043"/>
    <x v="164"/>
    <x v="57"/>
    <m/>
    <s v="LATAM"/>
    <x v="1"/>
    <s v="TEC-MA-10003886"/>
    <x v="1"/>
    <s v="Machines"/>
    <s v="Panasonic Phone, Wireless"/>
    <n v="113.12"/>
    <n v="2"/>
    <n v="0"/>
    <n v="7.88"/>
    <n v="6.48"/>
    <s v="Medium"/>
    <m/>
    <m/>
  </r>
  <r>
    <s v="25-11-2014"/>
    <x v="46"/>
    <n v="2014"/>
    <n v="11"/>
    <n v="25"/>
    <s v="2/12/2014"/>
    <n v="2014"/>
    <n v="2"/>
    <n v="12"/>
    <s v="Standard Class"/>
    <s v="KA-16525"/>
    <s v="Kelly Andreada"/>
    <s v="Consumer"/>
    <x v="43"/>
    <x v="41"/>
    <x v="12"/>
    <n v="10035"/>
    <s v="US"/>
    <x v="12"/>
    <s v="OFF-AR-10003759"/>
    <x v="0"/>
    <s v="Art"/>
    <s v="Crayola Anti Dust Chalk, 12/Pack"/>
    <n v="16.38"/>
    <n v="9"/>
    <n v="0"/>
    <n v="7.3710000000000004"/>
    <n v="2.44"/>
    <s v="Low"/>
    <m/>
    <m/>
  </r>
  <r>
    <s v="25-11-2014"/>
    <x v="46"/>
    <n v="2014"/>
    <n v="11"/>
    <n v="25"/>
    <s v="1/12/2014"/>
    <n v="2014"/>
    <n v="1"/>
    <n v="12"/>
    <s v="Standard Class"/>
    <s v="FM-14290"/>
    <s v="Frank Merwin"/>
    <s v="Home Office"/>
    <x v="350"/>
    <x v="366"/>
    <x v="12"/>
    <n v="40475"/>
    <s v="US"/>
    <x v="3"/>
    <s v="OFF-BI-10000546"/>
    <x v="0"/>
    <s v="Binders"/>
    <s v="Avery Durable Binders"/>
    <n v="2.88"/>
    <n v="1"/>
    <n v="0"/>
    <n v="1.4112"/>
    <n v="0.19"/>
    <s v="Medium"/>
    <m/>
    <m/>
  </r>
  <r>
    <s v="25-12-2012"/>
    <x v="23"/>
    <n v="2012"/>
    <n v="12"/>
    <n v="25"/>
    <s v="29-12-2012"/>
    <n v="2012"/>
    <n v="12"/>
    <n v="29"/>
    <s v="Standard Class"/>
    <s v="BP-11290"/>
    <s v="Beth Paige"/>
    <s v="Consumer"/>
    <x v="498"/>
    <x v="1"/>
    <x v="1"/>
    <m/>
    <s v="EU"/>
    <x v="1"/>
    <s v="OFF-AP-10004572"/>
    <x v="0"/>
    <s v="Appliances"/>
    <s v="Cuisinart Stove, Red"/>
    <n v="2906.7660000000001"/>
    <n v="6"/>
    <n v="0.1"/>
    <n v="1130.346"/>
    <n v="95.44"/>
    <s v="Medium"/>
    <m/>
    <m/>
  </r>
  <r>
    <s v="25-12-2012"/>
    <x v="23"/>
    <n v="2012"/>
    <n v="12"/>
    <n v="25"/>
    <s v="28-12-2012"/>
    <n v="2012"/>
    <n v="12"/>
    <n v="28"/>
    <s v="Second Class"/>
    <s v="BN-11470"/>
    <s v="Brad Norvell"/>
    <s v="Corporate"/>
    <x v="60"/>
    <x v="54"/>
    <x v="30"/>
    <m/>
    <s v="APAC"/>
    <x v="6"/>
    <s v="OFF-ST-10003141"/>
    <x v="0"/>
    <s v="Storage"/>
    <s v="Fellowes Trays, Industrial"/>
    <n v="153.35550000000001"/>
    <n v="5"/>
    <n v="0.47"/>
    <n v="-81.094499999999996"/>
    <n v="12.97"/>
    <s v="Medium"/>
    <m/>
    <m/>
  </r>
  <r>
    <s v="25-12-2012"/>
    <x v="23"/>
    <n v="2012"/>
    <n v="12"/>
    <n v="25"/>
    <s v="29-12-2012"/>
    <n v="2012"/>
    <n v="12"/>
    <n v="29"/>
    <s v="Standard Class"/>
    <s v="SW-20245"/>
    <s v="Scot Wooten"/>
    <s v="Consumer"/>
    <x v="1049"/>
    <x v="540"/>
    <x v="115"/>
    <m/>
    <s v="LATAM"/>
    <x v="8"/>
    <s v="FUR-CH-10001819"/>
    <x v="2"/>
    <s v="Chairs"/>
    <s v="Office Star Chairmat, Set of Two"/>
    <n v="90.76"/>
    <n v="2"/>
    <n v="0"/>
    <n v="38.08"/>
    <n v="2.93"/>
    <s v="Medium"/>
    <m/>
    <m/>
  </r>
  <r>
    <s v="25-12-2012"/>
    <x v="23"/>
    <n v="2012"/>
    <n v="12"/>
    <n v="25"/>
    <s v="29-12-2012"/>
    <n v="2012"/>
    <n v="12"/>
    <n v="29"/>
    <s v="Standard Class"/>
    <s v="BG-11035"/>
    <s v="Barry Gonzalez"/>
    <s v="Consumer"/>
    <x v="74"/>
    <x v="66"/>
    <x v="36"/>
    <m/>
    <s v="LATAM"/>
    <x v="1"/>
    <s v="OFF-AR-10004218"/>
    <x v="0"/>
    <s v="Art"/>
    <s v="BIC Pens, Fluorescent"/>
    <n v="6.2160000000000002"/>
    <n v="1"/>
    <n v="0.4"/>
    <n v="-2.0840000000000001"/>
    <n v="0.56000000000000005"/>
    <s v="Medium"/>
    <m/>
    <m/>
  </r>
  <r>
    <s v="25-12-2013"/>
    <x v="35"/>
    <n v="2013"/>
    <n v="12"/>
    <n v="25"/>
    <s v="29-12-2013"/>
    <n v="2013"/>
    <n v="12"/>
    <n v="29"/>
    <s v="Second Class"/>
    <s v="GM-4500"/>
    <s v="Gene McClure"/>
    <s v="Consumer"/>
    <x v="161"/>
    <x v="131"/>
    <x v="52"/>
    <m/>
    <s v="EMEA"/>
    <x v="5"/>
    <s v="OFF-SME-10003530"/>
    <x v="0"/>
    <s v="Storage"/>
    <s v="Smead Lockers, Wire Frame"/>
    <n v="197.49"/>
    <n v="1"/>
    <n v="0"/>
    <n v="17.760000000000002"/>
    <n v="26.12"/>
    <s v="High"/>
    <m/>
    <m/>
  </r>
  <r>
    <s v="25-12-2013"/>
    <x v="35"/>
    <n v="2013"/>
    <n v="12"/>
    <n v="25"/>
    <s v="29-12-2013"/>
    <n v="2013"/>
    <n v="12"/>
    <n v="29"/>
    <s v="Second Class"/>
    <s v="GM-4500"/>
    <s v="Gene McClure"/>
    <s v="Consumer"/>
    <x v="161"/>
    <x v="131"/>
    <x v="52"/>
    <m/>
    <s v="EMEA"/>
    <x v="5"/>
    <s v="OFF-TEN-10004210"/>
    <x v="0"/>
    <s v="Storage"/>
    <s v="Tenex Trays, Wire Frame"/>
    <n v="53.28"/>
    <n v="1"/>
    <n v="0"/>
    <n v="26.64"/>
    <n v="5.51"/>
    <s v="High"/>
    <m/>
    <m/>
  </r>
  <r>
    <s v="25-12-2013"/>
    <x v="35"/>
    <n v="2013"/>
    <n v="12"/>
    <n v="25"/>
    <s v="29-12-2013"/>
    <n v="2013"/>
    <n v="12"/>
    <n v="29"/>
    <s v="Standard Class"/>
    <s v="DK-13090"/>
    <s v="Dave Kipp"/>
    <s v="Consumer"/>
    <x v="8"/>
    <x v="8"/>
    <x v="8"/>
    <m/>
    <s v="APAC"/>
    <x v="6"/>
    <s v="FUR-FU-10003214"/>
    <x v="2"/>
    <s v="Furnishings"/>
    <s v="Eldon Stacking Tray, Durable"/>
    <n v="85.59"/>
    <n v="4"/>
    <n v="0.25"/>
    <n v="2.19"/>
    <n v="2.27"/>
    <s v="Medium"/>
    <m/>
    <m/>
  </r>
  <r>
    <s v="25-12-2014"/>
    <x v="47"/>
    <n v="2014"/>
    <n v="12"/>
    <n v="25"/>
    <s v="28-12-2014"/>
    <n v="2014"/>
    <n v="12"/>
    <n v="28"/>
    <s v="Second Class"/>
    <s v="DJ-3510"/>
    <s v="Don Jones"/>
    <s v="Corporate"/>
    <x v="653"/>
    <x v="392"/>
    <x v="43"/>
    <m/>
    <s v="EMEA"/>
    <x v="5"/>
    <s v="OFF-SME-10000746"/>
    <x v="0"/>
    <s v="Storage"/>
    <s v="Smead Lockers, Industrial"/>
    <n v="198.9"/>
    <n v="1"/>
    <n v="0"/>
    <n v="55.68"/>
    <n v="74.97"/>
    <s v="Critical"/>
    <m/>
    <m/>
  </r>
  <r>
    <s v="25-12-2014"/>
    <x v="47"/>
    <n v="2014"/>
    <n v="12"/>
    <n v="25"/>
    <s v="25-12-2014"/>
    <n v="2014"/>
    <n v="12"/>
    <n v="25"/>
    <s v="Same Day"/>
    <s v="BP-11095"/>
    <s v="Bart Pistole"/>
    <s v="Corporate"/>
    <x v="1050"/>
    <x v="541"/>
    <x v="65"/>
    <m/>
    <s v="EU"/>
    <x v="2"/>
    <s v="FUR-FU-10000072"/>
    <x v="2"/>
    <s v="Furnishings"/>
    <s v="Advantus Light Bulb, Erganomic"/>
    <n v="67.284000000000006"/>
    <n v="9"/>
    <n v="0.6"/>
    <n v="-85.805999999999997"/>
    <n v="15.24"/>
    <s v="Critical"/>
    <m/>
    <m/>
  </r>
  <r>
    <s v="25-12-2014"/>
    <x v="47"/>
    <n v="2014"/>
    <n v="12"/>
    <n v="25"/>
    <s v="30-12-2014"/>
    <n v="2014"/>
    <n v="12"/>
    <n v="30"/>
    <s v="Standard Class"/>
    <s v="RF-19840"/>
    <s v="Roy Franz鰏isch"/>
    <s v="Consumer"/>
    <x v="43"/>
    <x v="41"/>
    <x v="12"/>
    <n v="10024"/>
    <s v="US"/>
    <x v="12"/>
    <s v="OFF-AP-10004249"/>
    <x v="0"/>
    <s v="Appliances"/>
    <s v="Staples"/>
    <n v="35.909999999999997"/>
    <n v="3"/>
    <n v="0"/>
    <n v="9.6957000000000004"/>
    <n v="4.2"/>
    <s v="High"/>
    <m/>
    <m/>
  </r>
  <r>
    <s v="25-12-2014"/>
    <x v="47"/>
    <n v="2014"/>
    <n v="12"/>
    <n v="25"/>
    <s v="27-12-2014"/>
    <n v="2014"/>
    <n v="12"/>
    <n v="27"/>
    <s v="Second Class"/>
    <s v="MO-17800"/>
    <s v="Meg O'Connel"/>
    <s v="Home Office"/>
    <x v="352"/>
    <x v="244"/>
    <x v="5"/>
    <m/>
    <s v="APAC"/>
    <x v="4"/>
    <s v="FUR-CH-10001204"/>
    <x v="2"/>
    <s v="Chairs"/>
    <s v="Harbour Creations Steel Folding Chair, Red"/>
    <n v="88.100999999999999"/>
    <n v="1"/>
    <n v="0.1"/>
    <n v="28.370999999999999"/>
    <n v="1.32"/>
    <s v="Medium"/>
    <m/>
    <m/>
  </r>
  <r>
    <s v="26-01-2011"/>
    <x v="0"/>
    <n v="2011"/>
    <n v="1"/>
    <n v="26"/>
    <s v="29-01-2011"/>
    <n v="2011"/>
    <n v="1"/>
    <n v="29"/>
    <s v="Second Class"/>
    <s v="AS-10240"/>
    <s v="Alan Shonely"/>
    <s v="Consumer"/>
    <x v="1051"/>
    <x v="97"/>
    <x v="2"/>
    <m/>
    <s v="EU"/>
    <x v="1"/>
    <s v="OFF-SU-10003072"/>
    <x v="0"/>
    <s v="Supplies"/>
    <s v="Elite Trimmer, Serrated"/>
    <n v="345.33"/>
    <n v="9"/>
    <n v="0"/>
    <n v="162.27000000000001"/>
    <n v="12.46"/>
    <s v="Medium"/>
    <m/>
    <m/>
  </r>
  <r>
    <s v="26-01-2012"/>
    <x v="12"/>
    <n v="2012"/>
    <n v="1"/>
    <n v="26"/>
    <s v="26-01-2012"/>
    <n v="2012"/>
    <n v="1"/>
    <n v="26"/>
    <s v="Same Day"/>
    <s v="TG-21640"/>
    <s v="Trudy Glocke"/>
    <s v="Consumer"/>
    <x v="1052"/>
    <x v="542"/>
    <x v="72"/>
    <m/>
    <s v="APAC"/>
    <x v="6"/>
    <s v="FUR-BO-10000666"/>
    <x v="2"/>
    <s v="Bookcases"/>
    <s v="Ikea 3-Shelf Cabinet, Mobile"/>
    <n v="1014.72"/>
    <n v="7"/>
    <n v="0"/>
    <n v="141.96"/>
    <n v="222.52"/>
    <s v="High"/>
    <m/>
    <m/>
  </r>
  <r>
    <s v="26-01-2013"/>
    <x v="24"/>
    <n v="2013"/>
    <n v="1"/>
    <n v="26"/>
    <s v="31-01-2013"/>
    <n v="2013"/>
    <n v="1"/>
    <n v="31"/>
    <s v="Standard Class"/>
    <s v="JS-15595"/>
    <s v="Jill Stevenson"/>
    <s v="Corporate"/>
    <x v="94"/>
    <x v="81"/>
    <x v="1"/>
    <m/>
    <s v="EU"/>
    <x v="1"/>
    <s v="OFF-ST-10004317"/>
    <x v="0"/>
    <s v="Storage"/>
    <s v="Smead Folders, Blue"/>
    <n v="13.992000000000001"/>
    <n v="1"/>
    <n v="0.2"/>
    <n v="-1.4279999999999999"/>
    <n v="1.0900000000000001"/>
    <s v="Medium"/>
    <m/>
    <m/>
  </r>
  <r>
    <s v="26-02-2011"/>
    <x v="1"/>
    <n v="2011"/>
    <n v="2"/>
    <n v="26"/>
    <s v="2/3/2011"/>
    <n v="2011"/>
    <n v="2"/>
    <n v="3"/>
    <s v="Standard Class"/>
    <s v="AH-10195"/>
    <s v="Alan Haines"/>
    <s v="Corporate"/>
    <x v="1053"/>
    <x v="543"/>
    <x v="27"/>
    <m/>
    <s v="LATAM"/>
    <x v="3"/>
    <s v="FUR-CH-10001536"/>
    <x v="2"/>
    <s v="Chairs"/>
    <s v="Harbour Creations Swivel Stool, Red"/>
    <n v="144.096"/>
    <n v="3"/>
    <n v="0.6"/>
    <n v="-111.684"/>
    <n v="14.32"/>
    <s v="Medium"/>
    <m/>
    <m/>
  </r>
  <r>
    <s v="26-02-2013"/>
    <x v="25"/>
    <n v="2013"/>
    <n v="2"/>
    <n v="26"/>
    <s v="1/3/2013"/>
    <n v="2013"/>
    <n v="1"/>
    <n v="3"/>
    <s v="First Class"/>
    <s v="SM-20005"/>
    <s v="Sally Matthias"/>
    <s v="Consumer"/>
    <x v="1054"/>
    <x v="254"/>
    <x v="49"/>
    <s v="LATAM"/>
    <s v="South"/>
    <x v="34"/>
    <s v="Furniture"/>
    <x v="3"/>
    <s v="Novimex Executive Leather Armchair, Adjustable"/>
    <n v="920.88"/>
    <n v="3"/>
    <n v="0"/>
    <n v="395.94"/>
    <n v="23.48"/>
    <s v="Medium"/>
    <m/>
    <m/>
    <m/>
  </r>
  <r>
    <s v="26-02-2014"/>
    <x v="37"/>
    <n v="2014"/>
    <n v="2"/>
    <n v="26"/>
    <s v="3/3/2014"/>
    <n v="2014"/>
    <n v="3"/>
    <n v="3"/>
    <s v="Standard Class"/>
    <s v="DE-13255"/>
    <s v="Deanra Eno"/>
    <s v="Home Office"/>
    <x v="16"/>
    <x v="16"/>
    <x v="14"/>
    <m/>
    <s v="LATAM"/>
    <x v="1"/>
    <s v="FUR-BO-10003631"/>
    <x v="2"/>
    <s v="Bookcases"/>
    <s v="Safco Stackable Bookrack, Mobile"/>
    <n v="297.95999999999998"/>
    <n v="3"/>
    <n v="0"/>
    <n v="77.459999999999994"/>
    <n v="16.13"/>
    <s v="Medium"/>
    <m/>
    <m/>
  </r>
  <r>
    <s v="26-03-2011"/>
    <x v="2"/>
    <n v="2011"/>
    <n v="3"/>
    <n v="26"/>
    <s v="31-03-2011"/>
    <n v="2011"/>
    <n v="3"/>
    <n v="31"/>
    <s v="Second Class"/>
    <s v="DK-12835"/>
    <s v="Damala Kotsonis"/>
    <s v="Corporate"/>
    <x v="140"/>
    <x v="14"/>
    <x v="12"/>
    <n v="94122"/>
    <s v="US"/>
    <x v="10"/>
    <s v="TEC-PH-10004100"/>
    <x v="1"/>
    <s v="Phones"/>
    <s v="Griffin GC17055 Auxiliary Audio Cable"/>
    <n v="28.783999999999999"/>
    <n v="2"/>
    <n v="0.2"/>
    <n v="2.8784000000000001"/>
    <n v="5.66"/>
    <s v="High"/>
    <m/>
    <m/>
  </r>
  <r>
    <s v="26-03-2012"/>
    <x v="14"/>
    <n v="2012"/>
    <n v="3"/>
    <n v="26"/>
    <s v="31-03-2012"/>
    <n v="2012"/>
    <n v="3"/>
    <n v="31"/>
    <s v="Standard Class"/>
    <s v="AR-570"/>
    <s v="Anemone Ratner"/>
    <s v="Consumer"/>
    <x v="1055"/>
    <x v="544"/>
    <x v="68"/>
    <m/>
    <s v="Africa"/>
    <x v="0"/>
    <s v="OFF-HOO-10001248"/>
    <x v="0"/>
    <s v="Appliances"/>
    <s v="Hoover Coffee Grinder, Silver"/>
    <n v="69.540000000000006"/>
    <n v="1"/>
    <n v="0"/>
    <n v="27.12"/>
    <n v="6.05"/>
    <s v="Medium"/>
    <m/>
    <m/>
  </r>
  <r>
    <s v="26-03-2013"/>
    <x v="26"/>
    <n v="2013"/>
    <n v="3"/>
    <n v="26"/>
    <s v="30-03-2013"/>
    <n v="2013"/>
    <n v="3"/>
    <n v="30"/>
    <s v="Standard Class"/>
    <s v="NP-18685"/>
    <s v="Nora Pelletier"/>
    <s v="Home Office"/>
    <x v="1056"/>
    <x v="342"/>
    <x v="32"/>
    <m/>
    <s v="LATAM"/>
    <x v="2"/>
    <s v="OFF-ST-10002070"/>
    <x v="0"/>
    <s v="Storage"/>
    <s v="Tenex Trays, Wire Frame"/>
    <n v="142.08000000000001"/>
    <n v="4"/>
    <n v="0"/>
    <n v="7.04"/>
    <n v="11.27"/>
    <s v="Medium"/>
    <m/>
    <m/>
  </r>
  <r>
    <s v="26-03-2014"/>
    <x v="38"/>
    <n v="2014"/>
    <n v="3"/>
    <n v="26"/>
    <s v="29-03-2014"/>
    <n v="2014"/>
    <n v="3"/>
    <n v="29"/>
    <s v="Second Class"/>
    <s v="GW-14605"/>
    <s v="Giulietta Weimer"/>
    <s v="Consumer"/>
    <x v="770"/>
    <x v="38"/>
    <x v="21"/>
    <m/>
    <s v="APAC"/>
    <x v="9"/>
    <s v="FUR-TA-10002931"/>
    <x v="2"/>
    <s v="Tables"/>
    <s v="Hon Round Table, with Bottom Storage"/>
    <n v="1444.548"/>
    <n v="4"/>
    <n v="0.3"/>
    <n v="103.068"/>
    <n v="190.28"/>
    <s v="High"/>
    <m/>
    <m/>
  </r>
  <r>
    <s v="26-03-2014"/>
    <x v="38"/>
    <n v="2014"/>
    <n v="3"/>
    <n v="26"/>
    <s v="29-03-2014"/>
    <n v="2014"/>
    <n v="3"/>
    <n v="29"/>
    <s v="First Class"/>
    <s v="AP-10915"/>
    <s v="Arthur Prichep"/>
    <s v="Consumer"/>
    <x v="241"/>
    <x v="178"/>
    <x v="15"/>
    <m/>
    <s v="APAC"/>
    <x v="6"/>
    <s v="OFF-AR-10003774"/>
    <x v="0"/>
    <s v="Art"/>
    <s v="Stanley Sketch Pad, Fluorescent"/>
    <n v="100.0611"/>
    <n v="3"/>
    <n v="0.27"/>
    <n v="19.1511"/>
    <n v="19.68"/>
    <s v="Critical"/>
    <m/>
    <m/>
  </r>
  <r>
    <s v="26-04-2011"/>
    <x v="3"/>
    <n v="2011"/>
    <n v="4"/>
    <n v="26"/>
    <s v="27-04-2011"/>
    <n v="2011"/>
    <n v="4"/>
    <n v="27"/>
    <s v="First Class"/>
    <s v="JM-15580"/>
    <s v="Jill Matthias"/>
    <s v="Consumer"/>
    <x v="1057"/>
    <x v="8"/>
    <x v="8"/>
    <m/>
    <s v="APAC"/>
    <x v="6"/>
    <s v="TEC-AC-10000354"/>
    <x v="1"/>
    <s v="Accessories"/>
    <s v="Belkin Numeric Keypad, USB"/>
    <n v="61.116"/>
    <n v="2"/>
    <n v="0.45"/>
    <n v="-50.003999999999998"/>
    <n v="12.25"/>
    <s v="High"/>
    <m/>
    <m/>
  </r>
  <r>
    <s v="26-04-2012"/>
    <x v="15"/>
    <n v="2012"/>
    <n v="4"/>
    <n v="26"/>
    <s v="28-04-2012"/>
    <n v="2012"/>
    <n v="4"/>
    <n v="28"/>
    <s v="First Class"/>
    <s v="TS-21205"/>
    <s v="Thomas Seio"/>
    <s v="Corporate"/>
    <x v="1058"/>
    <x v="162"/>
    <x v="34"/>
    <m/>
    <s v="EU"/>
    <x v="3"/>
    <s v="TEC-PH-10002312"/>
    <x v="1"/>
    <s v="Phones"/>
    <s v="Samsung Audio Dock, with Caller ID"/>
    <n v="150.14699999999999"/>
    <n v="1"/>
    <n v="0.1"/>
    <n v="-11.702999999999999"/>
    <n v="21.98"/>
    <s v="Critical"/>
    <m/>
    <m/>
  </r>
  <r>
    <s v="26-04-2013"/>
    <x v="27"/>
    <n v="2013"/>
    <n v="4"/>
    <n v="26"/>
    <s v="28-04-2013"/>
    <n v="2013"/>
    <n v="4"/>
    <n v="28"/>
    <s v="Second Class"/>
    <s v="CM-12385"/>
    <s v="Christopher Martinez"/>
    <s v="Consumer"/>
    <x v="398"/>
    <x v="268"/>
    <x v="23"/>
    <m/>
    <s v="APAC"/>
    <x v="11"/>
    <s v="TEC-CO-10004998"/>
    <x v="1"/>
    <s v="Copiers"/>
    <s v="HP Fax and Copier, Color"/>
    <n v="697.32"/>
    <n v="4"/>
    <n v="0"/>
    <n v="292.8"/>
    <n v="94.93"/>
    <s v="High"/>
    <m/>
    <m/>
  </r>
  <r>
    <s v="26-04-2013"/>
    <x v="27"/>
    <n v="2013"/>
    <n v="4"/>
    <n v="26"/>
    <s v="1/5/2013"/>
    <n v="2013"/>
    <n v="1"/>
    <n v="5"/>
    <s v="Standard Class"/>
    <s v="JK-16090"/>
    <s v="Juliana Krohn"/>
    <s v="Consumer"/>
    <x v="16"/>
    <x v="16"/>
    <x v="14"/>
    <m/>
    <s v="LATAM"/>
    <x v="1"/>
    <s v="OFF-ST-10003172"/>
    <x v="0"/>
    <s v="Storage"/>
    <s v="Eldon Box, Wire Frame"/>
    <n v="31.1"/>
    <n v="5"/>
    <n v="0"/>
    <n v="12.1"/>
    <n v="4.1900000000000004"/>
    <s v="High"/>
    <m/>
    <m/>
  </r>
  <r>
    <s v="26-04-2014"/>
    <x v="39"/>
    <n v="2014"/>
    <n v="4"/>
    <n v="26"/>
    <s v="30-04-2014"/>
    <n v="2014"/>
    <n v="4"/>
    <n v="30"/>
    <s v="Standard Class"/>
    <s v="LD-16855"/>
    <s v="Lela Donovan"/>
    <s v="Corporate"/>
    <x v="16"/>
    <x v="16"/>
    <x v="14"/>
    <m/>
    <s v="LATAM"/>
    <x v="1"/>
    <s v="FUR-BO-10004135"/>
    <x v="2"/>
    <s v="Bookcases"/>
    <s v="Ikea Stackable Bookrack, Traditional"/>
    <n v="326.88"/>
    <n v="4"/>
    <n v="0"/>
    <n v="26.08"/>
    <n v="20.38"/>
    <s v="Medium"/>
    <m/>
    <m/>
  </r>
  <r>
    <s v="26-04-2014"/>
    <x v="39"/>
    <n v="2014"/>
    <n v="4"/>
    <n v="26"/>
    <s v="30-04-2014"/>
    <n v="2014"/>
    <n v="4"/>
    <n v="30"/>
    <s v="Standard Class"/>
    <s v="LH-16750"/>
    <s v="Larry Hughes"/>
    <s v="Consumer"/>
    <x v="1059"/>
    <x v="132"/>
    <x v="12"/>
    <n v="85224"/>
    <s v="US"/>
    <x v="10"/>
    <s v="OFF-AR-10000246"/>
    <x v="0"/>
    <s v="Art"/>
    <s v="Newell 318"/>
    <n v="8.8960000000000008"/>
    <n v="4"/>
    <n v="0.2"/>
    <n v="0.66720000000000002"/>
    <n v="0.92"/>
    <s v="High"/>
    <m/>
    <m/>
  </r>
  <r>
    <s v="26-05-2011"/>
    <x v="4"/>
    <n v="2011"/>
    <n v="5"/>
    <n v="26"/>
    <s v="30-05-2011"/>
    <n v="2011"/>
    <n v="5"/>
    <n v="30"/>
    <s v="Standard Class"/>
    <s v="GH-14485"/>
    <s v="Gene Hale"/>
    <s v="Corporate"/>
    <x v="1060"/>
    <x v="3"/>
    <x v="3"/>
    <m/>
    <s v="EU"/>
    <x v="2"/>
    <s v="OFF-ST-10001576"/>
    <x v="0"/>
    <s v="Storage"/>
    <s v="Tenex Folders, Blue"/>
    <n v="46.44"/>
    <n v="2"/>
    <n v="0"/>
    <n v="15.3"/>
    <n v="4.3499999999999996"/>
    <s v="Medium"/>
    <m/>
    <m/>
  </r>
  <r>
    <s v="26-05-2012"/>
    <x v="16"/>
    <n v="2012"/>
    <n v="5"/>
    <n v="26"/>
    <s v="1/6/2012"/>
    <n v="2012"/>
    <n v="1"/>
    <n v="6"/>
    <s v="Standard Class"/>
    <s v="GW-14605"/>
    <s v="Giulietta Weimer"/>
    <s v="Consumer"/>
    <x v="440"/>
    <x v="292"/>
    <x v="38"/>
    <m/>
    <s v="LATAM"/>
    <x v="1"/>
    <s v="OFF-FA-10004258"/>
    <x v="0"/>
    <s v="Fasteners"/>
    <s v="OIC Thumb Tacks, Bulk Pack"/>
    <n v="46.9"/>
    <n v="5"/>
    <n v="0"/>
    <n v="20.100000000000001"/>
    <n v="2.67"/>
    <s v="Low"/>
    <m/>
    <m/>
  </r>
  <r>
    <s v="26-05-2014"/>
    <x v="40"/>
    <n v="2014"/>
    <n v="5"/>
    <n v="26"/>
    <s v="28-05-2014"/>
    <n v="2014"/>
    <n v="5"/>
    <n v="28"/>
    <s v="First Class"/>
    <s v="GH-14425"/>
    <s v="Gary Hwang"/>
    <s v="Consumer"/>
    <x v="1061"/>
    <x v="27"/>
    <x v="23"/>
    <m/>
    <s v="APAC"/>
    <x v="11"/>
    <s v="TEC-CO-10004929"/>
    <x v="1"/>
    <s v="Copiers"/>
    <s v="Canon Personal Copier, Color"/>
    <n v="144.18"/>
    <n v="1"/>
    <n v="0"/>
    <n v="18.72"/>
    <n v="27.01"/>
    <s v="Critical"/>
    <m/>
    <m/>
  </r>
  <r>
    <s v="26-05-2014"/>
    <x v="40"/>
    <n v="2014"/>
    <n v="5"/>
    <n v="26"/>
    <s v="31-05-2014"/>
    <n v="2014"/>
    <n v="5"/>
    <n v="31"/>
    <s v="Second Class"/>
    <s v="CD-2280"/>
    <s v="Christina DeMoss"/>
    <s v="Consumer"/>
    <x v="1062"/>
    <x v="545"/>
    <x v="46"/>
    <m/>
    <s v="Africa"/>
    <x v="0"/>
    <s v="OFF-JIF-10003677"/>
    <x v="0"/>
    <s v="Envelopes"/>
    <s v="Jiffy Peel and Seal, Set of 50"/>
    <n v="36.018000000000001"/>
    <n v="6"/>
    <n v="0.7"/>
    <n v="-54.161999999999999"/>
    <n v="5.19"/>
    <s v="Medium"/>
    <m/>
    <m/>
  </r>
  <r>
    <s v="26-05-2014"/>
    <x v="40"/>
    <n v="2014"/>
    <n v="5"/>
    <n v="26"/>
    <s v="31-05-2014"/>
    <n v="2014"/>
    <n v="5"/>
    <n v="31"/>
    <s v="Second Class"/>
    <s v="CD-2280"/>
    <s v="Christina DeMoss"/>
    <s v="Consumer"/>
    <x v="1062"/>
    <x v="545"/>
    <x v="46"/>
    <m/>
    <s v="Africa"/>
    <x v="0"/>
    <s v="OFF-ACC-10000218"/>
    <x v="0"/>
    <s v="Binders"/>
    <s v="Acco Hole Reinforcements, Durable"/>
    <n v="2.448"/>
    <n v="1"/>
    <n v="0.7"/>
    <n v="-1.9019999999999999"/>
    <n v="0.21"/>
    <s v="Medium"/>
    <m/>
    <m/>
  </r>
  <r>
    <s v="26-06-2012"/>
    <x v="17"/>
    <n v="2012"/>
    <n v="6"/>
    <n v="26"/>
    <s v="30-06-2012"/>
    <n v="2012"/>
    <n v="6"/>
    <n v="30"/>
    <s v="Standard Class"/>
    <s v="EB-13870"/>
    <s v="Emily Burns"/>
    <s v="Consumer"/>
    <x v="1063"/>
    <x v="113"/>
    <x v="15"/>
    <m/>
    <s v="APAC"/>
    <x v="6"/>
    <s v="OFF-AR-10002681"/>
    <x v="0"/>
    <s v="Art"/>
    <s v="Boston Sketch Pad, Fluorescent"/>
    <n v="181.989"/>
    <n v="5"/>
    <n v="0.27"/>
    <n v="-10.010999999999999"/>
    <n v="14.75"/>
    <s v="High"/>
    <m/>
    <m/>
  </r>
  <r>
    <s v="26-06-2012"/>
    <x v="17"/>
    <n v="2012"/>
    <n v="6"/>
    <n v="26"/>
    <s v="30-06-2012"/>
    <n v="2012"/>
    <n v="6"/>
    <n v="30"/>
    <s v="Standard Class"/>
    <s v="MS-7710"/>
    <s v="Maurice Satty"/>
    <s v="Consumer"/>
    <x v="225"/>
    <x v="168"/>
    <x v="60"/>
    <m/>
    <s v="Africa"/>
    <x v="0"/>
    <s v="OFF-SAN-10001295"/>
    <x v="0"/>
    <s v="Art"/>
    <s v="Sanford Pencil Sharpener, Water Color"/>
    <n v="116.04"/>
    <n v="4"/>
    <n v="0"/>
    <n v="12.72"/>
    <n v="2.17"/>
    <s v="High"/>
    <m/>
    <m/>
  </r>
  <r>
    <s v="26-06-2013"/>
    <x v="29"/>
    <n v="2013"/>
    <n v="6"/>
    <n v="26"/>
    <s v="28-06-2013"/>
    <n v="2013"/>
    <n v="6"/>
    <n v="28"/>
    <s v="First Class"/>
    <s v="NG-18430"/>
    <s v="Nathan Gelder"/>
    <s v="Consumer"/>
    <x v="251"/>
    <x v="5"/>
    <x v="5"/>
    <m/>
    <s v="APAC"/>
    <x v="4"/>
    <s v="FUR-CH-10001756"/>
    <x v="2"/>
    <s v="Chairs"/>
    <s v="Novimex Bag Chairs, Adjustable"/>
    <n v="218.02500000000001"/>
    <n v="5"/>
    <n v="0.1"/>
    <n v="79.875"/>
    <n v="36.299999999999997"/>
    <s v="High"/>
    <m/>
    <m/>
  </r>
  <r>
    <s v="26-06-2013"/>
    <x v="29"/>
    <n v="2013"/>
    <n v="6"/>
    <n v="26"/>
    <s v="1/7/2013"/>
    <n v="2013"/>
    <n v="1"/>
    <n v="7"/>
    <s v="Standard Class"/>
    <s v="JS-15880"/>
    <s v="John Stevenson"/>
    <s v="Consumer"/>
    <x v="1064"/>
    <x v="69"/>
    <x v="21"/>
    <m/>
    <s v="APAC"/>
    <x v="9"/>
    <s v="FUR-FU-10000628"/>
    <x v="2"/>
    <s v="Furnishings"/>
    <s v="Rubbermaid Light Bulb, Black"/>
    <n v="113.04"/>
    <n v="6"/>
    <n v="0"/>
    <n v="49.68"/>
    <n v="8.24"/>
    <s v="Medium"/>
    <m/>
    <m/>
  </r>
  <r>
    <s v="26-06-2013"/>
    <x v="29"/>
    <n v="2013"/>
    <n v="6"/>
    <n v="26"/>
    <s v="28-06-2013"/>
    <n v="2013"/>
    <n v="6"/>
    <n v="28"/>
    <s v="First Class"/>
    <s v="JH-15985"/>
    <s v="Joseph Holt"/>
    <s v="Consumer"/>
    <x v="474"/>
    <x v="164"/>
    <x v="57"/>
    <m/>
    <s v="LATAM"/>
    <x v="1"/>
    <s v="OFF-LA-10003337"/>
    <x v="0"/>
    <s v="Labels"/>
    <s v="Harbour Creations Removable Labels, Adjustable"/>
    <n v="28.64"/>
    <n v="4"/>
    <n v="0"/>
    <n v="5.44"/>
    <n v="2.6"/>
    <s v="Medium"/>
    <m/>
    <m/>
  </r>
  <r>
    <s v="26-06-2014"/>
    <x v="41"/>
    <n v="2014"/>
    <n v="6"/>
    <n v="26"/>
    <s v="30-06-2014"/>
    <n v="2014"/>
    <n v="6"/>
    <n v="30"/>
    <s v="Standard Class"/>
    <s v="VM-21685"/>
    <s v="Valerie Mitchum"/>
    <s v="Home Office"/>
    <x v="572"/>
    <x v="351"/>
    <x v="27"/>
    <m/>
    <s v="LATAM"/>
    <x v="3"/>
    <s v="TEC-CO-10003212"/>
    <x v="1"/>
    <s v="Copiers"/>
    <s v="HP Copy Machine, High-Speed"/>
    <n v="648.54031999999995"/>
    <n v="4"/>
    <n v="2E-3"/>
    <n v="24.62032"/>
    <n v="54.13"/>
    <s v="Medium"/>
    <m/>
    <m/>
  </r>
  <r>
    <s v="26-06-2014"/>
    <x v="41"/>
    <n v="2014"/>
    <n v="6"/>
    <n v="26"/>
    <s v="2/7/2014"/>
    <n v="2014"/>
    <n v="2"/>
    <n v="7"/>
    <s v="Standard Class"/>
    <s v="FM-14380"/>
    <s v="Fred McMath"/>
    <s v="Consumer"/>
    <x v="1065"/>
    <x v="39"/>
    <x v="12"/>
    <n v="60440"/>
    <s v="US"/>
    <x v="1"/>
    <s v="TEC-PH-10003505"/>
    <x v="1"/>
    <s v="Phones"/>
    <s v="Geemarc AmpliPOWER60"/>
    <n v="148.47999999999999"/>
    <n v="2"/>
    <n v="0.2"/>
    <n v="16.704000000000001"/>
    <n v="11.7"/>
    <s v="Medium"/>
    <m/>
    <m/>
  </r>
  <r>
    <s v="26-06-2014"/>
    <x v="41"/>
    <n v="2014"/>
    <n v="6"/>
    <n v="26"/>
    <s v="1/7/2014"/>
    <n v="2014"/>
    <n v="1"/>
    <n v="7"/>
    <s v="Standard Class"/>
    <s v="MM-17260"/>
    <s v="Magdelene Morse"/>
    <s v="Consumer"/>
    <x v="864"/>
    <x v="471"/>
    <x v="72"/>
    <m/>
    <s v="APAC"/>
    <x v="6"/>
    <s v="OFF-SU-10003834"/>
    <x v="0"/>
    <s v="Supplies"/>
    <s v="Stiletto Shears, High Speed"/>
    <n v="144.27000000000001"/>
    <n v="3"/>
    <n v="0"/>
    <n v="54.81"/>
    <n v="4.54"/>
    <s v="Medium"/>
    <m/>
    <m/>
  </r>
  <r>
    <s v="26-06-2014"/>
    <x v="41"/>
    <n v="2014"/>
    <n v="6"/>
    <n v="26"/>
    <s v="3/7/2014"/>
    <n v="2014"/>
    <n v="3"/>
    <n v="7"/>
    <s v="Standard Class"/>
    <s v="ML-17755"/>
    <s v="Max Ludwig"/>
    <s v="Home Office"/>
    <x v="263"/>
    <x v="13"/>
    <x v="12"/>
    <n v="97477"/>
    <s v="US"/>
    <x v="10"/>
    <s v="OFF-AR-10002257"/>
    <x v="0"/>
    <s v="Art"/>
    <s v="Eldon Spacemaker Box, Quick-Snap Lid, Clear"/>
    <n v="5.3440000000000003"/>
    <n v="2"/>
    <n v="0.2"/>
    <n v="0.73480000000000001"/>
    <n v="0.3"/>
    <s v="Medium"/>
    <m/>
    <m/>
  </r>
  <r>
    <s v="26-07-2011"/>
    <x v="6"/>
    <n v="2011"/>
    <n v="7"/>
    <n v="26"/>
    <s v="28-07-2011"/>
    <n v="2011"/>
    <n v="7"/>
    <n v="28"/>
    <s v="Second Class"/>
    <s v="MC-17845"/>
    <s v="Michael Chen"/>
    <s v="Consumer"/>
    <x v="193"/>
    <x v="129"/>
    <x v="32"/>
    <m/>
    <s v="LATAM"/>
    <x v="2"/>
    <s v="TEC-AC-10003044"/>
    <x v="1"/>
    <s v="Accessories"/>
    <s v="Belkin Numeric Keypad, Erganomic"/>
    <n v="79"/>
    <n v="2"/>
    <n v="0"/>
    <n v="10.24"/>
    <n v="6.1"/>
    <s v="Medium"/>
    <m/>
    <m/>
  </r>
  <r>
    <s v="26-07-2012"/>
    <x v="18"/>
    <n v="2012"/>
    <n v="7"/>
    <n v="26"/>
    <s v="2/8/2012"/>
    <n v="2012"/>
    <n v="2"/>
    <n v="8"/>
    <s v="Standard Class"/>
    <s v="HA-14920"/>
    <s v="Helen Andreada"/>
    <s v="Consumer"/>
    <x v="140"/>
    <x v="14"/>
    <x v="12"/>
    <n v="94110"/>
    <s v="US"/>
    <x v="10"/>
    <s v="OFF-EN-10002230"/>
    <x v="0"/>
    <s v="Envelopes"/>
    <s v="Airmail Envelopes"/>
    <n v="167.86"/>
    <n v="2"/>
    <n v="0"/>
    <n v="78.894199999999998"/>
    <n v="21.59"/>
    <s v="Low"/>
    <m/>
    <m/>
  </r>
  <r>
    <s v="26-07-2013"/>
    <x v="30"/>
    <n v="2013"/>
    <n v="7"/>
    <n v="26"/>
    <s v="31-07-2013"/>
    <n v="2013"/>
    <n v="7"/>
    <n v="31"/>
    <s v="Standard Class"/>
    <s v="JD-16150"/>
    <s v="Justin Deggeller"/>
    <s v="Corporate"/>
    <x v="1066"/>
    <x v="214"/>
    <x v="1"/>
    <m/>
    <s v="EU"/>
    <x v="1"/>
    <s v="FUR-TA-10003527"/>
    <x v="2"/>
    <s v="Tables"/>
    <s v="Chromcraft Wood Table, with Bottom Storage"/>
    <n v="940.91399999999999"/>
    <n v="3"/>
    <n v="0.35"/>
    <n v="-202.71600000000001"/>
    <n v="80.97"/>
    <s v="Medium"/>
    <m/>
    <m/>
  </r>
  <r>
    <s v="26-07-2013"/>
    <x v="30"/>
    <n v="2013"/>
    <n v="7"/>
    <n v="26"/>
    <s v="30-07-2013"/>
    <n v="2013"/>
    <n v="7"/>
    <n v="30"/>
    <s v="Standard Class"/>
    <s v="LE-16810"/>
    <s v="Laurel Elliston"/>
    <s v="Consumer"/>
    <x v="8"/>
    <x v="8"/>
    <x v="8"/>
    <m/>
    <s v="APAC"/>
    <x v="6"/>
    <s v="OFF-FA-10001651"/>
    <x v="0"/>
    <s v="Fasteners"/>
    <s v="Stockwell Thumb Tacks, Bulk Pack"/>
    <n v="22.3245"/>
    <n v="3"/>
    <n v="0.45"/>
    <n v="-7.7355"/>
    <n v="1.84"/>
    <s v="High"/>
    <m/>
    <m/>
  </r>
  <r>
    <s v="26-07-2014"/>
    <x v="42"/>
    <n v="2014"/>
    <n v="7"/>
    <n v="26"/>
    <s v="30-07-2014"/>
    <n v="2014"/>
    <n v="7"/>
    <n v="30"/>
    <s v="Standard Class"/>
    <s v="BF-11080"/>
    <s v="Bart Folk"/>
    <s v="Consumer"/>
    <x v="1067"/>
    <x v="254"/>
    <x v="49"/>
    <s v="LATAM"/>
    <s v="South"/>
    <x v="35"/>
    <s v="Office Supplies"/>
    <x v="9"/>
    <s v="Acme Box Cutter, Easy Grip"/>
    <n v="78.84"/>
    <n v="3"/>
    <n v="0"/>
    <n v="18.12"/>
    <n v="7.23"/>
    <s v="Medium"/>
    <m/>
    <m/>
    <m/>
  </r>
  <r>
    <s v="26-08-2011"/>
    <x v="7"/>
    <n v="2011"/>
    <n v="8"/>
    <n v="26"/>
    <s v="1/9/2011"/>
    <n v="2011"/>
    <n v="1"/>
    <n v="9"/>
    <s v="Standard Class"/>
    <s v="JL-15130"/>
    <s v="Jack Lebron"/>
    <s v="Consumer"/>
    <x v="1068"/>
    <x v="62"/>
    <x v="2"/>
    <m/>
    <s v="EU"/>
    <x v="1"/>
    <s v="OFF-ST-10000872"/>
    <x v="0"/>
    <s v="Storage"/>
    <s v="Fellowes File Cart, Single Width"/>
    <n v="865.24199999999996"/>
    <n v="7"/>
    <n v="0.1"/>
    <n v="-96.138000000000005"/>
    <n v="48.56"/>
    <s v="Medium"/>
    <m/>
    <m/>
  </r>
  <r>
    <s v="26-08-2011"/>
    <x v="7"/>
    <n v="2011"/>
    <n v="8"/>
    <n v="26"/>
    <s v="30-08-2011"/>
    <n v="2011"/>
    <n v="8"/>
    <n v="30"/>
    <s v="Standard Class"/>
    <s v="SD-20485"/>
    <s v="Shirley Daniels"/>
    <s v="Home Office"/>
    <x v="60"/>
    <x v="54"/>
    <x v="30"/>
    <m/>
    <s v="APAC"/>
    <x v="6"/>
    <s v="OFF-LA-10000879"/>
    <x v="0"/>
    <s v="Labels"/>
    <s v="Hon File Folder Labels, Alphabetical"/>
    <n v="22.419"/>
    <n v="5"/>
    <n v="0.47"/>
    <n v="-0.53100000000000003"/>
    <n v="0.86"/>
    <s v="Medium"/>
    <m/>
    <m/>
  </r>
  <r>
    <s v="26-08-2013"/>
    <x v="31"/>
    <n v="2013"/>
    <n v="8"/>
    <n v="26"/>
    <s v="30-08-2013"/>
    <n v="2013"/>
    <n v="8"/>
    <n v="30"/>
    <s v="Second Class"/>
    <s v="BW-11110"/>
    <s v="Bart Watters"/>
    <s v="Corporate"/>
    <x v="266"/>
    <x v="194"/>
    <x v="67"/>
    <m/>
    <s v="APAC"/>
    <x v="6"/>
    <s v="TEC-PH-10001428"/>
    <x v="1"/>
    <s v="Phones"/>
    <s v="Motorola Headset, VoIP"/>
    <n v="159.66"/>
    <n v="2"/>
    <n v="0"/>
    <n v="20.7"/>
    <n v="20.32"/>
    <s v="High"/>
    <m/>
    <m/>
  </r>
  <r>
    <s v="26-08-2014"/>
    <x v="43"/>
    <n v="2014"/>
    <n v="8"/>
    <n v="26"/>
    <s v="27-08-2014"/>
    <n v="2014"/>
    <n v="8"/>
    <n v="27"/>
    <s v="First Class"/>
    <s v="LA-16780"/>
    <s v="Laura Armstrong"/>
    <s v="Corporate"/>
    <x v="604"/>
    <x v="362"/>
    <x v="15"/>
    <m/>
    <s v="APAC"/>
    <x v="6"/>
    <s v="FUR-TA-10000687"/>
    <x v="2"/>
    <s v="Tables"/>
    <s v="Bevis Conference Table, with Bottom Storage"/>
    <n v="3427.1496000000002"/>
    <n v="7"/>
    <n v="0.47"/>
    <n v="-452.81040000000002"/>
    <n v="586.57000000000005"/>
    <s v="High"/>
    <m/>
    <m/>
  </r>
  <r>
    <s v="26-08-2014"/>
    <x v="43"/>
    <n v="2014"/>
    <n v="8"/>
    <n v="26"/>
    <s v="2/9/2014"/>
    <n v="2014"/>
    <n v="2"/>
    <n v="9"/>
    <s v="Standard Class"/>
    <s v="CA-1965"/>
    <s v="Carol Adams"/>
    <s v="Corporate"/>
    <x v="1069"/>
    <x v="546"/>
    <x v="70"/>
    <m/>
    <s v="EMEA"/>
    <x v="5"/>
    <s v="TEC-KON-10000562"/>
    <x v="1"/>
    <s v="Machines"/>
    <s v="Konica Phone, Wireless"/>
    <n v="344.76"/>
    <n v="4"/>
    <n v="0"/>
    <n v="68.88"/>
    <n v="27.14"/>
    <s v="Medium"/>
    <m/>
    <m/>
  </r>
  <r>
    <s v="26-08-2014"/>
    <x v="43"/>
    <n v="2014"/>
    <n v="8"/>
    <n v="26"/>
    <s v="30-08-2014"/>
    <n v="2014"/>
    <n v="8"/>
    <n v="30"/>
    <s v="Second Class"/>
    <s v="PO-8850"/>
    <s v="Patrick O'Brill"/>
    <s v="Consumer"/>
    <x v="223"/>
    <x v="167"/>
    <x v="59"/>
    <m/>
    <s v="EMEA"/>
    <x v="5"/>
    <s v="OFF-STA-10002791"/>
    <x v="0"/>
    <s v="Art"/>
    <s v="Stanley Sketch Pad, Water Color"/>
    <n v="47.61"/>
    <n v="1"/>
    <n v="0"/>
    <n v="9.0299999999999994"/>
    <n v="12.15"/>
    <s v="High"/>
    <m/>
    <m/>
  </r>
  <r>
    <s v="26-08-2014"/>
    <x v="43"/>
    <n v="2014"/>
    <n v="8"/>
    <n v="26"/>
    <s v="1/9/2014"/>
    <n v="2014"/>
    <n v="1"/>
    <n v="9"/>
    <s v="Standard Class"/>
    <s v="JF-15295"/>
    <s v="Jason Fortune-"/>
    <s v="Consumer"/>
    <x v="200"/>
    <x v="50"/>
    <x v="28"/>
    <m/>
    <s v="EU"/>
    <x v="3"/>
    <s v="OFF-PA-10000908"/>
    <x v="0"/>
    <s v="Paper"/>
    <s v="Xerox Note Cards, Premium"/>
    <n v="131.85"/>
    <n v="5"/>
    <n v="0"/>
    <n v="26.25"/>
    <n v="3.45"/>
    <s v="Medium"/>
    <m/>
    <m/>
  </r>
  <r>
    <s v="26-09-2011"/>
    <x v="8"/>
    <n v="2011"/>
    <n v="9"/>
    <n v="26"/>
    <s v="30-09-2011"/>
    <n v="2011"/>
    <n v="9"/>
    <n v="30"/>
    <s v="Standard Class"/>
    <s v="AH-10690"/>
    <s v="Anna H鋌erlin"/>
    <s v="Corporate"/>
    <x v="315"/>
    <x v="547"/>
    <x v="23"/>
    <m/>
    <s v="APAC"/>
    <x v="11"/>
    <s v="FUR-BO-10004806"/>
    <x v="2"/>
    <s v="Bookcases"/>
    <s v="Safco Corner Shelving, Traditional"/>
    <n v="747.3"/>
    <n v="5"/>
    <n v="0"/>
    <n v="283.95"/>
    <n v="50.73"/>
    <s v="Medium"/>
    <m/>
    <m/>
  </r>
  <r>
    <s v="26-09-2011"/>
    <x v="8"/>
    <n v="2011"/>
    <n v="9"/>
    <n v="26"/>
    <s v="1/10/2011"/>
    <n v="2011"/>
    <n v="1"/>
    <n v="10"/>
    <s v="Second Class"/>
    <s v="NB-18580"/>
    <s v="Nicole Brennan"/>
    <s v="Corporate"/>
    <x v="178"/>
    <x v="110"/>
    <x v="12"/>
    <n v="19134"/>
    <s v="US"/>
    <x v="12"/>
    <s v="OFF-AP-10002191"/>
    <x v="0"/>
    <s v="Appliances"/>
    <s v="Belkin 8 Outlet SurgeMaster II Gold Surge Protector"/>
    <n v="143.952"/>
    <n v="3"/>
    <n v="0.2"/>
    <n v="14.395200000000001"/>
    <n v="7.77"/>
    <s v="Medium"/>
    <m/>
    <m/>
  </r>
  <r>
    <s v="26-09-2011"/>
    <x v="8"/>
    <n v="2011"/>
    <n v="9"/>
    <n v="26"/>
    <s v="30-09-2011"/>
    <n v="2011"/>
    <n v="9"/>
    <n v="30"/>
    <s v="Standard Class"/>
    <s v="CM-12715"/>
    <s v="Craig Molinari"/>
    <s v="Corporate"/>
    <x v="178"/>
    <x v="110"/>
    <x v="12"/>
    <n v="19140"/>
    <s v="US"/>
    <x v="12"/>
    <s v="FUR-FU-10001095"/>
    <x v="2"/>
    <s v="Furnishings"/>
    <s v="DAX Black Cherry Wood-Tone Poster Frame"/>
    <n v="21.184000000000001"/>
    <n v="1"/>
    <n v="0.2"/>
    <n v="4.7664"/>
    <n v="1.55"/>
    <s v="Medium"/>
    <m/>
    <m/>
  </r>
  <r>
    <s v="26-09-2012"/>
    <x v="20"/>
    <n v="2012"/>
    <n v="9"/>
    <n v="26"/>
    <s v="30-09-2012"/>
    <n v="2012"/>
    <n v="9"/>
    <n v="30"/>
    <s v="Second Class"/>
    <s v="JW-6075"/>
    <s v="Julia West"/>
    <s v="Consumer"/>
    <x v="1030"/>
    <x v="531"/>
    <x v="74"/>
    <m/>
    <s v="Africa"/>
    <x v="0"/>
    <s v="TEC-EPS-10004328"/>
    <x v="1"/>
    <s v="Machines"/>
    <s v="Epson Printer, Durable"/>
    <n v="262.74"/>
    <n v="1"/>
    <n v="0"/>
    <n v="99.84"/>
    <n v="37.69"/>
    <s v="High"/>
    <m/>
    <m/>
  </r>
  <r>
    <s v="26-09-2012"/>
    <x v="20"/>
    <n v="2012"/>
    <n v="9"/>
    <n v="26"/>
    <s v="1/10/2012"/>
    <n v="2012"/>
    <n v="1"/>
    <n v="10"/>
    <s v="Standard Class"/>
    <s v="BS-11800"/>
    <s v="Bryan Spruell"/>
    <s v="Home Office"/>
    <x v="96"/>
    <x v="14"/>
    <x v="12"/>
    <n v="92037"/>
    <s v="US"/>
    <x v="10"/>
    <s v="OFF-ST-10002370"/>
    <x v="0"/>
    <s v="Storage"/>
    <s v="Sortfiler Multipurpose Personal File Organizer, Black"/>
    <n v="64.17"/>
    <n v="3"/>
    <n v="0"/>
    <n v="18.609300000000001"/>
    <n v="6.21"/>
    <s v="Medium"/>
    <m/>
    <m/>
  </r>
  <r>
    <s v="26-09-2012"/>
    <x v="20"/>
    <n v="2012"/>
    <n v="9"/>
    <n v="26"/>
    <s v="30-09-2012"/>
    <n v="2012"/>
    <n v="9"/>
    <n v="30"/>
    <s v="Standard Class"/>
    <s v="DP-13105"/>
    <s v="Dave Poirier"/>
    <s v="Corporate"/>
    <x v="652"/>
    <x v="391"/>
    <x v="11"/>
    <m/>
    <s v="APAC"/>
    <x v="9"/>
    <s v="OFF-FA-10000899"/>
    <x v="0"/>
    <s v="Fasteners"/>
    <s v="Stockwell Clamps, 12 Pack"/>
    <n v="18.27"/>
    <n v="2"/>
    <n v="0.5"/>
    <n v="-0.03"/>
    <n v="1.44"/>
    <s v="Medium"/>
    <m/>
    <m/>
  </r>
  <r>
    <s v="26-09-2013"/>
    <x v="32"/>
    <n v="2013"/>
    <n v="9"/>
    <n v="26"/>
    <s v="1/10/2013"/>
    <n v="2013"/>
    <n v="1"/>
    <n v="10"/>
    <s v="Standard Class"/>
    <s v="GD-14590"/>
    <s v="Giulietta Dortch"/>
    <s v="Corporate"/>
    <x v="1070"/>
    <x v="160"/>
    <x v="28"/>
    <m/>
    <s v="EU"/>
    <x v="3"/>
    <s v="TEC-AC-10000140"/>
    <x v="1"/>
    <s v="Accessories"/>
    <s v="Enermax Numeric Keypad, Bluetooth"/>
    <n v="230.16"/>
    <n v="4"/>
    <n v="0"/>
    <n v="52.92"/>
    <n v="30.98"/>
    <s v="High"/>
    <m/>
    <m/>
  </r>
  <r>
    <s v="26-09-2013"/>
    <x v="32"/>
    <n v="2013"/>
    <n v="9"/>
    <n v="26"/>
    <s v="1/10/2013"/>
    <n v="2013"/>
    <n v="1"/>
    <n v="10"/>
    <s v="Standard Class"/>
    <s v="AJ-10780"/>
    <s v="Anthony Jacobs"/>
    <s v="Corporate"/>
    <x v="1071"/>
    <x v="29"/>
    <x v="2"/>
    <m/>
    <s v="EU"/>
    <x v="1"/>
    <s v="TEC-MA-10001298"/>
    <x v="1"/>
    <s v="Machines"/>
    <s v="StarTech Receipt Printer, Wireless"/>
    <n v="187.98599999999999"/>
    <n v="2"/>
    <n v="0.15"/>
    <n v="-17.693999999999999"/>
    <n v="9.85"/>
    <s v="Medium"/>
    <m/>
    <m/>
  </r>
  <r>
    <s v="26-09-2013"/>
    <x v="32"/>
    <n v="2013"/>
    <n v="9"/>
    <n v="26"/>
    <s v="28-09-2013"/>
    <n v="2013"/>
    <n v="9"/>
    <n v="28"/>
    <s v="First Class"/>
    <s v="TS-21610"/>
    <s v="Troy Staebel"/>
    <s v="Consumer"/>
    <x v="319"/>
    <x v="224"/>
    <x v="10"/>
    <m/>
    <s v="LATAM"/>
    <x v="8"/>
    <s v="TEC-PH-10002867"/>
    <x v="1"/>
    <s v="Phones"/>
    <s v="Cisco Smart Phone, with Caller ID"/>
    <n v="436.16"/>
    <n v="1"/>
    <n v="0"/>
    <n v="4.3600000000000003"/>
    <n v="2.95"/>
    <s v="Medium"/>
    <m/>
    <m/>
  </r>
  <r>
    <s v="26-09-2013"/>
    <x v="32"/>
    <n v="2013"/>
    <n v="9"/>
    <n v="26"/>
    <s v="30-09-2013"/>
    <n v="2013"/>
    <n v="9"/>
    <n v="30"/>
    <s v="Standard Class"/>
    <s v="KB-6240"/>
    <s v="Karen Bern"/>
    <s v="Corporate"/>
    <x v="1072"/>
    <x v="548"/>
    <x v="39"/>
    <m/>
    <s v="EMEA"/>
    <x v="5"/>
    <s v="OFF-ACC-10004322"/>
    <x v="0"/>
    <s v="Binders"/>
    <s v="Acco Binder, Clear"/>
    <n v="14.61"/>
    <n v="1"/>
    <n v="0"/>
    <n v="4.8"/>
    <n v="0.86"/>
    <s v="Medium"/>
    <m/>
    <m/>
  </r>
  <r>
    <s v="26-09-2014"/>
    <x v="44"/>
    <n v="2014"/>
    <n v="9"/>
    <n v="26"/>
    <s v="2/10/2014"/>
    <n v="2014"/>
    <n v="2"/>
    <n v="10"/>
    <s v="Standard Class"/>
    <s v="JE-15610"/>
    <s v="Jim Epp"/>
    <s v="Corporate"/>
    <x v="466"/>
    <x v="304"/>
    <x v="21"/>
    <m/>
    <s v="APAC"/>
    <x v="9"/>
    <s v="FUR-CH-10000294"/>
    <x v="2"/>
    <s v="Chairs"/>
    <s v="Office Star Swivel Stool, Red"/>
    <n v="521.82000000000005"/>
    <n v="3"/>
    <n v="0"/>
    <n v="114.75"/>
    <n v="44.88"/>
    <s v="Medium"/>
    <m/>
    <m/>
  </r>
  <r>
    <s v="26-09-2014"/>
    <x v="44"/>
    <n v="2014"/>
    <n v="9"/>
    <n v="26"/>
    <s v="29-09-2014"/>
    <n v="2014"/>
    <n v="9"/>
    <n v="29"/>
    <s v="Second Class"/>
    <s v="SP-20860"/>
    <s v="Sung Pak"/>
    <s v="Corporate"/>
    <x v="235"/>
    <x v="174"/>
    <x v="17"/>
    <m/>
    <s v="EU"/>
    <x v="1"/>
    <s v="OFF-AR-10001110"/>
    <x v="0"/>
    <s v="Art"/>
    <s v="BIC Pencil Sharpener, Water Color"/>
    <n v="80.474999999999994"/>
    <n v="5"/>
    <n v="0.5"/>
    <n v="-19.425000000000001"/>
    <n v="15.02"/>
    <s v="High"/>
    <m/>
    <m/>
  </r>
  <r>
    <s v="26-09-2014"/>
    <x v="44"/>
    <n v="2014"/>
    <n v="9"/>
    <n v="26"/>
    <s v="29-09-2014"/>
    <n v="2014"/>
    <n v="9"/>
    <n v="29"/>
    <s v="Second Class"/>
    <s v="BE-11335"/>
    <s v="Bill Eplett"/>
    <s v="Home Office"/>
    <x v="394"/>
    <x v="244"/>
    <x v="5"/>
    <m/>
    <s v="APAC"/>
    <x v="4"/>
    <s v="OFF-AR-10004068"/>
    <x v="0"/>
    <s v="Art"/>
    <s v="Boston Markers, Fluorescent"/>
    <n v="49.734000000000002"/>
    <n v="2"/>
    <n v="0.1"/>
    <n v="18.774000000000001"/>
    <n v="7.01"/>
    <s v="Medium"/>
    <m/>
    <m/>
  </r>
  <r>
    <s v="26-09-2014"/>
    <x v="44"/>
    <n v="2014"/>
    <n v="9"/>
    <n v="26"/>
    <s v="28-09-2014"/>
    <n v="2014"/>
    <n v="9"/>
    <n v="28"/>
    <s v="Second Class"/>
    <s v="VG-21805"/>
    <s v="Vivek Grady"/>
    <s v="Corporate"/>
    <x v="918"/>
    <x v="491"/>
    <x v="23"/>
    <m/>
    <s v="APAC"/>
    <x v="11"/>
    <s v="OFF-EN-10002427"/>
    <x v="0"/>
    <s v="Envelopes"/>
    <s v="Ames Manila Envelope, Recycled"/>
    <n v="23.49"/>
    <n v="1"/>
    <n v="0"/>
    <n v="1.62"/>
    <n v="2.36"/>
    <s v="Medium"/>
    <m/>
    <m/>
  </r>
  <r>
    <s v="26-09-2014"/>
    <x v="44"/>
    <n v="2014"/>
    <n v="9"/>
    <n v="26"/>
    <s v="30-09-2014"/>
    <n v="2014"/>
    <n v="9"/>
    <n v="30"/>
    <s v="Standard Class"/>
    <s v="CT-11995"/>
    <s v="Carol Triggs"/>
    <s v="Consumer"/>
    <x v="287"/>
    <x v="179"/>
    <x v="12"/>
    <n v="55901"/>
    <s v="US"/>
    <x v="1"/>
    <s v="OFF-BI-10002976"/>
    <x v="0"/>
    <s v="Binders"/>
    <s v="ACCOHIDE Binder by Acco"/>
    <n v="8.26"/>
    <n v="2"/>
    <n v="0"/>
    <n v="3.8822000000000001"/>
    <n v="1.0900000000000001"/>
    <s v="High"/>
    <m/>
    <m/>
  </r>
  <r>
    <s v="26-10-2011"/>
    <x v="9"/>
    <n v="2011"/>
    <n v="10"/>
    <n v="26"/>
    <s v="28-10-2011"/>
    <n v="2011"/>
    <n v="10"/>
    <n v="28"/>
    <s v="Second Class"/>
    <s v="DB-13660"/>
    <s v="Duane Benoit"/>
    <s v="Consumer"/>
    <x v="338"/>
    <x v="5"/>
    <x v="5"/>
    <m/>
    <s v="APAC"/>
    <x v="4"/>
    <s v="OFF-SU-10000707"/>
    <x v="0"/>
    <s v="Supplies"/>
    <s v="Stiletto Shears, Serrated"/>
    <n v="161.244"/>
    <n v="4"/>
    <n v="0.1"/>
    <n v="59.003999999999998"/>
    <n v="12.04"/>
    <s v="Medium"/>
    <m/>
    <m/>
  </r>
  <r>
    <s v="26-10-2012"/>
    <x v="21"/>
    <n v="2012"/>
    <n v="10"/>
    <n v="26"/>
    <s v="28-10-2012"/>
    <n v="2012"/>
    <n v="10"/>
    <n v="28"/>
    <s v="Second Class"/>
    <s v="JR-6210"/>
    <s v="Justin Ritter"/>
    <s v="Corporate"/>
    <x v="1073"/>
    <x v="549"/>
    <x v="60"/>
    <m/>
    <s v="Africa"/>
    <x v="0"/>
    <s v="OFF-TEN-10000794"/>
    <x v="0"/>
    <s v="Storage"/>
    <s v="Tenex Shelving, Wire Frame"/>
    <n v="107.46"/>
    <n v="2"/>
    <n v="0"/>
    <n v="12.84"/>
    <n v="16.329999999999998"/>
    <s v="High"/>
    <m/>
    <m/>
  </r>
  <r>
    <s v="26-10-2012"/>
    <x v="21"/>
    <n v="2012"/>
    <n v="10"/>
    <n v="26"/>
    <s v="29-10-2012"/>
    <n v="2012"/>
    <n v="10"/>
    <n v="29"/>
    <s v="First Class"/>
    <s v="XP-21865"/>
    <s v="Xylona Preis"/>
    <s v="Consumer"/>
    <x v="1074"/>
    <x v="130"/>
    <x v="21"/>
    <m/>
    <s v="APAC"/>
    <x v="9"/>
    <s v="OFF-LA-10004430"/>
    <x v="0"/>
    <s v="Labels"/>
    <s v="Avery Shipping Labels, Laser Printer Compatible"/>
    <n v="23.7"/>
    <n v="2"/>
    <n v="0"/>
    <n v="11.1"/>
    <n v="3.24"/>
    <s v="Medium"/>
    <m/>
    <m/>
  </r>
  <r>
    <s v="26-11-2011"/>
    <x v="10"/>
    <n v="2011"/>
    <n v="11"/>
    <n v="26"/>
    <s v="2/12/2011"/>
    <n v="2011"/>
    <n v="2"/>
    <n v="12"/>
    <s v="Standard Class"/>
    <s v="NW-18400"/>
    <s v="Natalie Webber"/>
    <s v="Consumer"/>
    <x v="1075"/>
    <x v="13"/>
    <x v="12"/>
    <n v="97224"/>
    <s v="US"/>
    <x v="10"/>
    <s v="OFF-ST-10001097"/>
    <x v="0"/>
    <s v="Storage"/>
    <s v="Office Impressions Heavy Duty Welded Shelving &amp; Multimedia Storage Drawers"/>
    <n v="669.08"/>
    <n v="5"/>
    <n v="0.2"/>
    <n v="-167.27"/>
    <n v="44.7"/>
    <s v="Medium"/>
    <m/>
    <m/>
  </r>
  <r>
    <s v="26-11-2011"/>
    <x v="10"/>
    <n v="2011"/>
    <n v="11"/>
    <n v="26"/>
    <s v="1/12/2011"/>
    <n v="2011"/>
    <n v="1"/>
    <n v="12"/>
    <s v="Second Class"/>
    <s v="JE-15745"/>
    <s v="Joel Eaton"/>
    <s v="Consumer"/>
    <x v="48"/>
    <x v="30"/>
    <x v="12"/>
    <n v="77070"/>
    <s v="US"/>
    <x v="1"/>
    <s v="FUR-FU-10003194"/>
    <x v="2"/>
    <s v="Furnishings"/>
    <s v="Eldon Expressions Desk Accessory, Wood Pencil Holder, Oak"/>
    <n v="19.3"/>
    <n v="5"/>
    <n v="0.6"/>
    <n v="-14.475"/>
    <n v="1.35"/>
    <s v="Medium"/>
    <m/>
    <m/>
  </r>
  <r>
    <s v="26-11-2012"/>
    <x v="22"/>
    <n v="2012"/>
    <n v="11"/>
    <n v="26"/>
    <s v="30-11-2012"/>
    <n v="2012"/>
    <n v="11"/>
    <n v="30"/>
    <s v="Standard Class"/>
    <s v="MS-17980"/>
    <s v="Michael Stewart"/>
    <s v="Corporate"/>
    <x v="99"/>
    <x v="85"/>
    <x v="41"/>
    <m/>
    <s v="LATAM"/>
    <x v="8"/>
    <s v="FUR-BO-10003563"/>
    <x v="2"/>
    <s v="Bookcases"/>
    <s v="Bush 3-Shelf Cabinet, Mobile"/>
    <n v="116.712"/>
    <n v="2"/>
    <n v="0.4"/>
    <n v="-40.887999999999998"/>
    <n v="11.51"/>
    <s v="Medium"/>
    <m/>
    <m/>
  </r>
  <r>
    <s v="26-11-2012"/>
    <x v="22"/>
    <n v="2012"/>
    <n v="11"/>
    <n v="26"/>
    <s v="26-11-2012"/>
    <n v="2012"/>
    <n v="11"/>
    <n v="26"/>
    <s v="Same Day"/>
    <s v="KC-6255"/>
    <s v="Karen Carlisle"/>
    <s v="Corporate"/>
    <x v="1076"/>
    <x v="550"/>
    <x v="89"/>
    <m/>
    <s v="EMEA"/>
    <x v="5"/>
    <s v="OFF-SAN-10004881"/>
    <x v="0"/>
    <s v="Art"/>
    <s v="Sanford Pencil Sharpener, Easy-Erase"/>
    <n v="8.1270000000000007"/>
    <n v="1"/>
    <n v="0.7"/>
    <n v="-5.4329999999999998"/>
    <n v="2.74"/>
    <s v="High"/>
    <m/>
    <m/>
  </r>
  <r>
    <s v="26-11-2013"/>
    <x v="34"/>
    <n v="2013"/>
    <n v="11"/>
    <n v="26"/>
    <s v="30-11-2013"/>
    <n v="2013"/>
    <n v="11"/>
    <n v="30"/>
    <s v="Standard Class"/>
    <s v="AG-10390"/>
    <s v="Allen Goldenen"/>
    <s v="Consumer"/>
    <x v="322"/>
    <x v="91"/>
    <x v="5"/>
    <m/>
    <s v="APAC"/>
    <x v="4"/>
    <s v="TEC-PH-10001824"/>
    <x v="1"/>
    <s v="Phones"/>
    <s v="Samsung Speaker Phone, Cordless"/>
    <n v="504.36"/>
    <n v="4"/>
    <n v="0"/>
    <n v="201.72"/>
    <n v="41.76"/>
    <s v="High"/>
    <m/>
    <m/>
  </r>
  <r>
    <s v="26-11-2013"/>
    <x v="34"/>
    <n v="2013"/>
    <n v="11"/>
    <n v="26"/>
    <s v="30-11-2013"/>
    <n v="2013"/>
    <n v="11"/>
    <n v="30"/>
    <s v="Second Class"/>
    <s v="RB-19645"/>
    <s v="Robert Barroso"/>
    <s v="Corporate"/>
    <x v="987"/>
    <x v="155"/>
    <x v="56"/>
    <m/>
    <s v="LATAM"/>
    <x v="1"/>
    <s v="FUR-BO-10004459"/>
    <x v="2"/>
    <s v="Bookcases"/>
    <s v="Safco 3-Shelf Cabinet, Traditional"/>
    <n v="202.608"/>
    <n v="3"/>
    <n v="0.4"/>
    <n v="-70.932000000000002"/>
    <n v="12.5"/>
    <s v="Medium"/>
    <m/>
    <m/>
  </r>
  <r>
    <s v="26-11-2013"/>
    <x v="34"/>
    <n v="2013"/>
    <n v="11"/>
    <n v="26"/>
    <s v="1/12/2013"/>
    <n v="2013"/>
    <n v="1"/>
    <n v="12"/>
    <s v="Standard Class"/>
    <s v="AG-10675"/>
    <s v="Anna Gayman"/>
    <s v="Consumer"/>
    <x v="1077"/>
    <x v="44"/>
    <x v="27"/>
    <m/>
    <s v="LATAM"/>
    <x v="3"/>
    <s v="OFF-BI-10003112"/>
    <x v="0"/>
    <s v="Binders"/>
    <s v="Ibico Binder Covers, Economy"/>
    <n v="45.5"/>
    <n v="5"/>
    <n v="0"/>
    <n v="19.100000000000001"/>
    <n v="3.15"/>
    <s v="Medium"/>
    <m/>
    <m/>
  </r>
  <r>
    <s v="26-11-2014"/>
    <x v="46"/>
    <n v="2014"/>
    <n v="11"/>
    <n v="26"/>
    <s v="29-11-2014"/>
    <n v="2014"/>
    <n v="11"/>
    <n v="29"/>
    <s v="Second Class"/>
    <s v="AB-60"/>
    <s v="Adam Bellavance"/>
    <s v="Home Office"/>
    <x v="745"/>
    <x v="423"/>
    <x v="66"/>
    <m/>
    <s v="Africa"/>
    <x v="0"/>
    <s v="OFF-HOO-10000318"/>
    <x v="0"/>
    <s v="Appliances"/>
    <s v="Hoover Microwave, Silver"/>
    <n v="1237.56"/>
    <n v="4"/>
    <n v="0"/>
    <n v="606.36"/>
    <n v="400.03"/>
    <s v="Critical"/>
    <m/>
    <m/>
  </r>
  <r>
    <s v="26-11-2014"/>
    <x v="46"/>
    <n v="2014"/>
    <n v="11"/>
    <n v="26"/>
    <s v="1/12/2014"/>
    <n v="2014"/>
    <n v="1"/>
    <n v="12"/>
    <s v="Standard Class"/>
    <s v="RO-19780"/>
    <s v="Rose O'Brian"/>
    <s v="Consumer"/>
    <x v="48"/>
    <x v="30"/>
    <x v="12"/>
    <n v="77070"/>
    <s v="US"/>
    <x v="1"/>
    <s v="FUR-CH-10002126"/>
    <x v="2"/>
    <s v="Chairs"/>
    <s v="Hon Deluxe Fabric Upholstered Stacking Chairs"/>
    <n v="853.93"/>
    <n v="5"/>
    <n v="0.3"/>
    <n v="-24.398"/>
    <n v="51.36"/>
    <s v="Medium"/>
    <m/>
    <m/>
  </r>
  <r>
    <s v="26-11-2014"/>
    <x v="46"/>
    <n v="2014"/>
    <n v="11"/>
    <n v="26"/>
    <s v="3/12/2014"/>
    <n v="2014"/>
    <n v="3"/>
    <n v="12"/>
    <s v="Standard Class"/>
    <s v="TB-21055"/>
    <s v="Ted Butterfield"/>
    <s v="Consumer"/>
    <x v="777"/>
    <x v="29"/>
    <x v="2"/>
    <m/>
    <s v="EU"/>
    <x v="1"/>
    <s v="OFF-AR-10004519"/>
    <x v="0"/>
    <s v="Art"/>
    <s v="Boston Canvas, Fluorescent"/>
    <n v="164.7"/>
    <n v="3"/>
    <n v="0"/>
    <n v="29.61"/>
    <n v="11.42"/>
    <s v="Medium"/>
    <m/>
    <m/>
  </r>
  <r>
    <s v="26-11-2014"/>
    <x v="46"/>
    <n v="2014"/>
    <n v="11"/>
    <n v="26"/>
    <s v="1/12/2014"/>
    <n v="2014"/>
    <n v="1"/>
    <n v="12"/>
    <s v="Standard Class"/>
    <s v="RO-19780"/>
    <s v="Rose O'Brian"/>
    <s v="Consumer"/>
    <x v="48"/>
    <x v="30"/>
    <x v="12"/>
    <n v="77070"/>
    <s v="US"/>
    <x v="1"/>
    <s v="OFF-AP-10002867"/>
    <x v="0"/>
    <s v="Appliances"/>
    <s v="Fellowes Command Center 5-outlet power strip"/>
    <n v="67.84"/>
    <n v="5"/>
    <n v="0.8"/>
    <n v="-179.77600000000001"/>
    <n v="4.99"/>
    <s v="Medium"/>
    <m/>
    <m/>
  </r>
  <r>
    <s v="26-11-2014"/>
    <x v="46"/>
    <n v="2014"/>
    <n v="11"/>
    <n v="26"/>
    <s v="2/12/2014"/>
    <n v="2014"/>
    <n v="2"/>
    <n v="12"/>
    <s v="Standard Class"/>
    <s v="BE-11335"/>
    <s v="Bill Eplett"/>
    <s v="Home Office"/>
    <x v="52"/>
    <x v="8"/>
    <x v="8"/>
    <m/>
    <s v="APAC"/>
    <x v="6"/>
    <s v="OFF-FA-10000353"/>
    <x v="0"/>
    <s v="Fasteners"/>
    <s v="Accos Staples, Metal"/>
    <n v="24.353999999999999"/>
    <n v="4"/>
    <n v="0.45"/>
    <n v="-19.565999999999999"/>
    <n v="1.81"/>
    <s v="Medium"/>
    <m/>
    <m/>
  </r>
  <r>
    <s v="26-12-2011"/>
    <x v="11"/>
    <n v="2011"/>
    <n v="12"/>
    <n v="26"/>
    <s v="31-12-2011"/>
    <n v="2011"/>
    <n v="12"/>
    <n v="31"/>
    <s v="Second Class"/>
    <s v="LS-17230"/>
    <s v="Lycoris Saunders"/>
    <s v="Consumer"/>
    <x v="298"/>
    <x v="71"/>
    <x v="34"/>
    <m/>
    <s v="EU"/>
    <x v="3"/>
    <s v="OFF-ST-10004489"/>
    <x v="0"/>
    <s v="Storage"/>
    <s v="Smead Lockers, Single Width"/>
    <n v="714.42"/>
    <n v="4"/>
    <n v="0.1"/>
    <n v="277.74"/>
    <n v="76.64"/>
    <s v="High"/>
    <m/>
    <m/>
  </r>
  <r>
    <s v="26-12-2011"/>
    <x v="11"/>
    <n v="2011"/>
    <n v="12"/>
    <n v="26"/>
    <s v="31-12-2011"/>
    <n v="2011"/>
    <n v="12"/>
    <n v="31"/>
    <s v="Standard Class"/>
    <s v="AR-10345"/>
    <s v="Alex Russell"/>
    <s v="Corporate"/>
    <x v="295"/>
    <x v="5"/>
    <x v="5"/>
    <m/>
    <s v="APAC"/>
    <x v="4"/>
    <s v="FUR-CH-10001895"/>
    <x v="2"/>
    <s v="Chairs"/>
    <s v="Hon Chairmat, Adjustable"/>
    <n v="156.654"/>
    <n v="3"/>
    <n v="0.1"/>
    <n v="69.623999999999995"/>
    <n v="14.48"/>
    <s v="Medium"/>
    <m/>
    <m/>
  </r>
  <r>
    <s v="26-12-2011"/>
    <x v="11"/>
    <n v="2011"/>
    <n v="12"/>
    <n v="26"/>
    <s v="30-12-2011"/>
    <n v="2011"/>
    <n v="12"/>
    <n v="30"/>
    <s v="Second Class"/>
    <s v="LO-7170"/>
    <s v="Lori Olson"/>
    <s v="Corporate"/>
    <x v="232"/>
    <x v="171"/>
    <x v="18"/>
    <m/>
    <s v="EMEA"/>
    <x v="5"/>
    <s v="OFF-STA-10002719"/>
    <x v="0"/>
    <s v="Art"/>
    <s v="Stanley Pencil Sharpener, Easy-Erase"/>
    <n v="41.664000000000001"/>
    <n v="4"/>
    <n v="0.6"/>
    <n v="-27.096"/>
    <n v="2.15"/>
    <s v="Medium"/>
    <m/>
    <m/>
  </r>
  <r>
    <s v="26-12-2012"/>
    <x v="23"/>
    <n v="2012"/>
    <n v="12"/>
    <n v="26"/>
    <s v="28-12-2012"/>
    <n v="2012"/>
    <n v="12"/>
    <n v="28"/>
    <s v="Second Class"/>
    <s v="TH-21550"/>
    <s v="Tracy Hopkins"/>
    <s v="Home Office"/>
    <x v="60"/>
    <x v="54"/>
    <x v="30"/>
    <m/>
    <s v="APAC"/>
    <x v="6"/>
    <s v="FUR-TA-10002972"/>
    <x v="2"/>
    <s v="Tables"/>
    <s v="Barricks Computer Table, Fully Assembled"/>
    <n v="1854.9296999999999"/>
    <n v="9"/>
    <n v="0.56999999999999995"/>
    <n v="-1294.3503000000001"/>
    <n v="225.02"/>
    <s v="High"/>
    <m/>
    <m/>
  </r>
  <r>
    <s v="26-12-2012"/>
    <x v="23"/>
    <n v="2012"/>
    <n v="12"/>
    <n v="26"/>
    <s v="27-12-2012"/>
    <n v="2012"/>
    <n v="12"/>
    <n v="27"/>
    <s v="First Class"/>
    <s v="VT-21700"/>
    <s v="Valerie Takahito"/>
    <s v="Home Office"/>
    <x v="1078"/>
    <x v="67"/>
    <x v="24"/>
    <m/>
    <s v="APAC"/>
    <x v="4"/>
    <s v="TEC-PH-10003796"/>
    <x v="1"/>
    <s v="Phones"/>
    <s v="Apple Headset, with Caller ID"/>
    <n v="73.260000000000005"/>
    <n v="1"/>
    <n v="0"/>
    <n v="10.23"/>
    <n v="10.45"/>
    <s v="Critical"/>
    <m/>
    <m/>
  </r>
  <r>
    <s v="26-12-2012"/>
    <x v="23"/>
    <n v="2012"/>
    <n v="12"/>
    <n v="26"/>
    <s v="31-12-2012"/>
    <n v="2012"/>
    <n v="12"/>
    <n v="31"/>
    <s v="Standard Class"/>
    <s v="NC-18340"/>
    <s v="Nat Carroll"/>
    <s v="Consumer"/>
    <x v="290"/>
    <x v="38"/>
    <x v="21"/>
    <m/>
    <s v="APAC"/>
    <x v="9"/>
    <s v="FUR-FU-10002972"/>
    <x v="2"/>
    <s v="Furnishings"/>
    <s v="Advantus Light Bulb, Duo Pack"/>
    <n v="100.65"/>
    <n v="5"/>
    <n v="0"/>
    <n v="10.050000000000001"/>
    <n v="1.36"/>
    <s v="Medium"/>
    <m/>
    <m/>
  </r>
  <r>
    <s v="26-12-2013"/>
    <x v="35"/>
    <n v="2013"/>
    <n v="12"/>
    <n v="26"/>
    <s v="26-12-2013"/>
    <n v="2013"/>
    <n v="12"/>
    <n v="26"/>
    <s v="Same Day"/>
    <s v="SB-20170"/>
    <s v="Sarah Bern"/>
    <s v="Consumer"/>
    <x v="322"/>
    <x v="91"/>
    <x v="5"/>
    <m/>
    <s v="APAC"/>
    <x v="4"/>
    <s v="TEC-AC-10001987"/>
    <x v="1"/>
    <s v="Accessories"/>
    <s v="Memorex Numeric Keypad, Bluetooth"/>
    <n v="367.90199999999999"/>
    <n v="9"/>
    <n v="0.1"/>
    <n v="73.331999999999994"/>
    <n v="43.75"/>
    <s v="High"/>
    <m/>
    <m/>
  </r>
  <r>
    <s v="26-12-2013"/>
    <x v="35"/>
    <n v="2013"/>
    <n v="12"/>
    <n v="26"/>
    <s v="28-12-2013"/>
    <n v="2013"/>
    <n v="12"/>
    <n v="28"/>
    <s v="Second Class"/>
    <s v="MD-17350"/>
    <s v="Maribeth Dona"/>
    <s v="Consumer"/>
    <x v="572"/>
    <x v="351"/>
    <x v="27"/>
    <m/>
    <s v="LATAM"/>
    <x v="3"/>
    <s v="FUR-CH-10002555"/>
    <x v="2"/>
    <s v="Chairs"/>
    <s v="Novimex Rocking Chair, Black"/>
    <n v="172"/>
    <n v="2"/>
    <n v="0"/>
    <n v="58.48"/>
    <n v="13.24"/>
    <s v="High"/>
    <m/>
    <m/>
  </r>
  <r>
    <s v="26-12-2013"/>
    <x v="35"/>
    <n v="2013"/>
    <n v="12"/>
    <n v="26"/>
    <s v="26-12-2013"/>
    <n v="2013"/>
    <n v="12"/>
    <n v="26"/>
    <s v="Same Day"/>
    <s v="DB-13060"/>
    <s v="Dave Brooks"/>
    <s v="Consumer"/>
    <x v="338"/>
    <x v="5"/>
    <x v="5"/>
    <m/>
    <s v="APAC"/>
    <x v="4"/>
    <s v="OFF-FA-10001375"/>
    <x v="0"/>
    <s v="Fasteners"/>
    <s v="Accos Clamps, 12 Pack"/>
    <n v="67.715999999999994"/>
    <n v="4"/>
    <n v="0.1"/>
    <n v="-1.524"/>
    <n v="4.03"/>
    <s v="High"/>
    <m/>
    <m/>
  </r>
  <r>
    <s v="26-12-2013"/>
    <x v="35"/>
    <n v="2013"/>
    <n v="12"/>
    <n v="26"/>
    <s v="26-12-2013"/>
    <n v="2013"/>
    <n v="12"/>
    <n v="26"/>
    <s v="Same Day"/>
    <s v="SJ-20215"/>
    <s v="Sarah Jordon"/>
    <s v="Consumer"/>
    <x v="1079"/>
    <x v="254"/>
    <x v="49"/>
    <s v="LATAM"/>
    <s v="South"/>
    <x v="36"/>
    <s v="Office Supplies"/>
    <x v="19"/>
    <s v="Avery Binder, Recycled"/>
    <n v="8.84"/>
    <n v="1"/>
    <n v="0"/>
    <n v="0.78"/>
    <n v="1.04"/>
    <s v="Medium"/>
    <m/>
    <m/>
    <m/>
  </r>
  <r>
    <s v="26-12-2014"/>
    <x v="47"/>
    <n v="2014"/>
    <n v="12"/>
    <n v="26"/>
    <s v="1/1/2015"/>
    <n v="2015"/>
    <n v="1"/>
    <n v="1"/>
    <s v="Standard Class"/>
    <s v="CL-12565"/>
    <s v="Clay Ludtke"/>
    <s v="Consumer"/>
    <x v="1080"/>
    <x v="1"/>
    <x v="1"/>
    <m/>
    <s v="EU"/>
    <x v="1"/>
    <s v="TEC-CO-10002242"/>
    <x v="1"/>
    <s v="Copiers"/>
    <s v="Brother Fax and Copier, Color"/>
    <n v="385.86"/>
    <n v="2"/>
    <n v="0"/>
    <n v="92.58"/>
    <n v="53.77"/>
    <s v="Low"/>
    <m/>
    <m/>
  </r>
  <r>
    <s v="26-12-2014"/>
    <x v="47"/>
    <n v="2014"/>
    <n v="12"/>
    <n v="26"/>
    <s v="28-12-2014"/>
    <n v="2014"/>
    <n v="12"/>
    <n v="28"/>
    <s v="Second Class"/>
    <s v="JG-5115"/>
    <s v="Jack Garza"/>
    <s v="Consumer"/>
    <x v="22"/>
    <x v="21"/>
    <x v="18"/>
    <m/>
    <s v="EMEA"/>
    <x v="5"/>
    <s v="TEC-CAN-10001437"/>
    <x v="1"/>
    <s v="Copiers"/>
    <s v="Canon Wireless Fax, Laser"/>
    <n v="151.464"/>
    <n v="1"/>
    <n v="0.6"/>
    <n v="-41.676000000000002"/>
    <n v="22.44"/>
    <s v="High"/>
    <m/>
    <m/>
  </r>
  <r>
    <s v="26-12-2014"/>
    <x v="47"/>
    <n v="2014"/>
    <n v="12"/>
    <n v="26"/>
    <s v="30-12-2014"/>
    <n v="2014"/>
    <n v="12"/>
    <n v="30"/>
    <s v="Second Class"/>
    <s v="MH-18115"/>
    <s v="Mick Hernandez"/>
    <s v="Home Office"/>
    <x v="124"/>
    <x v="551"/>
    <x v="12"/>
    <n v="35810"/>
    <s v="US"/>
    <x v="3"/>
    <s v="TEC-PH-10002890"/>
    <x v="1"/>
    <s v="Phones"/>
    <s v="AT&amp;T 17929 Lendline Telephone"/>
    <n v="90.48"/>
    <n v="2"/>
    <n v="0"/>
    <n v="23.524799999999999"/>
    <n v="10.210000000000001"/>
    <s v="High"/>
    <m/>
    <m/>
  </r>
  <r>
    <s v="26-12-2014"/>
    <x v="47"/>
    <n v="2014"/>
    <n v="12"/>
    <n v="26"/>
    <s v="31-12-2014"/>
    <n v="2014"/>
    <n v="12"/>
    <n v="31"/>
    <s v="Standard Class"/>
    <s v="TG-21640"/>
    <s v="Trudy Glocke"/>
    <s v="Consumer"/>
    <x v="353"/>
    <x v="192"/>
    <x v="65"/>
    <m/>
    <s v="EU"/>
    <x v="2"/>
    <s v="OFF-AR-10004151"/>
    <x v="0"/>
    <s v="Art"/>
    <s v="BIC Sketch Pad, Blue"/>
    <n v="48.66"/>
    <n v="2"/>
    <n v="0.5"/>
    <n v="-31.2"/>
    <n v="4.3899999999999997"/>
    <s v="Medium"/>
    <m/>
    <m/>
  </r>
  <r>
    <s v="26-12-2014"/>
    <x v="47"/>
    <n v="2014"/>
    <n v="12"/>
    <n v="26"/>
    <s v="30-12-2014"/>
    <n v="2014"/>
    <n v="12"/>
    <n v="30"/>
    <s v="Standard Class"/>
    <s v="AD-180"/>
    <s v="Alan Dominguez"/>
    <s v="Home Office"/>
    <x v="1081"/>
    <x v="552"/>
    <x v="18"/>
    <m/>
    <s v="EMEA"/>
    <x v="5"/>
    <s v="OFF-ROG-10003733"/>
    <x v="0"/>
    <s v="Storage"/>
    <s v="Rogers Folders, Wire Frame"/>
    <n v="11.904"/>
    <n v="1"/>
    <n v="0.6"/>
    <n v="-14.586"/>
    <n v="1.04"/>
    <s v="Medium"/>
    <m/>
    <m/>
  </r>
  <r>
    <s v="27-01-2011"/>
    <x v="0"/>
    <n v="2011"/>
    <n v="1"/>
    <n v="27"/>
    <s v="29-01-2011"/>
    <n v="2011"/>
    <n v="1"/>
    <n v="29"/>
    <s v="Second Class"/>
    <s v="NS-18505"/>
    <s v="Neola Schneider"/>
    <s v="Consumer"/>
    <x v="1082"/>
    <x v="342"/>
    <x v="32"/>
    <m/>
    <s v="LATAM"/>
    <x v="2"/>
    <s v="OFF-BI-10002296"/>
    <x v="0"/>
    <s v="Binders"/>
    <s v="Acco Binder Covers, Economy"/>
    <n v="115.44"/>
    <n v="13"/>
    <n v="0"/>
    <n v="10.14"/>
    <n v="24.52"/>
    <s v="Critical"/>
    <m/>
    <m/>
  </r>
  <r>
    <s v="27-01-2012"/>
    <x v="12"/>
    <n v="2012"/>
    <n v="1"/>
    <n v="27"/>
    <s v="29-01-2012"/>
    <n v="2012"/>
    <n v="1"/>
    <n v="29"/>
    <s v="First Class"/>
    <s v="SC-20305"/>
    <s v="Sean Christensen"/>
    <s v="Consumer"/>
    <x v="14"/>
    <x v="14"/>
    <x v="12"/>
    <n v="90036"/>
    <s v="US"/>
    <x v="10"/>
    <s v="FUR-CH-10002024"/>
    <x v="2"/>
    <s v="Chairs"/>
    <s v="HON 5400 Series Task Chairs for Big and Tall"/>
    <n v="2803.92"/>
    <n v="5"/>
    <n v="0.2"/>
    <n v="0"/>
    <n v="73.03"/>
    <s v="High"/>
    <m/>
    <m/>
  </r>
  <r>
    <s v="27-01-2012"/>
    <x v="12"/>
    <n v="2012"/>
    <n v="1"/>
    <n v="27"/>
    <s v="29-01-2012"/>
    <n v="2012"/>
    <n v="1"/>
    <n v="29"/>
    <s v="Second Class"/>
    <s v="MF-17665"/>
    <s v="Maureen Fritzler"/>
    <s v="Corporate"/>
    <x v="251"/>
    <x v="5"/>
    <x v="5"/>
    <m/>
    <s v="APAC"/>
    <x v="4"/>
    <s v="OFF-FA-10003596"/>
    <x v="0"/>
    <s v="Fasteners"/>
    <s v="Stockwell Push Pins, Bulk Pack"/>
    <n v="25.866"/>
    <n v="2"/>
    <n v="0.1"/>
    <n v="5.4059999999999997"/>
    <n v="3.52"/>
    <s v="High"/>
    <m/>
    <m/>
  </r>
  <r>
    <s v="27-01-2014"/>
    <x v="36"/>
    <n v="2014"/>
    <n v="1"/>
    <n v="27"/>
    <s v="31-01-2014"/>
    <n v="2014"/>
    <n v="1"/>
    <n v="31"/>
    <s v="Standard Class"/>
    <s v="JE-15715"/>
    <s v="Joe Elijah"/>
    <s v="Consumer"/>
    <x v="11"/>
    <x v="11"/>
    <x v="11"/>
    <m/>
    <s v="APAC"/>
    <x v="9"/>
    <s v="OFF-EN-10004422"/>
    <x v="0"/>
    <s v="Envelopes"/>
    <s v="Cameo Peel and Seal, Set of 50"/>
    <n v="84"/>
    <n v="8"/>
    <n v="0.5"/>
    <n v="-35.28"/>
    <n v="6.82"/>
    <s v="Medium"/>
    <m/>
    <m/>
  </r>
  <r>
    <s v="27-02-2012"/>
    <x v="13"/>
    <n v="2012"/>
    <n v="2"/>
    <n v="27"/>
    <s v="1/3/2012"/>
    <n v="2012"/>
    <n v="1"/>
    <n v="3"/>
    <s v="Second Class"/>
    <s v="NP-18670"/>
    <s v="Nora Paige"/>
    <s v="Consumer"/>
    <x v="36"/>
    <x v="35"/>
    <x v="12"/>
    <n v="98105"/>
    <s v="US"/>
    <x v="10"/>
    <s v="TEC-AC-10002076"/>
    <x v="1"/>
    <s v="Accessories"/>
    <s v="Microsoft Natural Keyboard Elite"/>
    <n v="538.91999999999996"/>
    <n v="9"/>
    <n v="0"/>
    <n v="80.837999999999994"/>
    <n v="31.83"/>
    <s v="Medium"/>
    <m/>
    <m/>
  </r>
  <r>
    <s v="27-02-2013"/>
    <x v="25"/>
    <n v="2013"/>
    <n v="2"/>
    <n v="27"/>
    <s v="4/3/2013"/>
    <n v="2013"/>
    <n v="4"/>
    <n v="3"/>
    <s v="Standard Class"/>
    <s v="AC-10450"/>
    <s v="Amy Cox"/>
    <s v="Consumer"/>
    <x v="472"/>
    <x v="3"/>
    <x v="3"/>
    <m/>
    <s v="EU"/>
    <x v="2"/>
    <s v="TEC-AC-10004070"/>
    <x v="1"/>
    <s v="Accessories"/>
    <s v="Memorex Router, Programmable"/>
    <n v="743.13"/>
    <n v="3"/>
    <n v="0"/>
    <n v="349.2"/>
    <n v="67.349999999999994"/>
    <s v="Medium"/>
    <m/>
    <m/>
  </r>
  <r>
    <s v="27-02-2013"/>
    <x v="25"/>
    <n v="2013"/>
    <n v="2"/>
    <n v="27"/>
    <s v="4/3/2013"/>
    <n v="2013"/>
    <n v="4"/>
    <n v="3"/>
    <s v="Standard Class"/>
    <s v="CC-12550"/>
    <s v="Clay Cheatham"/>
    <s v="Consumer"/>
    <x v="1083"/>
    <x v="91"/>
    <x v="5"/>
    <m/>
    <s v="APAC"/>
    <x v="4"/>
    <s v="TEC-AC-10004652"/>
    <x v="1"/>
    <s v="Accessories"/>
    <s v="Belkin Mouse, Erganomic"/>
    <n v="69.335999999999999"/>
    <n v="2"/>
    <n v="0.1"/>
    <n v="9.2159999999999993"/>
    <n v="6.37"/>
    <s v="Medium"/>
    <m/>
    <m/>
  </r>
  <r>
    <s v="27-02-2014"/>
    <x v="37"/>
    <n v="2014"/>
    <n v="2"/>
    <n v="27"/>
    <s v="3/3/2014"/>
    <n v="2014"/>
    <n v="3"/>
    <n v="3"/>
    <s v="Standard Class"/>
    <s v="PO-18850"/>
    <s v="Patrick O'Brill"/>
    <s v="Consumer"/>
    <x v="485"/>
    <x v="91"/>
    <x v="5"/>
    <m/>
    <s v="APAC"/>
    <x v="4"/>
    <s v="TEC-CO-10003448"/>
    <x v="1"/>
    <s v="Copiers"/>
    <s v="Canon Personal Copier, Laser"/>
    <n v="385.39800000000002"/>
    <n v="3"/>
    <n v="0.1"/>
    <n v="68.507999999999996"/>
    <n v="53.04"/>
    <s v="High"/>
    <m/>
    <m/>
  </r>
  <r>
    <s v="27-02-2014"/>
    <x v="37"/>
    <n v="2014"/>
    <n v="2"/>
    <n v="27"/>
    <s v="5/3/2014"/>
    <n v="2014"/>
    <n v="5"/>
    <n v="3"/>
    <s v="Standard Class"/>
    <s v="ZC-21910"/>
    <s v="Zuschuss Carroll"/>
    <s v="Consumer"/>
    <x v="292"/>
    <x v="213"/>
    <x v="5"/>
    <m/>
    <s v="APAC"/>
    <x v="4"/>
    <s v="OFF-BI-10002424"/>
    <x v="0"/>
    <s v="Binders"/>
    <s v="Avery Binder, Economy"/>
    <n v="15.48"/>
    <n v="2"/>
    <n v="0.4"/>
    <n v="0.24"/>
    <n v="1.41"/>
    <s v="Medium"/>
    <m/>
    <m/>
  </r>
  <r>
    <s v="27-03-2012"/>
    <x v="14"/>
    <n v="2012"/>
    <n v="3"/>
    <n v="27"/>
    <s v="31-03-2012"/>
    <n v="2012"/>
    <n v="3"/>
    <n v="31"/>
    <s v="Standard Class"/>
    <s v="KA-16525"/>
    <s v="Kelly Andreada"/>
    <s v="Consumer"/>
    <x v="1084"/>
    <x v="553"/>
    <x v="49"/>
    <s v="LATAM"/>
    <s v="North"/>
    <x v="37"/>
    <s v="Technology"/>
    <x v="11"/>
    <s v="Memorex Memory Card, Bluetooth"/>
    <n v="136.36000000000001"/>
    <n v="2"/>
    <n v="0"/>
    <n v="36.799999999999997"/>
    <n v="12.38"/>
    <s v="Medium"/>
    <m/>
    <m/>
    <m/>
  </r>
  <r>
    <s v="27-03-2012"/>
    <x v="14"/>
    <n v="2012"/>
    <n v="3"/>
    <n v="27"/>
    <s v="1/4/2012"/>
    <n v="2012"/>
    <n v="1"/>
    <n v="4"/>
    <s v="Second Class"/>
    <s v="JM-15865"/>
    <s v="John Murray"/>
    <s v="Consumer"/>
    <x v="1085"/>
    <x v="3"/>
    <x v="3"/>
    <m/>
    <s v="EU"/>
    <x v="2"/>
    <s v="OFF-BI-10001717"/>
    <x v="0"/>
    <s v="Binders"/>
    <s v="Avery Hole Reinforcements, Durable"/>
    <n v="23.64"/>
    <n v="4"/>
    <n v="0"/>
    <n v="8.4"/>
    <n v="0.97"/>
    <s v="Medium"/>
    <m/>
    <m/>
  </r>
  <r>
    <s v="27-03-2013"/>
    <x v="26"/>
    <n v="2013"/>
    <n v="3"/>
    <n v="27"/>
    <s v="29-03-2013"/>
    <n v="2013"/>
    <n v="3"/>
    <n v="29"/>
    <s v="Second Class"/>
    <s v="MV-17485"/>
    <s v="Mark Van Huff"/>
    <s v="Consumer"/>
    <x v="1086"/>
    <x v="554"/>
    <x v="12"/>
    <n v="83201"/>
    <s v="US"/>
    <x v="10"/>
    <s v="OFF-BI-10002215"/>
    <x v="0"/>
    <s v="Binders"/>
    <s v="Wilson Jones Hanging View Binder, White, 1&quot;"/>
    <n v="17.04"/>
    <n v="3"/>
    <n v="0.2"/>
    <n v="5.5380000000000003"/>
    <n v="2.93"/>
    <s v="Critical"/>
    <m/>
    <m/>
  </r>
  <r>
    <s v="27-03-2014"/>
    <x v="38"/>
    <n v="2014"/>
    <n v="3"/>
    <n v="27"/>
    <s v="30-03-2014"/>
    <n v="2014"/>
    <n v="3"/>
    <n v="30"/>
    <s v="First Class"/>
    <s v="RM-19375"/>
    <s v="Raymond Messe"/>
    <s v="Consumer"/>
    <x v="460"/>
    <x v="85"/>
    <x v="92"/>
    <m/>
    <s v="LATAM"/>
    <x v="3"/>
    <s v="TEC-CO-10002700"/>
    <x v="1"/>
    <s v="Copiers"/>
    <s v="Hewlett Fax and Copier, Digital"/>
    <n v="256.16663999999997"/>
    <n v="2"/>
    <n v="2E-3"/>
    <n v="91.88664"/>
    <n v="55.76"/>
    <s v="Critical"/>
    <m/>
    <m/>
  </r>
  <r>
    <s v="27-03-2014"/>
    <x v="38"/>
    <n v="2014"/>
    <n v="3"/>
    <n v="27"/>
    <s v="29-03-2014"/>
    <n v="2014"/>
    <n v="3"/>
    <n v="29"/>
    <s v="Second Class"/>
    <s v="SM-20905"/>
    <s v="Susan MacKendrick"/>
    <s v="Consumer"/>
    <x v="1087"/>
    <x v="33"/>
    <x v="2"/>
    <m/>
    <s v="EU"/>
    <x v="1"/>
    <s v="OFF-AR-10003113"/>
    <x v="0"/>
    <s v="Art"/>
    <s v="Binney &amp; Smith Pens, Blue"/>
    <n v="35.82"/>
    <n v="3"/>
    <n v="0"/>
    <n v="15.03"/>
    <n v="5.54"/>
    <s v="Critical"/>
    <m/>
    <m/>
  </r>
  <r>
    <s v="27-04-2011"/>
    <x v="3"/>
    <n v="2011"/>
    <n v="4"/>
    <n v="27"/>
    <s v="3/5/2011"/>
    <n v="2011"/>
    <n v="3"/>
    <n v="5"/>
    <s v="Standard Class"/>
    <s v="PO-18850"/>
    <s v="Patrick O'Brill"/>
    <s v="Consumer"/>
    <x v="1088"/>
    <x v="72"/>
    <x v="2"/>
    <m/>
    <s v="EU"/>
    <x v="1"/>
    <s v="FUR-CH-10002477"/>
    <x v="2"/>
    <s v="Chairs"/>
    <s v="Harbour Creations Executive Leather Armchair, Red"/>
    <n v="1713.096"/>
    <n v="4"/>
    <n v="0.1"/>
    <n v="551.976"/>
    <n v="191.2"/>
    <s v="Medium"/>
    <m/>
    <m/>
  </r>
  <r>
    <s v="27-04-2012"/>
    <x v="15"/>
    <n v="2012"/>
    <n v="4"/>
    <n v="27"/>
    <s v="3/5/2012"/>
    <n v="2012"/>
    <n v="3"/>
    <n v="5"/>
    <s v="Standard Class"/>
    <s v="DL-13315"/>
    <s v="Delfina Latchford"/>
    <s v="Consumer"/>
    <x v="1089"/>
    <x v="555"/>
    <x v="72"/>
    <m/>
    <s v="APAC"/>
    <x v="6"/>
    <s v="FUR-CH-10002250"/>
    <x v="2"/>
    <s v="Chairs"/>
    <s v="Office Star Executive Leather Armchair, Black"/>
    <n v="467.43"/>
    <n v="1"/>
    <n v="0"/>
    <n v="219.69"/>
    <n v="86.11"/>
    <s v="Low"/>
    <m/>
    <m/>
  </r>
  <r>
    <s v="27-04-2012"/>
    <x v="15"/>
    <n v="2012"/>
    <n v="4"/>
    <n v="27"/>
    <s v="2/5/2012"/>
    <n v="2012"/>
    <n v="2"/>
    <n v="5"/>
    <s v="Standard Class"/>
    <s v="JK-16090"/>
    <s v="Juliana Krohn"/>
    <s v="Consumer"/>
    <x v="1090"/>
    <x v="147"/>
    <x v="1"/>
    <m/>
    <s v="EU"/>
    <x v="1"/>
    <s v="OFF-SU-10003509"/>
    <x v="0"/>
    <s v="Supplies"/>
    <s v="Stiletto Ruler, Easy Grip"/>
    <n v="82.5"/>
    <n v="5"/>
    <n v="0"/>
    <n v="33.75"/>
    <n v="4.09"/>
    <s v="Medium"/>
    <m/>
    <m/>
  </r>
  <r>
    <s v="27-04-2014"/>
    <x v="39"/>
    <n v="2014"/>
    <n v="4"/>
    <n v="27"/>
    <s v="2/5/2014"/>
    <n v="2014"/>
    <n v="2"/>
    <n v="5"/>
    <s v="Standard Class"/>
    <s v="DB-13555"/>
    <s v="Dorothy Badders"/>
    <s v="Corporate"/>
    <x v="193"/>
    <x v="129"/>
    <x v="32"/>
    <m/>
    <s v="LATAM"/>
    <x v="2"/>
    <s v="TEC-CO-10004125"/>
    <x v="1"/>
    <s v="Copiers"/>
    <s v="HP Ink, High-Speed"/>
    <n v="591.01559999999995"/>
    <n v="7"/>
    <n v="2E-3"/>
    <n v="194.1156"/>
    <n v="66.92"/>
    <s v="High"/>
    <m/>
    <m/>
  </r>
  <r>
    <s v="27-05-2011"/>
    <x v="4"/>
    <n v="2011"/>
    <n v="5"/>
    <n v="27"/>
    <s v="30-05-2011"/>
    <n v="2011"/>
    <n v="5"/>
    <n v="30"/>
    <s v="First Class"/>
    <s v="DP-13165"/>
    <s v="David Philippe"/>
    <s v="Consumer"/>
    <x v="1091"/>
    <x v="1"/>
    <x v="1"/>
    <m/>
    <s v="EU"/>
    <x v="1"/>
    <s v="OFF-BI-10001833"/>
    <x v="0"/>
    <s v="Binders"/>
    <s v="Ibico Hole Reinforcements, Recycled"/>
    <n v="44.1"/>
    <n v="6"/>
    <n v="0"/>
    <n v="13.5"/>
    <n v="5.79"/>
    <s v="Medium"/>
    <m/>
    <m/>
  </r>
  <r>
    <s v="27-05-2013"/>
    <x v="28"/>
    <n v="2013"/>
    <n v="5"/>
    <n v="27"/>
    <s v="31-05-2013"/>
    <n v="2013"/>
    <n v="5"/>
    <n v="31"/>
    <s v="Second Class"/>
    <s v="CA-12265"/>
    <s v="Christina Anderson"/>
    <s v="Consumer"/>
    <x v="703"/>
    <x v="409"/>
    <x v="3"/>
    <m/>
    <s v="EU"/>
    <x v="2"/>
    <s v="TEC-MA-10002149"/>
    <x v="1"/>
    <s v="Machines"/>
    <s v="Panasonic Receipt Printer, Durable"/>
    <n v="484.08"/>
    <n v="4"/>
    <n v="0"/>
    <n v="212.88"/>
    <n v="41.77"/>
    <s v="Medium"/>
    <m/>
    <m/>
  </r>
  <r>
    <s v="27-05-2013"/>
    <x v="28"/>
    <n v="2013"/>
    <n v="5"/>
    <n v="27"/>
    <s v="29-05-2013"/>
    <n v="2013"/>
    <n v="5"/>
    <n v="29"/>
    <s v="Second Class"/>
    <s v="XP-21865"/>
    <s v="Xylona Preis"/>
    <s v="Consumer"/>
    <x v="477"/>
    <x v="31"/>
    <x v="24"/>
    <m/>
    <s v="APAC"/>
    <x v="4"/>
    <s v="OFF-FA-10002637"/>
    <x v="0"/>
    <s v="Fasteners"/>
    <s v="OIC Clamps, Bulk Pack"/>
    <n v="23.724"/>
    <n v="2"/>
    <n v="0.4"/>
    <n v="-5.976"/>
    <n v="4.1399999999999997"/>
    <s v="High"/>
    <m/>
    <m/>
  </r>
  <r>
    <s v="27-05-2013"/>
    <x v="28"/>
    <n v="2013"/>
    <n v="5"/>
    <n v="27"/>
    <s v="1/6/2013"/>
    <n v="2013"/>
    <n v="1"/>
    <n v="6"/>
    <s v="Standard Class"/>
    <s v="SV-20785"/>
    <s v="Stewart Visinsky"/>
    <s v="Consumer"/>
    <x v="501"/>
    <x v="14"/>
    <x v="12"/>
    <n v="92704"/>
    <s v="US"/>
    <x v="10"/>
    <s v="OFF-FA-10003467"/>
    <x v="0"/>
    <s v="Fasteners"/>
    <s v="Alliance Big Bands Rubber Bands, 12/Pack"/>
    <n v="5.94"/>
    <n v="3"/>
    <n v="0"/>
    <n v="0"/>
    <n v="0.11"/>
    <s v="Medium"/>
    <m/>
    <m/>
  </r>
  <r>
    <s v="27-05-2014"/>
    <x v="40"/>
    <n v="2014"/>
    <n v="5"/>
    <n v="27"/>
    <s v="30-05-2014"/>
    <n v="2014"/>
    <n v="5"/>
    <n v="30"/>
    <s v="Second Class"/>
    <s v="CR-2820"/>
    <s v="Cyra Reiten"/>
    <s v="Home Office"/>
    <x v="0"/>
    <x v="0"/>
    <x v="0"/>
    <m/>
    <s v="Africa"/>
    <x v="0"/>
    <s v="OFF-AME-10000851"/>
    <x v="0"/>
    <s v="Envelopes"/>
    <s v="Ames Mailers, with clear poly window"/>
    <n v="39.39"/>
    <n v="1"/>
    <n v="0"/>
    <n v="19.29"/>
    <n v="10.58"/>
    <s v="Critical"/>
    <m/>
    <m/>
  </r>
  <r>
    <s v="27-05-2014"/>
    <x v="40"/>
    <n v="2014"/>
    <n v="5"/>
    <n v="27"/>
    <s v="1/6/2014"/>
    <n v="2014"/>
    <n v="1"/>
    <n v="6"/>
    <s v="Second Class"/>
    <s v="JB-16045"/>
    <s v="Julia Barnett"/>
    <s v="Home Office"/>
    <x v="460"/>
    <x v="85"/>
    <x v="92"/>
    <m/>
    <s v="LATAM"/>
    <x v="3"/>
    <s v="OFF-PA-10003224"/>
    <x v="0"/>
    <s v="Paper"/>
    <s v="Eaton Computer Printout Paper, Premium"/>
    <n v="17.7"/>
    <n v="1"/>
    <n v="0"/>
    <n v="2.64"/>
    <n v="2.31"/>
    <s v="High"/>
    <m/>
    <m/>
  </r>
  <r>
    <s v="27-06-2011"/>
    <x v="5"/>
    <n v="2011"/>
    <n v="6"/>
    <n v="27"/>
    <s v="27-06-2011"/>
    <n v="2011"/>
    <n v="6"/>
    <n v="27"/>
    <s v="Same Day"/>
    <s v="JD-16060"/>
    <s v="Julia Dunbar"/>
    <s v="Consumer"/>
    <x v="1092"/>
    <x v="556"/>
    <x v="37"/>
    <m/>
    <s v="LATAM"/>
    <x v="3"/>
    <s v="FUR-CH-10004993"/>
    <x v="2"/>
    <s v="Chairs"/>
    <s v="Hon Swivel Stool, Black"/>
    <n v="322.44"/>
    <n v="5"/>
    <n v="0.4"/>
    <n v="-69.959999999999994"/>
    <n v="37.840000000000003"/>
    <s v="Medium"/>
    <m/>
    <m/>
  </r>
  <r>
    <s v="27-06-2011"/>
    <x v="5"/>
    <n v="2011"/>
    <n v="6"/>
    <n v="27"/>
    <s v="4/7/2011"/>
    <n v="2011"/>
    <n v="4"/>
    <n v="7"/>
    <s v="Standard Class"/>
    <s v="CD-12280"/>
    <s v="Christina DeMoss"/>
    <s v="Consumer"/>
    <x v="190"/>
    <x v="143"/>
    <x v="27"/>
    <m/>
    <s v="LATAM"/>
    <x v="3"/>
    <s v="OFF-AP-10003400"/>
    <x v="0"/>
    <s v="Appliances"/>
    <s v="Hamilton Beach Toaster, Black"/>
    <n v="113.88"/>
    <n v="3"/>
    <n v="0"/>
    <n v="3.36"/>
    <n v="7.71"/>
    <s v="Medium"/>
    <m/>
    <m/>
  </r>
  <r>
    <s v="27-06-2011"/>
    <x v="5"/>
    <n v="2011"/>
    <n v="6"/>
    <n v="27"/>
    <s v="1/7/2011"/>
    <n v="2011"/>
    <n v="1"/>
    <n v="7"/>
    <s v="Standard Class"/>
    <s v="RH-9510"/>
    <s v="Rick Huthwaite"/>
    <s v="Home Office"/>
    <x v="85"/>
    <x v="74"/>
    <x v="20"/>
    <m/>
    <s v="Africa"/>
    <x v="0"/>
    <s v="OFF-WIL-10002593"/>
    <x v="0"/>
    <s v="Binders"/>
    <s v="Wilson Jones Hole Reinforcements, Durable"/>
    <n v="1.8089999999999999"/>
    <n v="1"/>
    <n v="0.7"/>
    <n v="-2.3610000000000002"/>
    <n v="0.09"/>
    <s v="Medium"/>
    <m/>
    <m/>
  </r>
  <r>
    <s v="27-06-2012"/>
    <x v="17"/>
    <n v="2012"/>
    <n v="6"/>
    <n v="27"/>
    <s v="27-06-2012"/>
    <n v="2012"/>
    <n v="6"/>
    <n v="27"/>
    <s v="Same Day"/>
    <s v="RS-19765"/>
    <s v="Roland Schwarz"/>
    <s v="Corporate"/>
    <x v="1093"/>
    <x v="557"/>
    <x v="80"/>
    <m/>
    <s v="LATAM"/>
    <x v="3"/>
    <s v="OFF-ST-10000028"/>
    <x v="0"/>
    <s v="Storage"/>
    <s v="Rogers Shelving, Blue"/>
    <n v="82.84"/>
    <n v="2"/>
    <n v="0"/>
    <n v="21.52"/>
    <n v="11.72"/>
    <s v="Critical"/>
    <m/>
    <m/>
  </r>
  <r>
    <s v="27-06-2012"/>
    <x v="17"/>
    <n v="2012"/>
    <n v="6"/>
    <n v="27"/>
    <s v="3/7/2012"/>
    <n v="2012"/>
    <n v="3"/>
    <n v="7"/>
    <s v="Standard Class"/>
    <s v="DJ-3420"/>
    <s v="Denny Joy"/>
    <s v="Corporate"/>
    <x v="225"/>
    <x v="168"/>
    <x v="60"/>
    <m/>
    <s v="Africa"/>
    <x v="0"/>
    <s v="OFF-SME-10000335"/>
    <x v="0"/>
    <s v="Storage"/>
    <s v="Smead Box, Wire Frame"/>
    <n v="19.68"/>
    <n v="2"/>
    <n v="0"/>
    <n v="3.3"/>
    <n v="1.53"/>
    <s v="Medium"/>
    <m/>
    <m/>
  </r>
  <r>
    <s v="27-06-2013"/>
    <x v="29"/>
    <n v="2013"/>
    <n v="6"/>
    <n v="27"/>
    <s v="1/7/2013"/>
    <n v="2013"/>
    <n v="1"/>
    <n v="7"/>
    <s v="Standard Class"/>
    <s v="CL-12700"/>
    <s v="Craig Leslie"/>
    <s v="Home Office"/>
    <x v="489"/>
    <x v="262"/>
    <x v="32"/>
    <m/>
    <s v="LATAM"/>
    <x v="2"/>
    <s v="FUR-CH-10004755"/>
    <x v="2"/>
    <s v="Chairs"/>
    <s v="Novimex Swivel Stool, Red"/>
    <n v="350.84800000000001"/>
    <n v="4"/>
    <n v="0.2"/>
    <n v="70.128"/>
    <n v="29.93"/>
    <s v="Medium"/>
    <m/>
    <m/>
  </r>
  <r>
    <s v="27-06-2013"/>
    <x v="29"/>
    <n v="2013"/>
    <n v="6"/>
    <n v="27"/>
    <s v="1/7/2013"/>
    <n v="2013"/>
    <n v="1"/>
    <n v="7"/>
    <s v="Standard Class"/>
    <s v="GH-4425"/>
    <s v="Gary Hwang"/>
    <s v="Consumer"/>
    <x v="1094"/>
    <x v="558"/>
    <x v="60"/>
    <m/>
    <s v="Africa"/>
    <x v="0"/>
    <s v="OFF-FEL-10002897"/>
    <x v="0"/>
    <s v="Storage"/>
    <s v="Fellowes Shelving, Single Width"/>
    <n v="57.87"/>
    <n v="1"/>
    <n v="0"/>
    <n v="15.03"/>
    <n v="5.4"/>
    <s v="Medium"/>
    <m/>
    <m/>
  </r>
  <r>
    <s v="27-06-2013"/>
    <x v="29"/>
    <n v="2013"/>
    <n v="6"/>
    <n v="27"/>
    <s v="1/7/2013"/>
    <n v="2013"/>
    <n v="1"/>
    <n v="7"/>
    <s v="Standard Class"/>
    <s v="DW-13585"/>
    <s v="Dorothy Wardle"/>
    <s v="Corporate"/>
    <x v="692"/>
    <x v="219"/>
    <x v="28"/>
    <m/>
    <s v="EU"/>
    <x v="3"/>
    <s v="OFF-BI-10003114"/>
    <x v="0"/>
    <s v="Binders"/>
    <s v="Ibico Hole Reinforcements, Economy"/>
    <n v="27.96"/>
    <n v="4"/>
    <n v="0"/>
    <n v="13.68"/>
    <n v="1.89"/>
    <s v="Medium"/>
    <m/>
    <m/>
  </r>
  <r>
    <s v="27-06-2014"/>
    <x v="41"/>
    <n v="2014"/>
    <n v="6"/>
    <n v="27"/>
    <s v="27-06-2014"/>
    <n v="2014"/>
    <n v="6"/>
    <n v="27"/>
    <s v="Same Day"/>
    <s v="SJ-20215"/>
    <s v="Sarah Jordon"/>
    <s v="Consumer"/>
    <x v="789"/>
    <x v="76"/>
    <x v="21"/>
    <m/>
    <s v="APAC"/>
    <x v="9"/>
    <s v="TEC-CO-10004961"/>
    <x v="1"/>
    <s v="Copiers"/>
    <s v="HP Wireless Fax, Color"/>
    <n v="1446.6"/>
    <n v="4"/>
    <n v="0"/>
    <n v="665.4"/>
    <n v="258.02"/>
    <s v="High"/>
    <m/>
    <m/>
  </r>
  <r>
    <s v="27-06-2014"/>
    <x v="41"/>
    <n v="2014"/>
    <n v="6"/>
    <n v="27"/>
    <s v="2/7/2014"/>
    <n v="2014"/>
    <n v="2"/>
    <n v="7"/>
    <s v="Standard Class"/>
    <s v="CB-12415"/>
    <s v="Christy Brittain"/>
    <s v="Consumer"/>
    <x v="1095"/>
    <x v="559"/>
    <x v="27"/>
    <m/>
    <s v="LATAM"/>
    <x v="3"/>
    <s v="FUR-FU-10002122"/>
    <x v="2"/>
    <s v="Furnishings"/>
    <s v="Rubbermaid Frame, Duo Pack"/>
    <n v="146.6"/>
    <n v="2"/>
    <n v="0"/>
    <n v="5.84"/>
    <n v="16.27"/>
    <s v="Medium"/>
    <m/>
    <m/>
  </r>
  <r>
    <s v="27-06-2014"/>
    <x v="41"/>
    <n v="2014"/>
    <n v="6"/>
    <n v="27"/>
    <s v="29-06-2014"/>
    <n v="2014"/>
    <n v="6"/>
    <n v="29"/>
    <s v="First Class"/>
    <s v="RD-19930"/>
    <s v="Russell D'Ascenzo"/>
    <s v="Consumer"/>
    <x v="186"/>
    <x v="149"/>
    <x v="32"/>
    <m/>
    <s v="LATAM"/>
    <x v="2"/>
    <s v="OFF-BI-10004145"/>
    <x v="0"/>
    <s v="Binders"/>
    <s v="Wilson Jones Hole Reinforcements, Economy"/>
    <n v="15.1"/>
    <n v="5"/>
    <n v="0"/>
    <n v="6.1"/>
    <n v="4.37"/>
    <s v="Critical"/>
    <m/>
    <m/>
  </r>
  <r>
    <s v="27-06-2014"/>
    <x v="41"/>
    <n v="2014"/>
    <n v="6"/>
    <n v="27"/>
    <s v="28-06-2014"/>
    <n v="2014"/>
    <n v="6"/>
    <n v="28"/>
    <s v="First Class"/>
    <s v="TH-21550"/>
    <s v="Tracy Hopkins"/>
    <s v="Home Office"/>
    <x v="428"/>
    <x v="285"/>
    <x v="12"/>
    <n v="48227"/>
    <s v="US"/>
    <x v="1"/>
    <s v="OFF-AR-10003158"/>
    <x v="0"/>
    <s v="Art"/>
    <s v="Fluorescent Highlighters by Dixon"/>
    <n v="15.92"/>
    <n v="4"/>
    <n v="0"/>
    <n v="5.4127999999999998"/>
    <n v="1.23"/>
    <s v="High"/>
    <m/>
    <m/>
  </r>
  <r>
    <s v="27-07-2011"/>
    <x v="6"/>
    <n v="2011"/>
    <n v="7"/>
    <n v="27"/>
    <s v="31-07-2011"/>
    <n v="2011"/>
    <n v="7"/>
    <n v="31"/>
    <s v="Second Class"/>
    <s v="MW-18220"/>
    <s v="Mitch Webber"/>
    <s v="Consumer"/>
    <x v="687"/>
    <x v="244"/>
    <x v="5"/>
    <m/>
    <s v="APAC"/>
    <x v="4"/>
    <s v="FUR-CH-10001695"/>
    <x v="2"/>
    <s v="Chairs"/>
    <s v="Harbour Creations Chairmat, Set of Two"/>
    <n v="267.3"/>
    <n v="4"/>
    <n v="0.1"/>
    <n v="-26.82"/>
    <n v="17.829999999999998"/>
    <s v="High"/>
    <m/>
    <m/>
  </r>
  <r>
    <s v="27-07-2012"/>
    <x v="18"/>
    <n v="2012"/>
    <n v="7"/>
    <n v="27"/>
    <s v="31-07-2012"/>
    <n v="2012"/>
    <n v="7"/>
    <n v="31"/>
    <s v="Standard Class"/>
    <s v="AP-10720"/>
    <s v="Anne Pryor"/>
    <s v="Home Office"/>
    <x v="572"/>
    <x v="351"/>
    <x v="27"/>
    <m/>
    <s v="LATAM"/>
    <x v="3"/>
    <s v="FUR-CH-10000885"/>
    <x v="2"/>
    <s v="Chairs"/>
    <s v="Hon Executive Leather Armchair, Adjustable"/>
    <n v="1532.1"/>
    <n v="5"/>
    <n v="0"/>
    <n v="444.3"/>
    <n v="157.41"/>
    <s v="High"/>
    <m/>
    <m/>
  </r>
  <r>
    <s v="27-07-2013"/>
    <x v="30"/>
    <n v="2013"/>
    <n v="7"/>
    <n v="27"/>
    <s v="1/8/2013"/>
    <n v="2013"/>
    <n v="1"/>
    <n v="8"/>
    <s v="Standard Class"/>
    <s v="SC-10095"/>
    <s v="Sanjit Chand"/>
    <s v="Consumer"/>
    <x v="225"/>
    <x v="168"/>
    <x v="60"/>
    <m/>
    <s v="Africa"/>
    <x v="0"/>
    <s v="FUR-ADV-10001440"/>
    <x v="2"/>
    <s v="Furnishings"/>
    <s v="Advantus Door Stop, Black"/>
    <n v="360.24"/>
    <n v="8"/>
    <n v="0"/>
    <n v="75.599999999999994"/>
    <n v="21.03"/>
    <s v="Medium"/>
    <m/>
    <m/>
  </r>
  <r>
    <s v="27-07-2014"/>
    <x v="42"/>
    <n v="2014"/>
    <n v="7"/>
    <n v="27"/>
    <s v="2/8/2014"/>
    <n v="2014"/>
    <n v="2"/>
    <n v="8"/>
    <s v="Standard Class"/>
    <s v="HW-14935"/>
    <s v="Helen Wasserman"/>
    <s v="Corporate"/>
    <x v="138"/>
    <x v="113"/>
    <x v="15"/>
    <m/>
    <s v="APAC"/>
    <x v="6"/>
    <s v="OFF-ST-10000306"/>
    <x v="0"/>
    <s v="Storage"/>
    <s v="Rogers Trays, Single Width"/>
    <n v="102.43859999999999"/>
    <n v="2"/>
    <n v="0.17"/>
    <n v="-2.5013999999999998"/>
    <n v="6"/>
    <s v="Medium"/>
    <m/>
    <m/>
  </r>
  <r>
    <s v="27-08-2011"/>
    <x v="7"/>
    <n v="2011"/>
    <n v="8"/>
    <n v="27"/>
    <s v="30-08-2011"/>
    <n v="2011"/>
    <n v="8"/>
    <n v="30"/>
    <s v="Second Class"/>
    <s v="MM-17920"/>
    <s v="Michael Moore"/>
    <s v="Consumer"/>
    <x v="263"/>
    <x v="18"/>
    <x v="12"/>
    <n v="22153"/>
    <s v="US"/>
    <x v="3"/>
    <s v="OFF-PA-10002986"/>
    <x v="0"/>
    <s v="Paper"/>
    <s v="Xerox 1898"/>
    <n v="13.36"/>
    <n v="2"/>
    <n v="0"/>
    <n v="6.4127999999999998"/>
    <n v="1.39"/>
    <s v="Medium"/>
    <m/>
    <m/>
  </r>
  <r>
    <s v="27-08-2012"/>
    <x v="19"/>
    <n v="2012"/>
    <n v="8"/>
    <n v="27"/>
    <s v="30-08-2012"/>
    <n v="2012"/>
    <n v="8"/>
    <n v="30"/>
    <s v="Second Class"/>
    <s v="NM-8445"/>
    <s v="Nathan Mautz"/>
    <s v="Home Office"/>
    <x v="225"/>
    <x v="168"/>
    <x v="60"/>
    <m/>
    <s v="Africa"/>
    <x v="0"/>
    <s v="OFF-STI-10000305"/>
    <x v="0"/>
    <s v="Supplies"/>
    <s v="Stiletto Shears, High Speed"/>
    <n v="96.18"/>
    <n v="2"/>
    <n v="0"/>
    <n v="8.64"/>
    <n v="11.08"/>
    <s v="High"/>
    <m/>
    <m/>
  </r>
  <r>
    <s v="27-08-2012"/>
    <x v="19"/>
    <n v="2012"/>
    <n v="8"/>
    <n v="27"/>
    <s v="31-08-2012"/>
    <n v="2012"/>
    <n v="8"/>
    <n v="31"/>
    <s v="Second Class"/>
    <s v="SW-10755"/>
    <s v="Steven Ward"/>
    <s v="Corporate"/>
    <x v="1096"/>
    <x v="188"/>
    <x v="42"/>
    <m/>
    <s v="EMEA"/>
    <x v="5"/>
    <s v="OFF-ACC-10003265"/>
    <x v="0"/>
    <s v="Fasteners"/>
    <s v="Accos Rubber Bands, Bulk Pack"/>
    <n v="16.68"/>
    <n v="1"/>
    <n v="0"/>
    <n v="8.16"/>
    <n v="1.62"/>
    <s v="Medium"/>
    <m/>
    <m/>
  </r>
  <r>
    <s v="27-08-2013"/>
    <x v="31"/>
    <n v="2013"/>
    <n v="8"/>
    <n v="27"/>
    <s v="29-08-2013"/>
    <n v="2013"/>
    <n v="8"/>
    <n v="29"/>
    <s v="Second Class"/>
    <s v="JJ-5760"/>
    <s v="Joel Jenkins"/>
    <s v="Home Office"/>
    <x v="204"/>
    <x v="154"/>
    <x v="53"/>
    <m/>
    <s v="Africa"/>
    <x v="0"/>
    <s v="OFF-TEN-10002835"/>
    <x v="0"/>
    <s v="Storage"/>
    <s v="Tenex Lockers, Industrial"/>
    <n v="368.334"/>
    <n v="2"/>
    <n v="0.1"/>
    <n v="73.614000000000004"/>
    <n v="47.85"/>
    <s v="High"/>
    <m/>
    <m/>
  </r>
  <r>
    <s v="27-08-2013"/>
    <x v="31"/>
    <n v="2013"/>
    <n v="8"/>
    <n v="27"/>
    <s v="1/9/2013"/>
    <n v="2013"/>
    <n v="1"/>
    <n v="9"/>
    <s v="Standard Class"/>
    <s v="JM-15265"/>
    <s v="Janet Molinari"/>
    <s v="Corporate"/>
    <x v="1097"/>
    <x v="560"/>
    <x v="86"/>
    <m/>
    <s v="EU"/>
    <x v="1"/>
    <s v="OFF-EN-10004759"/>
    <x v="0"/>
    <s v="Envelopes"/>
    <s v="Cameo Interoffice Envelope, Recycled"/>
    <n v="138.69"/>
    <n v="3"/>
    <n v="0"/>
    <n v="58.23"/>
    <n v="14.81"/>
    <s v="Medium"/>
    <m/>
    <m/>
  </r>
  <r>
    <s v="27-08-2013"/>
    <x v="31"/>
    <n v="2013"/>
    <n v="8"/>
    <n v="27"/>
    <s v="31-08-2013"/>
    <n v="2013"/>
    <n v="8"/>
    <n v="31"/>
    <s v="Standard Class"/>
    <s v="JM-15655"/>
    <s v="Jim Mitchum"/>
    <s v="Corporate"/>
    <x v="1098"/>
    <x v="79"/>
    <x v="5"/>
    <m/>
    <s v="APAC"/>
    <x v="4"/>
    <s v="OFF-SU-10000272"/>
    <x v="0"/>
    <s v="Supplies"/>
    <s v="Stiletto Letter Opener, Easy Grip"/>
    <n v="72"/>
    <n v="4"/>
    <n v="0.4"/>
    <n v="1.2"/>
    <n v="3.96"/>
    <s v="Medium"/>
    <m/>
    <m/>
  </r>
  <r>
    <s v="27-08-2013"/>
    <x v="31"/>
    <n v="2013"/>
    <n v="8"/>
    <n v="27"/>
    <s v="2/9/2013"/>
    <n v="2013"/>
    <n v="2"/>
    <n v="9"/>
    <s v="Standard Class"/>
    <s v="DG-13300"/>
    <s v="Deirdre Greer"/>
    <s v="Corporate"/>
    <x v="907"/>
    <x v="129"/>
    <x v="32"/>
    <m/>
    <s v="LATAM"/>
    <x v="2"/>
    <s v="OFF-LA-10004747"/>
    <x v="0"/>
    <s v="Labels"/>
    <s v="Hon Color Coded Labels, Alphabetical"/>
    <n v="16.84"/>
    <n v="2"/>
    <n v="0"/>
    <n v="8.08"/>
    <n v="0.79"/>
    <s v="Medium"/>
    <m/>
    <m/>
  </r>
  <r>
    <s v="27-08-2014"/>
    <x v="43"/>
    <n v="2014"/>
    <n v="8"/>
    <n v="27"/>
    <s v="1/9/2014"/>
    <n v="2014"/>
    <n v="1"/>
    <n v="9"/>
    <s v="Standard Class"/>
    <s v="CK-12205"/>
    <s v="Chloris Kastensmidt"/>
    <s v="Consumer"/>
    <x v="200"/>
    <x v="50"/>
    <x v="28"/>
    <m/>
    <s v="EU"/>
    <x v="3"/>
    <s v="FUR-FU-10003500"/>
    <x v="2"/>
    <s v="Furnishings"/>
    <s v="Rubbermaid Photo Frame, Duo Pack"/>
    <n v="155.43"/>
    <n v="3"/>
    <n v="0"/>
    <n v="55.89"/>
    <n v="12.71"/>
    <s v="Medium"/>
    <m/>
    <m/>
  </r>
  <r>
    <s v="27-08-2014"/>
    <x v="43"/>
    <n v="2014"/>
    <n v="8"/>
    <n v="27"/>
    <s v="27-08-2014"/>
    <n v="2014"/>
    <n v="8"/>
    <n v="27"/>
    <s v="Same Day"/>
    <s v="GT-14755"/>
    <s v="Guy Thornton"/>
    <s v="Consumer"/>
    <x v="99"/>
    <x v="85"/>
    <x v="41"/>
    <m/>
    <s v="LATAM"/>
    <x v="8"/>
    <s v="TEC-AC-10004713"/>
    <x v="1"/>
    <s v="Accessories"/>
    <s v="Logitech Mouse, Erganomic"/>
    <n v="28.896000000000001"/>
    <n v="2"/>
    <n v="0.2"/>
    <n v="-0.38400000000000001"/>
    <n v="3.73"/>
    <s v="High"/>
    <m/>
    <m/>
  </r>
  <r>
    <s v="27-09-2011"/>
    <x v="8"/>
    <n v="2011"/>
    <n v="9"/>
    <n v="27"/>
    <s v="3/10/2011"/>
    <n v="2011"/>
    <n v="3"/>
    <n v="10"/>
    <s v="Standard Class"/>
    <s v="WB-21850"/>
    <s v="William Brown"/>
    <s v="Consumer"/>
    <x v="1099"/>
    <x v="103"/>
    <x v="23"/>
    <m/>
    <s v="APAC"/>
    <x v="11"/>
    <s v="FUR-BO-10001192"/>
    <x v="2"/>
    <s v="Bookcases"/>
    <s v="Bush Library with Doors, Mobile"/>
    <n v="1100.52"/>
    <n v="3"/>
    <n v="0"/>
    <n v="473.22"/>
    <n v="62.94"/>
    <s v="Medium"/>
    <m/>
    <m/>
  </r>
  <r>
    <s v="27-09-2011"/>
    <x v="8"/>
    <n v="2011"/>
    <n v="9"/>
    <n v="27"/>
    <s v="3/10/2011"/>
    <n v="2011"/>
    <n v="3"/>
    <n v="10"/>
    <s v="Standard Class"/>
    <s v="WB-21850"/>
    <s v="William Brown"/>
    <s v="Consumer"/>
    <x v="1099"/>
    <x v="103"/>
    <x v="23"/>
    <m/>
    <s v="APAC"/>
    <x v="11"/>
    <s v="FUR-CH-10002207"/>
    <x v="2"/>
    <s v="Chairs"/>
    <s v="Hon Chairmat, Set of Two"/>
    <n v="173.34"/>
    <n v="3"/>
    <n v="0"/>
    <n v="76.23"/>
    <n v="12.61"/>
    <s v="Medium"/>
    <m/>
    <m/>
  </r>
  <r>
    <s v="27-09-2011"/>
    <x v="8"/>
    <n v="2011"/>
    <n v="9"/>
    <n v="27"/>
    <s v="4/10/2011"/>
    <n v="2011"/>
    <n v="4"/>
    <n v="10"/>
    <s v="Standard Class"/>
    <s v="RH-19555"/>
    <s v="Ritsa Hightower"/>
    <s v="Consumer"/>
    <x v="474"/>
    <x v="164"/>
    <x v="57"/>
    <m/>
    <s v="LATAM"/>
    <x v="1"/>
    <s v="FUR-CH-10000852"/>
    <x v="2"/>
    <s v="Chairs"/>
    <s v="Novimex Chairmat, Set of Two"/>
    <n v="78.12"/>
    <n v="2"/>
    <n v="0"/>
    <n v="35.92"/>
    <n v="3.38"/>
    <s v="Medium"/>
    <m/>
    <m/>
  </r>
  <r>
    <s v="27-09-2012"/>
    <x v="20"/>
    <n v="2012"/>
    <n v="9"/>
    <n v="27"/>
    <s v="28-09-2012"/>
    <n v="2012"/>
    <n v="9"/>
    <n v="28"/>
    <s v="First Class"/>
    <s v="KC-16675"/>
    <s v="Kimberly Carter"/>
    <s v="Corporate"/>
    <x v="1100"/>
    <x v="65"/>
    <x v="28"/>
    <m/>
    <s v="EU"/>
    <x v="3"/>
    <s v="OFF-SU-10004087"/>
    <x v="0"/>
    <s v="Supplies"/>
    <s v="Elite Scissors, Steel"/>
    <n v="197.37"/>
    <n v="9"/>
    <n v="0"/>
    <n v="43.2"/>
    <n v="23.1"/>
    <s v="High"/>
    <m/>
    <m/>
  </r>
  <r>
    <s v="27-09-2012"/>
    <x v="20"/>
    <n v="2012"/>
    <n v="9"/>
    <n v="27"/>
    <s v="3/10/2012"/>
    <n v="2012"/>
    <n v="3"/>
    <n v="10"/>
    <s v="Standard Class"/>
    <s v="BE-11455"/>
    <s v="Brad Eason"/>
    <s v="Home Office"/>
    <x v="99"/>
    <x v="85"/>
    <x v="41"/>
    <m/>
    <s v="LATAM"/>
    <x v="8"/>
    <s v="FUR-FU-10000242"/>
    <x v="2"/>
    <s v="Furnishings"/>
    <s v="Deflect-O Frame, Durable"/>
    <n v="71.38"/>
    <n v="2"/>
    <n v="0.5"/>
    <n v="-25.7"/>
    <n v="3.61"/>
    <s v="Medium"/>
    <m/>
    <m/>
  </r>
  <r>
    <s v="27-09-2013"/>
    <x v="32"/>
    <n v="2013"/>
    <n v="9"/>
    <n v="27"/>
    <s v="2/10/2013"/>
    <n v="2013"/>
    <n v="2"/>
    <n v="10"/>
    <s v="Standard Class"/>
    <s v="NF-18385"/>
    <s v="Natalie Fritzler"/>
    <s v="Consumer"/>
    <x v="1035"/>
    <x v="39"/>
    <x v="12"/>
    <n v="62521"/>
    <s v="US"/>
    <x v="1"/>
    <s v="FUR-CH-10002331"/>
    <x v="2"/>
    <s v="Chairs"/>
    <s v="Hon 4700 Series Mobuis Mid-Back Task Chairs with Adjustable Arms"/>
    <n v="747.55799999999999"/>
    <n v="3"/>
    <n v="0.3"/>
    <n v="-96.114599999999996"/>
    <n v="82.14"/>
    <s v="High"/>
    <m/>
    <m/>
  </r>
  <r>
    <s v="27-09-2013"/>
    <x v="32"/>
    <n v="2013"/>
    <n v="9"/>
    <n v="27"/>
    <s v="3/10/2013"/>
    <n v="2013"/>
    <n v="3"/>
    <n v="10"/>
    <s v="Standard Class"/>
    <s v="PM-19135"/>
    <s v="Peter McVee"/>
    <s v="Home Office"/>
    <x v="320"/>
    <x v="29"/>
    <x v="2"/>
    <m/>
    <s v="EU"/>
    <x v="1"/>
    <s v="OFF-AR-10001759"/>
    <x v="0"/>
    <s v="Art"/>
    <s v="Sanford Sketch Pad, Fluorescent"/>
    <n v="140.22"/>
    <n v="3"/>
    <n v="0"/>
    <n v="65.88"/>
    <n v="13.49"/>
    <s v="Medium"/>
    <m/>
    <m/>
  </r>
  <r>
    <s v="27-09-2013"/>
    <x v="32"/>
    <n v="2013"/>
    <n v="9"/>
    <n v="27"/>
    <s v="30-09-2013"/>
    <n v="2013"/>
    <n v="9"/>
    <n v="30"/>
    <s v="Second Class"/>
    <s v="MS-17830"/>
    <s v="Melanie Seite"/>
    <s v="Consumer"/>
    <x v="612"/>
    <x v="244"/>
    <x v="5"/>
    <m/>
    <s v="APAC"/>
    <x v="4"/>
    <s v="OFF-ST-10004841"/>
    <x v="0"/>
    <s v="Storage"/>
    <s v="Eldon Box, Blue"/>
    <n v="46.17"/>
    <n v="5"/>
    <n v="0.1"/>
    <n v="12.27"/>
    <n v="4.0199999999999996"/>
    <s v="Medium"/>
    <m/>
    <m/>
  </r>
  <r>
    <s v="27-09-2013"/>
    <x v="32"/>
    <n v="2013"/>
    <n v="9"/>
    <n v="27"/>
    <s v="1/10/2013"/>
    <n v="2013"/>
    <n v="1"/>
    <n v="10"/>
    <s v="Standard Class"/>
    <s v="DW-13585"/>
    <s v="Dorothy Wardle"/>
    <s v="Corporate"/>
    <x v="140"/>
    <x v="14"/>
    <x v="12"/>
    <n v="94109"/>
    <s v="US"/>
    <x v="10"/>
    <s v="OFF-PA-10004735"/>
    <x v="0"/>
    <s v="Paper"/>
    <s v="Xerox 1905"/>
    <n v="12.96"/>
    <n v="2"/>
    <n v="0"/>
    <n v="6.2207999999999997"/>
    <n v="1.1299999999999999"/>
    <s v="High"/>
    <m/>
    <m/>
  </r>
  <r>
    <s v="27-09-2014"/>
    <x v="44"/>
    <n v="2014"/>
    <n v="9"/>
    <n v="27"/>
    <s v="1/10/2014"/>
    <n v="2014"/>
    <n v="1"/>
    <n v="10"/>
    <s v="Standard Class"/>
    <s v="SJ-20125"/>
    <s v="Sanjit Jacobs"/>
    <s v="Home Office"/>
    <x v="877"/>
    <x v="176"/>
    <x v="12"/>
    <n v="33023"/>
    <s v="US"/>
    <x v="3"/>
    <s v="FUR-CH-10003298"/>
    <x v="2"/>
    <s v="Chairs"/>
    <s v="Office Star - Contemporary Task Swivel chair with Loop Arms, Charcoal"/>
    <n v="419.13600000000002"/>
    <n v="4"/>
    <n v="0.2"/>
    <n v="-57.6312"/>
    <n v="29.81"/>
    <s v="High"/>
    <m/>
    <m/>
  </r>
  <r>
    <s v="27-09-2014"/>
    <x v="44"/>
    <n v="2014"/>
    <n v="9"/>
    <n v="27"/>
    <s v="2/10/2014"/>
    <n v="2014"/>
    <n v="2"/>
    <n v="10"/>
    <s v="Standard Class"/>
    <s v="TM-21010"/>
    <s v="Tamara Manning"/>
    <s v="Consumer"/>
    <x v="1101"/>
    <x v="254"/>
    <x v="49"/>
    <s v="LATAM"/>
    <s v="South"/>
    <x v="38"/>
    <s v="Office Supplies"/>
    <x v="20"/>
    <s v="Stockwell Thumb Tacks, Bulk Pack"/>
    <n v="43.8"/>
    <n v="5"/>
    <n v="0"/>
    <n v="9.6"/>
    <n v="2.84"/>
    <s v="Medium"/>
    <m/>
    <m/>
    <m/>
  </r>
  <r>
    <s v="27-09-2014"/>
    <x v="44"/>
    <n v="2014"/>
    <n v="9"/>
    <n v="27"/>
    <s v="1/10/2014"/>
    <n v="2014"/>
    <n v="1"/>
    <n v="10"/>
    <s v="Standard Class"/>
    <s v="RE-9450"/>
    <s v="Richard Eichhorn"/>
    <s v="Consumer"/>
    <x v="85"/>
    <x v="74"/>
    <x v="20"/>
    <m/>
    <s v="Africa"/>
    <x v="0"/>
    <s v="OFF-OIC-10001477"/>
    <x v="0"/>
    <s v="Fasteners"/>
    <s v="OIC Push Pins, Bulk Pack"/>
    <n v="4.4729999999999999"/>
    <n v="1"/>
    <n v="0.7"/>
    <n v="-7.3170000000000002"/>
    <n v="0.3"/>
    <s v="Medium"/>
    <m/>
    <m/>
  </r>
  <r>
    <s v="27-10-2011"/>
    <x v="9"/>
    <n v="2011"/>
    <n v="10"/>
    <n v="27"/>
    <s v="28-10-2011"/>
    <n v="2011"/>
    <n v="10"/>
    <n v="28"/>
    <s v="First Class"/>
    <s v="JB-16000"/>
    <s v="Joy Bell-"/>
    <s v="Consumer"/>
    <x v="158"/>
    <x v="128"/>
    <x v="14"/>
    <m/>
    <s v="LATAM"/>
    <x v="1"/>
    <s v="OFF-ST-10000557"/>
    <x v="0"/>
    <s v="Storage"/>
    <s v="Tenex Box, Blue"/>
    <n v="22"/>
    <n v="2"/>
    <n v="0"/>
    <n v="2.4"/>
    <n v="6.84"/>
    <s v="Critical"/>
    <m/>
    <m/>
  </r>
  <r>
    <s v="27-10-2011"/>
    <x v="9"/>
    <n v="2011"/>
    <n v="10"/>
    <n v="27"/>
    <s v="29-10-2011"/>
    <n v="2011"/>
    <n v="10"/>
    <n v="29"/>
    <s v="Second Class"/>
    <s v="SB-20170"/>
    <s v="Sarah Bern"/>
    <s v="Consumer"/>
    <x v="1102"/>
    <x v="130"/>
    <x v="21"/>
    <m/>
    <s v="APAC"/>
    <x v="9"/>
    <s v="OFF-ST-10003606"/>
    <x v="0"/>
    <s v="Storage"/>
    <s v="Smead Box, Single Width"/>
    <n v="10.8"/>
    <n v="1"/>
    <n v="0"/>
    <n v="2.7"/>
    <n v="0.75"/>
    <s v="Medium"/>
    <m/>
    <m/>
  </r>
  <r>
    <s v="27-10-2012"/>
    <x v="21"/>
    <n v="2012"/>
    <n v="10"/>
    <n v="27"/>
    <s v="31-10-2012"/>
    <n v="2012"/>
    <n v="10"/>
    <n v="31"/>
    <s v="Standard Class"/>
    <s v="KM-16660"/>
    <s v="Khloe Miller"/>
    <s v="Consumer"/>
    <x v="241"/>
    <x v="178"/>
    <x v="15"/>
    <m/>
    <s v="APAC"/>
    <x v="6"/>
    <s v="OFF-BI-10003018"/>
    <x v="0"/>
    <s v="Binders"/>
    <s v="Avery Binder, Clear"/>
    <n v="41.035200000000003"/>
    <n v="4"/>
    <n v="0.17"/>
    <n v="15.235200000000001"/>
    <n v="2.98"/>
    <s v="Medium"/>
    <m/>
    <m/>
  </r>
  <r>
    <s v="27-10-2014"/>
    <x v="45"/>
    <n v="2014"/>
    <n v="10"/>
    <n v="27"/>
    <s v="28-10-2014"/>
    <n v="2014"/>
    <n v="10"/>
    <n v="28"/>
    <s v="First Class"/>
    <s v="TC-21475"/>
    <s v="Tony Chapman"/>
    <s v="Home Office"/>
    <x v="338"/>
    <x v="5"/>
    <x v="5"/>
    <m/>
    <s v="APAC"/>
    <x v="4"/>
    <s v="FUR-BO-10001342"/>
    <x v="2"/>
    <s v="Bookcases"/>
    <s v="Safco Corner Shelving, Metal"/>
    <n v="402.084"/>
    <n v="3"/>
    <n v="0.1"/>
    <n v="-44.676000000000002"/>
    <n v="40.700000000000003"/>
    <s v="High"/>
    <m/>
    <m/>
  </r>
  <r>
    <s v="27-10-2014"/>
    <x v="45"/>
    <n v="2014"/>
    <n v="10"/>
    <n v="27"/>
    <s v="28-10-2014"/>
    <n v="2014"/>
    <n v="10"/>
    <n v="28"/>
    <s v="First Class"/>
    <s v="TC-21475"/>
    <s v="Tony Chapman"/>
    <s v="Home Office"/>
    <x v="338"/>
    <x v="5"/>
    <x v="5"/>
    <m/>
    <s v="APAC"/>
    <x v="4"/>
    <s v="OFF-FA-10001621"/>
    <x v="0"/>
    <s v="Fasteners"/>
    <s v="OIC Rubber Bands, Bulk Pack"/>
    <n v="76.814999999999998"/>
    <n v="5"/>
    <n v="0.1"/>
    <n v="20.414999999999999"/>
    <n v="11.67"/>
    <s v="High"/>
    <m/>
    <m/>
  </r>
  <r>
    <s v="27-10-2014"/>
    <x v="45"/>
    <n v="2014"/>
    <n v="10"/>
    <n v="27"/>
    <s v="1/11/2014"/>
    <n v="2014"/>
    <n v="1"/>
    <n v="11"/>
    <s v="Second Class"/>
    <s v="EB-13975"/>
    <s v="Erica Bern"/>
    <s v="Corporate"/>
    <x v="291"/>
    <x v="212"/>
    <x v="27"/>
    <m/>
    <s v="LATAM"/>
    <x v="3"/>
    <s v="OFF-AP-10001565"/>
    <x v="0"/>
    <s v="Appliances"/>
    <s v="Cuisinart Coffee Grinder, Black"/>
    <n v="20.288"/>
    <n v="2"/>
    <n v="0.6"/>
    <n v="-23.352"/>
    <n v="1.37"/>
    <s v="Medium"/>
    <m/>
    <m/>
  </r>
  <r>
    <s v="27-11-2012"/>
    <x v="22"/>
    <n v="2012"/>
    <n v="11"/>
    <n v="27"/>
    <s v="3/12/2012"/>
    <n v="2012"/>
    <n v="3"/>
    <n v="12"/>
    <s v="Standard Class"/>
    <s v="CD-11920"/>
    <s v="Carlos Daly"/>
    <s v="Consumer"/>
    <x v="1103"/>
    <x v="14"/>
    <x v="12"/>
    <n v="92530"/>
    <s v="US"/>
    <x v="10"/>
    <s v="FUR-CH-10002647"/>
    <x v="2"/>
    <s v="Chairs"/>
    <s v="Situations Contoured Folding Chairs, 4/Set"/>
    <n v="283.92"/>
    <n v="5"/>
    <n v="0.2"/>
    <n v="17.745000000000001"/>
    <n v="34.56"/>
    <s v="Low"/>
    <m/>
    <m/>
  </r>
  <r>
    <s v="27-11-2012"/>
    <x v="22"/>
    <n v="2012"/>
    <n v="11"/>
    <n v="27"/>
    <s v="3/12/2012"/>
    <n v="2012"/>
    <n v="3"/>
    <n v="12"/>
    <s v="Standard Class"/>
    <s v="SC-20230"/>
    <s v="Scot Coram"/>
    <s v="Corporate"/>
    <x v="17"/>
    <x v="3"/>
    <x v="3"/>
    <m/>
    <s v="EU"/>
    <x v="2"/>
    <s v="FUR-FU-10001717"/>
    <x v="2"/>
    <s v="Furnishings"/>
    <s v="Rubbermaid Stacking Tray, Erganomic"/>
    <n v="99.792000000000002"/>
    <n v="7"/>
    <n v="0.4"/>
    <n v="-13.398"/>
    <n v="10.119999999999999"/>
    <s v="Low"/>
    <m/>
    <m/>
  </r>
  <r>
    <s v="27-11-2012"/>
    <x v="22"/>
    <n v="2012"/>
    <n v="11"/>
    <n v="27"/>
    <s v="1/12/2012"/>
    <n v="2012"/>
    <n v="1"/>
    <n v="12"/>
    <s v="Second Class"/>
    <s v="GZ-14545"/>
    <s v="George Zrebassa"/>
    <s v="Corporate"/>
    <x v="60"/>
    <x v="54"/>
    <x v="30"/>
    <m/>
    <s v="APAC"/>
    <x v="6"/>
    <s v="OFF-SU-10004696"/>
    <x v="0"/>
    <s v="Supplies"/>
    <s v="Acme Shears, Easy Grip"/>
    <n v="81.948599999999999"/>
    <n v="3"/>
    <n v="0.47"/>
    <n v="-57.281399999999998"/>
    <n v="4.54"/>
    <s v="High"/>
    <m/>
    <m/>
  </r>
  <r>
    <s v="27-11-2013"/>
    <x v="34"/>
    <n v="2013"/>
    <n v="11"/>
    <n v="27"/>
    <s v="29-11-2013"/>
    <n v="2013"/>
    <n v="11"/>
    <n v="29"/>
    <s v="First Class"/>
    <s v="AA-10315"/>
    <s v="Alex Avila"/>
    <s v="Consumer"/>
    <x v="732"/>
    <x v="3"/>
    <x v="3"/>
    <m/>
    <s v="EU"/>
    <x v="2"/>
    <s v="OFF-AR-10004519"/>
    <x v="0"/>
    <s v="Art"/>
    <s v="Boston Canvas, Fluorescent"/>
    <n v="164.7"/>
    <n v="3"/>
    <n v="0"/>
    <n v="29.61"/>
    <n v="34.69"/>
    <s v="High"/>
    <m/>
    <m/>
  </r>
  <r>
    <s v="27-11-2013"/>
    <x v="34"/>
    <n v="2013"/>
    <n v="11"/>
    <n v="27"/>
    <s v="1/12/2013"/>
    <n v="2013"/>
    <n v="1"/>
    <n v="12"/>
    <s v="Standard Class"/>
    <s v="MS-17365"/>
    <s v="Maribeth Schnelling"/>
    <s v="Consumer"/>
    <x v="14"/>
    <x v="14"/>
    <x v="12"/>
    <n v="90045"/>
    <s v="US"/>
    <x v="10"/>
    <s v="OFF-AR-10004269"/>
    <x v="0"/>
    <s v="Art"/>
    <s v="Newell 31"/>
    <n v="37.17"/>
    <n v="9"/>
    <n v="0"/>
    <n v="10.4076"/>
    <n v="1.58"/>
    <s v="Medium"/>
    <m/>
    <m/>
  </r>
  <r>
    <s v="27-11-2014"/>
    <x v="46"/>
    <n v="2014"/>
    <n v="11"/>
    <n v="27"/>
    <s v="29-11-2014"/>
    <n v="2014"/>
    <n v="11"/>
    <n v="29"/>
    <s v="First Class"/>
    <s v="SV-20815"/>
    <s v="Stuart Van"/>
    <s v="Corporate"/>
    <x v="193"/>
    <x v="129"/>
    <x v="32"/>
    <m/>
    <s v="LATAM"/>
    <x v="2"/>
    <s v="TEC-CO-10001742"/>
    <x v="1"/>
    <s v="Copiers"/>
    <s v="Sharp Copy Machine, Color"/>
    <n v="316.16640000000001"/>
    <n v="2"/>
    <n v="2E-3"/>
    <n v="151.40639999999999"/>
    <n v="53.91"/>
    <s v="High"/>
    <m/>
    <m/>
  </r>
  <r>
    <s v="27-11-2014"/>
    <x v="46"/>
    <n v="2014"/>
    <n v="11"/>
    <n v="27"/>
    <s v="29-11-2014"/>
    <n v="2014"/>
    <n v="11"/>
    <n v="29"/>
    <s v="Second Class"/>
    <s v="BM-11575"/>
    <s v="Brendan Murry"/>
    <s v="Corporate"/>
    <x v="573"/>
    <x v="248"/>
    <x v="32"/>
    <m/>
    <s v="LATAM"/>
    <x v="2"/>
    <s v="TEC-CO-10003678"/>
    <x v="1"/>
    <s v="Copiers"/>
    <s v="HP Personal Copier, Color"/>
    <n v="250.95707999999999"/>
    <n v="3"/>
    <n v="2E-3"/>
    <n v="39.69708"/>
    <n v="23.03"/>
    <s v="Medium"/>
    <m/>
    <m/>
  </r>
  <r>
    <s v="27-11-2014"/>
    <x v="46"/>
    <n v="2014"/>
    <n v="11"/>
    <n v="27"/>
    <s v="2/12/2014"/>
    <n v="2014"/>
    <n v="2"/>
    <n v="12"/>
    <s v="Standard Class"/>
    <s v="DC-2850"/>
    <s v="Dan Campbell"/>
    <s v="Consumer"/>
    <x v="1104"/>
    <x v="429"/>
    <x v="9"/>
    <m/>
    <s v="Canada"/>
    <x v="7"/>
    <s v="TEC-BEL-10002516"/>
    <x v="1"/>
    <s v="Accessories"/>
    <s v="Belkin Mouse, Bluetooth"/>
    <n v="162.84"/>
    <n v="4"/>
    <n v="0"/>
    <n v="78.12"/>
    <n v="10.45"/>
    <s v="Medium"/>
    <m/>
    <m/>
  </r>
  <r>
    <s v="27-11-2014"/>
    <x v="46"/>
    <n v="2014"/>
    <n v="11"/>
    <n v="27"/>
    <s v="1/12/2014"/>
    <n v="2014"/>
    <n v="1"/>
    <n v="12"/>
    <s v="Standard Class"/>
    <s v="DV-3045"/>
    <s v="Darrin Van Huff"/>
    <s v="Corporate"/>
    <x v="286"/>
    <x v="210"/>
    <x v="18"/>
    <m/>
    <s v="EMEA"/>
    <x v="5"/>
    <s v="TEC-APP-10002310"/>
    <x v="1"/>
    <s v="Phones"/>
    <s v="Apple Office Telephone, Cordless"/>
    <n v="27.251999999999999"/>
    <n v="1"/>
    <n v="0.6"/>
    <n v="-6.8280000000000003"/>
    <n v="3.18"/>
    <s v="High"/>
    <m/>
    <m/>
  </r>
  <r>
    <s v="27-11-2014"/>
    <x v="46"/>
    <n v="2014"/>
    <n v="11"/>
    <n v="27"/>
    <s v="1/12/2014"/>
    <n v="2014"/>
    <n v="1"/>
    <n v="12"/>
    <s v="Standard Class"/>
    <s v="DV-3045"/>
    <s v="Darrin Van Huff"/>
    <s v="Corporate"/>
    <x v="286"/>
    <x v="210"/>
    <x v="18"/>
    <m/>
    <s v="EMEA"/>
    <x v="5"/>
    <s v="OFF-ACC-10004008"/>
    <x v="0"/>
    <s v="Binders"/>
    <s v="Acco Binder Covers, Durable"/>
    <n v="5.9279999999999999"/>
    <n v="1"/>
    <n v="0.6"/>
    <n v="-2.2320000000000002"/>
    <n v="0.7"/>
    <s v="High"/>
    <m/>
    <m/>
  </r>
  <r>
    <s v="27-12-2011"/>
    <x v="11"/>
    <n v="2011"/>
    <n v="12"/>
    <n v="27"/>
    <s v="29-12-2011"/>
    <n v="2011"/>
    <n v="12"/>
    <n v="29"/>
    <s v="First Class"/>
    <s v="GB-14575"/>
    <s v="Giulietta Baptist"/>
    <s v="Consumer"/>
    <x v="249"/>
    <x v="183"/>
    <x v="1"/>
    <m/>
    <s v="EU"/>
    <x v="1"/>
    <s v="OFF-SU-10000171"/>
    <x v="0"/>
    <s v="Supplies"/>
    <s v="Elite Trimmer, Easy Grip"/>
    <n v="86.58"/>
    <n v="2"/>
    <n v="0"/>
    <n v="40.68"/>
    <n v="20.329999999999998"/>
    <s v="Critical"/>
    <m/>
    <m/>
  </r>
  <r>
    <s v="27-12-2011"/>
    <x v="11"/>
    <n v="2011"/>
    <n v="12"/>
    <n v="27"/>
    <s v="28-12-2011"/>
    <n v="2011"/>
    <n v="12"/>
    <n v="28"/>
    <s v="First Class"/>
    <s v="BP-11230"/>
    <s v="Benjamin Patterson"/>
    <s v="Consumer"/>
    <x v="983"/>
    <x v="419"/>
    <x v="27"/>
    <m/>
    <s v="LATAM"/>
    <x v="3"/>
    <s v="TEC-AC-10000263"/>
    <x v="1"/>
    <s v="Accessories"/>
    <s v="Belkin Mouse, USB"/>
    <n v="54.56"/>
    <n v="2"/>
    <n v="0"/>
    <n v="19.64"/>
    <n v="6.32"/>
    <s v="Medium"/>
    <m/>
    <m/>
  </r>
  <r>
    <s v="27-12-2011"/>
    <x v="11"/>
    <n v="2011"/>
    <n v="12"/>
    <n v="27"/>
    <s v="2/1/2012"/>
    <n v="2012"/>
    <n v="2"/>
    <n v="1"/>
    <s v="Standard Class"/>
    <s v="JF-15490"/>
    <s v="Jeremy Farry"/>
    <s v="Consumer"/>
    <x v="140"/>
    <x v="14"/>
    <x v="12"/>
    <n v="94122"/>
    <s v="US"/>
    <x v="10"/>
    <s v="OFF-PA-10003657"/>
    <x v="0"/>
    <s v="Paper"/>
    <s v="Xerox 1927"/>
    <n v="12.84"/>
    <n v="3"/>
    <n v="0"/>
    <n v="5.7779999999999996"/>
    <n v="0.98"/>
    <s v="Medium"/>
    <m/>
    <m/>
  </r>
  <r>
    <s v="27-12-2012"/>
    <x v="23"/>
    <n v="2012"/>
    <n v="12"/>
    <n v="27"/>
    <s v="31-12-2012"/>
    <n v="2012"/>
    <n v="12"/>
    <n v="31"/>
    <s v="Standard Class"/>
    <s v="RB-19330"/>
    <s v="Randy Bradley"/>
    <s v="Consumer"/>
    <x v="1105"/>
    <x v="233"/>
    <x v="34"/>
    <m/>
    <s v="EU"/>
    <x v="3"/>
    <s v="TEC-CO-10002550"/>
    <x v="1"/>
    <s v="Copiers"/>
    <s v="Sharp Ink, Digital"/>
    <n v="372.15"/>
    <n v="3"/>
    <n v="0"/>
    <n v="178.56"/>
    <n v="35.06"/>
    <s v="Medium"/>
    <m/>
    <m/>
  </r>
  <r>
    <s v="27-12-2012"/>
    <x v="23"/>
    <n v="2012"/>
    <n v="12"/>
    <n v="27"/>
    <s v="31-12-2012"/>
    <n v="2012"/>
    <n v="12"/>
    <n v="31"/>
    <s v="Standard Class"/>
    <s v="SP-20860"/>
    <s v="Sung Pak"/>
    <s v="Corporate"/>
    <x v="1106"/>
    <x v="337"/>
    <x v="12"/>
    <n v="37130"/>
    <s v="US"/>
    <x v="3"/>
    <s v="TEC-AC-10004227"/>
    <x v="1"/>
    <s v="Accessories"/>
    <s v="SanDisk Ultra 16 GB MicroSDHC Class 10 Memory Card"/>
    <n v="72.744"/>
    <n v="7"/>
    <n v="0.2"/>
    <n v="-12.7302"/>
    <n v="6.72"/>
    <s v="Medium"/>
    <m/>
    <m/>
  </r>
  <r>
    <s v="27-12-2012"/>
    <x v="23"/>
    <n v="2012"/>
    <n v="12"/>
    <n v="27"/>
    <s v="3/1/2013"/>
    <n v="2013"/>
    <n v="3"/>
    <n v="1"/>
    <s v="Standard Class"/>
    <s v="BO-1350"/>
    <s v="Bill Overfelt"/>
    <s v="Corporate"/>
    <x v="451"/>
    <x v="299"/>
    <x v="18"/>
    <m/>
    <s v="EMEA"/>
    <x v="5"/>
    <s v="TEC-NOK-10001219"/>
    <x v="1"/>
    <s v="Phones"/>
    <s v="Nokia Signal Booster, Cordless"/>
    <n v="55.74"/>
    <n v="1"/>
    <n v="0.6"/>
    <n v="-41.82"/>
    <n v="1.6"/>
    <s v="Medium"/>
    <m/>
    <m/>
  </r>
  <r>
    <s v="27-12-2013"/>
    <x v="35"/>
    <n v="2013"/>
    <n v="12"/>
    <n v="27"/>
    <s v="31-12-2013"/>
    <n v="2013"/>
    <n v="12"/>
    <n v="31"/>
    <s v="Standard Class"/>
    <s v="LC-17140"/>
    <s v="Logan Currie"/>
    <s v="Consumer"/>
    <x v="47"/>
    <x v="38"/>
    <x v="21"/>
    <m/>
    <s v="APAC"/>
    <x v="9"/>
    <s v="FUR-BO-10004821"/>
    <x v="2"/>
    <s v="Bookcases"/>
    <s v="Dania Corner Shelving, Traditional"/>
    <n v="976.56"/>
    <n v="8"/>
    <n v="0"/>
    <n v="97.44"/>
    <n v="51.96"/>
    <s v="Medium"/>
    <m/>
    <m/>
  </r>
  <r>
    <s v="27-12-2013"/>
    <x v="35"/>
    <n v="2013"/>
    <n v="12"/>
    <n v="27"/>
    <s v="31-12-2013"/>
    <n v="2013"/>
    <n v="12"/>
    <n v="31"/>
    <s v="Second Class"/>
    <s v="BP-1290"/>
    <s v="Beth Paige"/>
    <s v="Consumer"/>
    <x v="357"/>
    <x v="247"/>
    <x v="78"/>
    <m/>
    <s v="Africa"/>
    <x v="0"/>
    <s v="OFF-HON-10000934"/>
    <x v="0"/>
    <s v="Labels"/>
    <s v="Hon Legal Exhibit Labels, Laser Printer Compatible"/>
    <n v="65.16"/>
    <n v="6"/>
    <n v="0"/>
    <n v="11.7"/>
    <n v="8.57"/>
    <s v="High"/>
    <m/>
    <m/>
  </r>
  <r>
    <s v="27-12-2013"/>
    <x v="35"/>
    <n v="2013"/>
    <n v="12"/>
    <n v="27"/>
    <s v="31-12-2013"/>
    <n v="2013"/>
    <n v="12"/>
    <n v="31"/>
    <s v="Standard Class"/>
    <s v="AR-10510"/>
    <s v="Andrew Roberts"/>
    <s v="Consumer"/>
    <x v="1107"/>
    <x v="161"/>
    <x v="23"/>
    <m/>
    <s v="APAC"/>
    <x v="11"/>
    <s v="OFF-BI-10002386"/>
    <x v="0"/>
    <s v="Binders"/>
    <s v="Acco Index Tab, Clear"/>
    <n v="17.16"/>
    <n v="2"/>
    <n v="0"/>
    <n v="2.04"/>
    <n v="1.5"/>
    <s v="Medium"/>
    <m/>
    <m/>
  </r>
  <r>
    <s v="27-12-2014"/>
    <x v="47"/>
    <n v="2014"/>
    <n v="12"/>
    <n v="27"/>
    <s v="31-12-2014"/>
    <n v="2014"/>
    <n v="12"/>
    <n v="31"/>
    <s v="Standard Class"/>
    <s v="VG-21805"/>
    <s v="Vivek Grady"/>
    <s v="Corporate"/>
    <x v="235"/>
    <x v="174"/>
    <x v="17"/>
    <m/>
    <s v="EU"/>
    <x v="1"/>
    <s v="OFF-ST-10002159"/>
    <x v="0"/>
    <s v="Storage"/>
    <s v="Fellowes Lockers, Wire Frame"/>
    <n v="928.8"/>
    <n v="9"/>
    <n v="0.5"/>
    <n v="-92.88"/>
    <n v="36.08"/>
    <s v="Medium"/>
    <m/>
    <m/>
  </r>
  <r>
    <s v="27-12-2014"/>
    <x v="47"/>
    <n v="2014"/>
    <n v="12"/>
    <n v="27"/>
    <s v="2/1/2015"/>
    <n v="2015"/>
    <n v="2"/>
    <n v="1"/>
    <s v="Standard Class"/>
    <s v="HM-14860"/>
    <s v="Harry Marie"/>
    <s v="Corporate"/>
    <x v="1108"/>
    <x v="253"/>
    <x v="2"/>
    <m/>
    <s v="EU"/>
    <x v="1"/>
    <s v="OFF-ST-10000154"/>
    <x v="0"/>
    <s v="Storage"/>
    <s v="Smead Box, Single Width"/>
    <n v="87.48"/>
    <n v="9"/>
    <n v="0.1"/>
    <n v="15.39"/>
    <n v="6.85"/>
    <s v="Low"/>
    <m/>
    <m/>
  </r>
  <r>
    <s v="27-12-2014"/>
    <x v="47"/>
    <n v="2014"/>
    <n v="12"/>
    <n v="27"/>
    <s v="31-12-2014"/>
    <n v="2014"/>
    <n v="12"/>
    <n v="31"/>
    <s v="Standard Class"/>
    <s v="LS-17230"/>
    <s v="Lycoris Saunders"/>
    <s v="Consumer"/>
    <x v="1109"/>
    <x v="561"/>
    <x v="11"/>
    <m/>
    <s v="APAC"/>
    <x v="9"/>
    <s v="OFF-FA-10000757"/>
    <x v="0"/>
    <s v="Fasteners"/>
    <s v="Stockwell Paper Clips, Assorted Sizes"/>
    <n v="10.95"/>
    <n v="2"/>
    <n v="0.5"/>
    <n v="-2.0099999999999998"/>
    <n v="0.88"/>
    <s v="Medium"/>
    <m/>
    <m/>
  </r>
  <r>
    <s v="28-01-2012"/>
    <x v="12"/>
    <n v="2012"/>
    <n v="1"/>
    <n v="28"/>
    <s v="4/2/2012"/>
    <n v="2012"/>
    <n v="4"/>
    <n v="2"/>
    <s v="Standard Class"/>
    <s v="BS-11365"/>
    <s v="Bill Shonely"/>
    <s v="Corporate"/>
    <x v="832"/>
    <x v="459"/>
    <x v="109"/>
    <m/>
    <s v="LATAM"/>
    <x v="8"/>
    <s v="FUR-CH-10003392"/>
    <x v="2"/>
    <s v="Chairs"/>
    <s v="Novimex Steel Folding Chair, Red"/>
    <n v="164.46"/>
    <n v="3"/>
    <n v="0"/>
    <n v="0"/>
    <n v="7.05"/>
    <s v="Medium"/>
    <m/>
    <m/>
  </r>
  <r>
    <s v="28-01-2013"/>
    <x v="24"/>
    <n v="2013"/>
    <n v="1"/>
    <n v="28"/>
    <s v="2/2/2013"/>
    <n v="2013"/>
    <n v="2"/>
    <n v="2"/>
    <s v="Second Class"/>
    <s v="PC-18745"/>
    <s v="Pamela Coakley"/>
    <s v="Corporate"/>
    <x v="1110"/>
    <x v="103"/>
    <x v="23"/>
    <m/>
    <s v="APAC"/>
    <x v="11"/>
    <s v="OFF-ST-10002240"/>
    <x v="0"/>
    <s v="Storage"/>
    <s v="Fellowes Shelving, Blue"/>
    <n v="86.76"/>
    <n v="3"/>
    <n v="0.5"/>
    <n v="-38.25"/>
    <n v="10.16"/>
    <s v="Medium"/>
    <m/>
    <m/>
  </r>
  <r>
    <s v="28-01-2013"/>
    <x v="24"/>
    <n v="2013"/>
    <n v="1"/>
    <n v="28"/>
    <s v="2/2/2013"/>
    <n v="2013"/>
    <n v="2"/>
    <n v="2"/>
    <s v="Standard Class"/>
    <s v="TT-11460"/>
    <s v="Tonja Turnell"/>
    <s v="Home Office"/>
    <x v="204"/>
    <x v="154"/>
    <x v="53"/>
    <m/>
    <s v="Africa"/>
    <x v="0"/>
    <s v="OFF-CAR-10001577"/>
    <x v="0"/>
    <s v="Binders"/>
    <s v="Cardinal Binding Machine, Economy"/>
    <n v="49.77"/>
    <n v="1"/>
    <n v="0"/>
    <n v="13.92"/>
    <n v="1.43"/>
    <s v="Medium"/>
    <m/>
    <m/>
  </r>
  <r>
    <s v="28-01-2014"/>
    <x v="36"/>
    <n v="2014"/>
    <n v="1"/>
    <n v="28"/>
    <s v="2/2/2014"/>
    <n v="2014"/>
    <n v="2"/>
    <n v="2"/>
    <s v="Standard Class"/>
    <s v="MG-17680"/>
    <s v="Maureen Gastineau"/>
    <s v="Home Office"/>
    <x v="324"/>
    <x v="31"/>
    <x v="24"/>
    <m/>
    <s v="APAC"/>
    <x v="4"/>
    <s v="TEC-AC-10004171"/>
    <x v="1"/>
    <s v="Accessories"/>
    <s v="SanDisk Numeric Keypad, Bluetooth"/>
    <n v="66.671999999999997"/>
    <n v="2"/>
    <n v="0.4"/>
    <n v="7.7519999999999998"/>
    <n v="11.78"/>
    <s v="High"/>
    <m/>
    <m/>
  </r>
  <r>
    <s v="28-01-2014"/>
    <x v="36"/>
    <n v="2014"/>
    <n v="1"/>
    <n v="28"/>
    <s v="1/2/2014"/>
    <n v="2014"/>
    <n v="1"/>
    <n v="2"/>
    <s v="Standard Class"/>
    <s v="KB-6600"/>
    <s v="Ken Brennan"/>
    <s v="Corporate"/>
    <x v="1111"/>
    <x v="562"/>
    <x v="42"/>
    <m/>
    <s v="EMEA"/>
    <x v="5"/>
    <s v="OFF-ELD-10000967"/>
    <x v="0"/>
    <s v="Storage"/>
    <s v="Eldon Folders, Industrial"/>
    <n v="17.46"/>
    <n v="1"/>
    <n v="0"/>
    <n v="0.51"/>
    <n v="0.62"/>
    <s v="Medium"/>
    <m/>
    <m/>
  </r>
  <r>
    <s v="28-02-2012"/>
    <x v="13"/>
    <n v="2012"/>
    <n v="2"/>
    <n v="28"/>
    <s v="29-02-2012"/>
    <n v="2012"/>
    <n v="2"/>
    <n v="29"/>
    <s v="Same Day"/>
    <s v="HF-14995"/>
    <s v="Herbert Flentye"/>
    <s v="Consumer"/>
    <x v="1112"/>
    <x v="79"/>
    <x v="5"/>
    <m/>
    <s v="APAC"/>
    <x v="4"/>
    <s v="FUR-FU-10000815"/>
    <x v="2"/>
    <s v="Furnishings"/>
    <s v="Eldon Door Stop, Black"/>
    <n v="135.43199999999999"/>
    <n v="3"/>
    <n v="0.1"/>
    <n v="13.481999999999999"/>
    <n v="26.3"/>
    <s v="High"/>
    <m/>
    <m/>
  </r>
  <r>
    <s v="28-02-2013"/>
    <x v="25"/>
    <n v="2013"/>
    <n v="2"/>
    <n v="28"/>
    <s v="3/3/2013"/>
    <n v="2013"/>
    <n v="3"/>
    <n v="3"/>
    <s v="First Class"/>
    <s v="GH-14665"/>
    <s v="Greg Hansen"/>
    <s v="Consumer"/>
    <x v="1113"/>
    <x v="29"/>
    <x v="2"/>
    <m/>
    <s v="EU"/>
    <x v="1"/>
    <s v="OFF-ST-10001562"/>
    <x v="0"/>
    <s v="Storage"/>
    <s v="Fellowes Box, Industrial"/>
    <n v="54.432000000000002"/>
    <n v="3"/>
    <n v="0.1"/>
    <n v="-3.0779999999999998"/>
    <n v="6.05"/>
    <s v="Medium"/>
    <m/>
    <m/>
  </r>
  <r>
    <s v="28-02-2014"/>
    <x v="37"/>
    <n v="2014"/>
    <n v="2"/>
    <n v="28"/>
    <s v="4/3/2014"/>
    <n v="2014"/>
    <n v="4"/>
    <n v="3"/>
    <s v="Standard Class"/>
    <s v="CH-2070"/>
    <s v="Cathy Hwang"/>
    <s v="Home Office"/>
    <x v="1114"/>
    <x v="563"/>
    <x v="116"/>
    <m/>
    <s v="EMEA"/>
    <x v="5"/>
    <s v="OFF-ROG-10002818"/>
    <x v="0"/>
    <s v="Storage"/>
    <s v="Rogers Trays, Industrial"/>
    <n v="372.96"/>
    <n v="6"/>
    <n v="0"/>
    <n v="149.04"/>
    <n v="37.479999999999997"/>
    <s v="Medium"/>
    <m/>
    <m/>
  </r>
  <r>
    <s v="28-02-2014"/>
    <x v="37"/>
    <n v="2014"/>
    <n v="2"/>
    <n v="28"/>
    <s v="4/3/2014"/>
    <n v="2014"/>
    <n v="4"/>
    <n v="3"/>
    <s v="Standard Class"/>
    <s v="CH-2070"/>
    <s v="Cathy Hwang"/>
    <s v="Home Office"/>
    <x v="1114"/>
    <x v="563"/>
    <x v="116"/>
    <m/>
    <s v="EMEA"/>
    <x v="5"/>
    <s v="OFF-BOS-10004262"/>
    <x v="0"/>
    <s v="Art"/>
    <s v="Boston Highlighters, Easy-Erase"/>
    <n v="76.56"/>
    <n v="4"/>
    <n v="0"/>
    <n v="16.8"/>
    <n v="5.66"/>
    <s v="Medium"/>
    <m/>
    <m/>
  </r>
  <r>
    <s v="28-02-2014"/>
    <x v="37"/>
    <n v="2014"/>
    <n v="2"/>
    <n v="28"/>
    <s v="4/3/2014"/>
    <n v="2014"/>
    <n v="4"/>
    <n v="3"/>
    <s v="Standard Class"/>
    <s v="CH-2070"/>
    <s v="Cathy Hwang"/>
    <s v="Home Office"/>
    <x v="1114"/>
    <x v="563"/>
    <x v="116"/>
    <m/>
    <s v="EMEA"/>
    <x v="5"/>
    <s v="OFF-AME-10000870"/>
    <x v="0"/>
    <s v="Envelopes"/>
    <s v="Ames Peel and Seal, Recycled"/>
    <n v="17.489999999999998"/>
    <n v="1"/>
    <n v="0"/>
    <n v="6.12"/>
    <n v="0.83"/>
    <s v="Medium"/>
    <m/>
    <m/>
  </r>
  <r>
    <s v="28-03-2011"/>
    <x v="2"/>
    <n v="2011"/>
    <n v="3"/>
    <n v="28"/>
    <s v="2/4/2011"/>
    <n v="2011"/>
    <n v="2"/>
    <n v="4"/>
    <s v="Standard Class"/>
    <s v="JK-16120"/>
    <s v="Julie Kriz"/>
    <s v="Home Office"/>
    <x v="907"/>
    <x v="129"/>
    <x v="32"/>
    <m/>
    <s v="LATAM"/>
    <x v="2"/>
    <s v="OFF-EN-10004788"/>
    <x v="0"/>
    <s v="Envelopes"/>
    <s v="Cameo Manila Envelope, Recycled"/>
    <n v="120.4"/>
    <n v="7"/>
    <n v="0"/>
    <n v="21.56"/>
    <n v="3.17"/>
    <s v="Medium"/>
    <m/>
    <m/>
  </r>
  <r>
    <s v="28-03-2012"/>
    <x v="14"/>
    <n v="2012"/>
    <n v="3"/>
    <n v="28"/>
    <s v="30-03-2012"/>
    <n v="2012"/>
    <n v="3"/>
    <n v="30"/>
    <s v="Second Class"/>
    <s v="DL-13330"/>
    <s v="Denise Leinenbach"/>
    <s v="Consumer"/>
    <x v="1115"/>
    <x v="29"/>
    <x v="2"/>
    <m/>
    <s v="EU"/>
    <x v="1"/>
    <s v="OFF-FA-10000670"/>
    <x v="0"/>
    <s v="Fasteners"/>
    <s v="Advantus Clamps, Assorted Sizes"/>
    <n v="66.959999999999994"/>
    <n v="4"/>
    <n v="0"/>
    <n v="8.64"/>
    <n v="12.59"/>
    <s v="High"/>
    <m/>
    <m/>
  </r>
  <r>
    <s v="28-03-2013"/>
    <x v="26"/>
    <n v="2013"/>
    <n v="3"/>
    <n v="28"/>
    <s v="2/4/2013"/>
    <n v="2013"/>
    <n v="2"/>
    <n v="4"/>
    <s v="Standard Class"/>
    <s v="CS-12250"/>
    <s v="Chris Selesnick"/>
    <s v="Corporate"/>
    <x v="954"/>
    <x v="420"/>
    <x v="34"/>
    <m/>
    <s v="EU"/>
    <x v="3"/>
    <s v="TEC-AC-10000422"/>
    <x v="1"/>
    <s v="Accessories"/>
    <s v="Belkin Numeric Keypad, Bluetooth"/>
    <n v="173.88"/>
    <n v="3"/>
    <n v="0"/>
    <n v="53.82"/>
    <n v="14.51"/>
    <s v="Medium"/>
    <m/>
    <m/>
  </r>
  <r>
    <s v="28-03-2014"/>
    <x v="38"/>
    <n v="2014"/>
    <n v="3"/>
    <n v="28"/>
    <s v="30-03-2014"/>
    <n v="2014"/>
    <n v="3"/>
    <n v="30"/>
    <s v="First Class"/>
    <s v="DC-13285"/>
    <s v="Debra Catini"/>
    <s v="Consumer"/>
    <x v="259"/>
    <x v="56"/>
    <x v="32"/>
    <m/>
    <s v="LATAM"/>
    <x v="2"/>
    <s v="FUR-TA-10001100"/>
    <x v="2"/>
    <s v="Tables"/>
    <s v="Lesro Training Table, Adjustable Height"/>
    <n v="1011.696"/>
    <n v="7"/>
    <n v="0.2"/>
    <n v="126.336"/>
    <n v="205.22"/>
    <s v="High"/>
    <m/>
    <m/>
  </r>
  <r>
    <s v="28-03-2014"/>
    <x v="38"/>
    <n v="2014"/>
    <n v="3"/>
    <n v="28"/>
    <s v="1/4/2014"/>
    <n v="2014"/>
    <n v="1"/>
    <n v="4"/>
    <s v="Standard Class"/>
    <s v="HG-15025"/>
    <s v="Hunter Glantz"/>
    <s v="Consumer"/>
    <x v="338"/>
    <x v="5"/>
    <x v="5"/>
    <m/>
    <s v="APAC"/>
    <x v="4"/>
    <s v="OFF-PA-10002479"/>
    <x v="0"/>
    <s v="Paper"/>
    <s v="Enermax Cards &amp; Envelopes, 8.5 x 11"/>
    <n v="138.34800000000001"/>
    <n v="3"/>
    <n v="0.1"/>
    <n v="58.338000000000001"/>
    <n v="12.1"/>
    <s v="Medium"/>
    <m/>
    <m/>
  </r>
  <r>
    <s v="28-03-2014"/>
    <x v="38"/>
    <n v="2014"/>
    <n v="3"/>
    <n v="28"/>
    <s v="30-03-2014"/>
    <n v="2014"/>
    <n v="3"/>
    <n v="30"/>
    <s v="Second Class"/>
    <s v="LC-16870"/>
    <s v="Lena Cacioppo"/>
    <s v="Consumer"/>
    <x v="350"/>
    <x v="18"/>
    <x v="12"/>
    <n v="23223"/>
    <s v="US"/>
    <x v="3"/>
    <s v="OFF-BI-10001679"/>
    <x v="0"/>
    <s v="Binders"/>
    <s v="GBC Instant Index System for Binding Systems"/>
    <n v="17.760000000000002"/>
    <n v="2"/>
    <n v="0"/>
    <n v="8.8800000000000008"/>
    <n v="2.3199999999999998"/>
    <s v="High"/>
    <m/>
    <m/>
  </r>
  <r>
    <s v="28-04-2011"/>
    <x v="3"/>
    <n v="2011"/>
    <n v="4"/>
    <n v="28"/>
    <s v="2/5/2011"/>
    <n v="2011"/>
    <n v="2"/>
    <n v="5"/>
    <s v="Standard Class"/>
    <s v="DP-13165"/>
    <s v="David Philippe"/>
    <s v="Consumer"/>
    <x v="186"/>
    <x v="149"/>
    <x v="32"/>
    <m/>
    <s v="LATAM"/>
    <x v="2"/>
    <s v="FUR-FU-10004915"/>
    <x v="2"/>
    <s v="Furnishings"/>
    <s v="Rubbermaid Frame, Durable"/>
    <n v="85.536000000000001"/>
    <n v="2"/>
    <n v="0.4"/>
    <n v="-55.624000000000002"/>
    <n v="3.29"/>
    <s v="Medium"/>
    <m/>
    <m/>
  </r>
  <r>
    <s v="28-04-2012"/>
    <x v="15"/>
    <n v="2012"/>
    <n v="4"/>
    <n v="28"/>
    <s v="1/5/2012"/>
    <n v="2012"/>
    <n v="1"/>
    <n v="5"/>
    <s v="First Class"/>
    <s v="GB-14530"/>
    <s v="George Bell"/>
    <s v="Corporate"/>
    <x v="572"/>
    <x v="351"/>
    <x v="27"/>
    <m/>
    <s v="LATAM"/>
    <x v="3"/>
    <s v="OFF-EN-10003529"/>
    <x v="0"/>
    <s v="Envelopes"/>
    <s v="GlobeWeis Manila Envelope, Recycled"/>
    <n v="52.38"/>
    <n v="3"/>
    <n v="0"/>
    <n v="1.56"/>
    <n v="10.39"/>
    <s v="High"/>
    <m/>
    <m/>
  </r>
  <r>
    <s v="28-04-2012"/>
    <x v="15"/>
    <n v="2012"/>
    <n v="4"/>
    <n v="28"/>
    <s v="5/5/2012"/>
    <n v="2012"/>
    <n v="5"/>
    <n v="5"/>
    <s v="Standard Class"/>
    <s v="RA-19915"/>
    <s v="Russell Applegate"/>
    <s v="Consumer"/>
    <x v="48"/>
    <x v="30"/>
    <x v="12"/>
    <n v="77095"/>
    <s v="US"/>
    <x v="1"/>
    <s v="OFF-AP-10000696"/>
    <x v="0"/>
    <s v="Appliances"/>
    <s v="Holmes Odor Grabber"/>
    <n v="8.6519999999999992"/>
    <n v="3"/>
    <n v="0.8"/>
    <n v="-20.3322"/>
    <n v="0.36"/>
    <s v="Medium"/>
    <m/>
    <m/>
  </r>
  <r>
    <s v="28-04-2014"/>
    <x v="39"/>
    <n v="2014"/>
    <n v="4"/>
    <n v="28"/>
    <s v="3/5/2014"/>
    <n v="2014"/>
    <n v="3"/>
    <n v="5"/>
    <s v="Standard Class"/>
    <s v="EK-13795"/>
    <s v="Eileen Kiefer"/>
    <s v="Home Office"/>
    <x v="1116"/>
    <x v="165"/>
    <x v="32"/>
    <m/>
    <s v="LATAM"/>
    <x v="2"/>
    <s v="FUR-BO-10004725"/>
    <x v="2"/>
    <s v="Bookcases"/>
    <s v="Sauder Library with Doors, Metal"/>
    <n v="412.89600000000002"/>
    <n v="2"/>
    <n v="0.2"/>
    <n v="20.616"/>
    <n v="14.95"/>
    <s v="Medium"/>
    <m/>
    <m/>
  </r>
  <r>
    <s v="28-04-2014"/>
    <x v="39"/>
    <n v="2014"/>
    <n v="4"/>
    <n v="28"/>
    <s v="1/5/2014"/>
    <n v="2014"/>
    <n v="1"/>
    <n v="5"/>
    <s v="Second Class"/>
    <s v="JK-15730"/>
    <s v="Joe Kamberova"/>
    <s v="Consumer"/>
    <x v="1117"/>
    <x v="507"/>
    <x v="23"/>
    <m/>
    <s v="APAC"/>
    <x v="11"/>
    <s v="OFF-LA-10000216"/>
    <x v="0"/>
    <s v="Labels"/>
    <s v="Novimex Round Labels, Alphabetical"/>
    <n v="18.27"/>
    <n v="3"/>
    <n v="0"/>
    <n v="2.7"/>
    <n v="2.23"/>
    <s v="High"/>
    <m/>
    <m/>
  </r>
  <r>
    <s v="28-05-2012"/>
    <x v="16"/>
    <n v="2012"/>
    <n v="5"/>
    <n v="28"/>
    <s v="30-05-2012"/>
    <n v="2012"/>
    <n v="5"/>
    <n v="30"/>
    <s v="Second Class"/>
    <s v="CP-2340"/>
    <s v="Christine Phan"/>
    <s v="Corporate"/>
    <x v="1118"/>
    <x v="564"/>
    <x v="0"/>
    <m/>
    <s v="Africa"/>
    <x v="0"/>
    <s v="TEC-OKI-10003124"/>
    <x v="1"/>
    <s v="Machines"/>
    <s v="Okidata Inkjet, Wireless"/>
    <n v="314.10000000000002"/>
    <n v="1"/>
    <n v="0"/>
    <n v="131.91"/>
    <n v="33.549999999999997"/>
    <s v="Medium"/>
    <m/>
    <m/>
  </r>
  <r>
    <s v="28-05-2012"/>
    <x v="16"/>
    <n v="2012"/>
    <n v="5"/>
    <n v="28"/>
    <s v="1/6/2012"/>
    <n v="2012"/>
    <n v="1"/>
    <n v="6"/>
    <s v="Standard Class"/>
    <s v="KB-16315"/>
    <s v="Karl Braun"/>
    <s v="Consumer"/>
    <x v="708"/>
    <x v="41"/>
    <x v="12"/>
    <n v="11520"/>
    <s v="US"/>
    <x v="12"/>
    <s v="OFF-LA-10000262"/>
    <x v="0"/>
    <s v="Labels"/>
    <s v="Avery 494"/>
    <n v="13.05"/>
    <n v="5"/>
    <n v="0"/>
    <n v="6.0030000000000001"/>
    <n v="0.97"/>
    <s v="Medium"/>
    <m/>
    <m/>
  </r>
  <r>
    <s v="28-05-2013"/>
    <x v="28"/>
    <n v="2013"/>
    <n v="5"/>
    <n v="28"/>
    <s v="28-05-2013"/>
    <n v="2013"/>
    <n v="5"/>
    <n v="28"/>
    <s v="Same Day"/>
    <s v="MY-18295"/>
    <s v="Muhammed Yedwab"/>
    <s v="Corporate"/>
    <x v="353"/>
    <x v="192"/>
    <x v="65"/>
    <m/>
    <s v="EU"/>
    <x v="2"/>
    <s v="OFF-AR-10003630"/>
    <x v="0"/>
    <s v="Art"/>
    <s v="Stanley Sketch Pad, Easy-Erase"/>
    <n v="111.75"/>
    <n v="5"/>
    <n v="0.5"/>
    <n v="-69.3"/>
    <n v="27.44"/>
    <s v="Critical"/>
    <m/>
    <m/>
  </r>
  <r>
    <s v="28-05-2013"/>
    <x v="28"/>
    <n v="2013"/>
    <n v="5"/>
    <n v="28"/>
    <s v="1/6/2013"/>
    <n v="2013"/>
    <n v="1"/>
    <n v="6"/>
    <s v="Standard Class"/>
    <s v="KH-6330"/>
    <s v="Katharine Harms"/>
    <s v="Corporate"/>
    <x v="172"/>
    <x v="139"/>
    <x v="18"/>
    <m/>
    <s v="EMEA"/>
    <x v="5"/>
    <s v="OFF-BRE-10000391"/>
    <x v="0"/>
    <s v="Appliances"/>
    <s v="Breville Toaster, Black"/>
    <n v="30.456"/>
    <n v="1"/>
    <n v="0.6"/>
    <n v="-23.603999999999999"/>
    <n v="4.29"/>
    <s v="High"/>
    <m/>
    <m/>
  </r>
  <r>
    <s v="28-05-2014"/>
    <x v="40"/>
    <n v="2014"/>
    <n v="5"/>
    <n v="28"/>
    <s v="1/6/2014"/>
    <n v="2014"/>
    <n v="1"/>
    <n v="6"/>
    <s v="Standard Class"/>
    <s v="JB-6000"/>
    <s v="Joy Bell-"/>
    <s v="Consumer"/>
    <x v="1119"/>
    <x v="565"/>
    <x v="22"/>
    <m/>
    <s v="Africa"/>
    <x v="0"/>
    <s v="TEC-SHA-10004083"/>
    <x v="1"/>
    <s v="Copiers"/>
    <s v="Sharp Fax and Copier, Laser"/>
    <n v="337.2"/>
    <n v="2"/>
    <n v="0"/>
    <n v="151.74"/>
    <n v="43.04"/>
    <s v="High"/>
    <m/>
    <m/>
  </r>
  <r>
    <s v="28-05-2014"/>
    <x v="40"/>
    <n v="2014"/>
    <n v="5"/>
    <n v="28"/>
    <s v="1/6/2014"/>
    <n v="2014"/>
    <n v="1"/>
    <n v="6"/>
    <s v="Standard Class"/>
    <s v="JB-6000"/>
    <s v="Joy Bell-"/>
    <s v="Consumer"/>
    <x v="1119"/>
    <x v="565"/>
    <x v="22"/>
    <m/>
    <s v="Africa"/>
    <x v="0"/>
    <s v="OFF-KLE-10002118"/>
    <x v="0"/>
    <s v="Supplies"/>
    <s v="Kleencut Ruler, Serrated"/>
    <n v="41.04"/>
    <n v="4"/>
    <n v="0"/>
    <n v="10.199999999999999"/>
    <n v="4.2"/>
    <s v="High"/>
    <m/>
    <m/>
  </r>
  <r>
    <s v="28-06-2011"/>
    <x v="5"/>
    <n v="2011"/>
    <n v="6"/>
    <n v="28"/>
    <s v="5/7/2011"/>
    <n v="2011"/>
    <n v="5"/>
    <n v="7"/>
    <s v="Standard Class"/>
    <s v="DR-12940"/>
    <s v="Daniel Raglin"/>
    <s v="Home Office"/>
    <x v="94"/>
    <x v="81"/>
    <x v="1"/>
    <m/>
    <s v="EU"/>
    <x v="1"/>
    <s v="TEC-PH-10001664"/>
    <x v="1"/>
    <s v="Phones"/>
    <s v="Motorola Office Telephone, VoIP"/>
    <n v="323.32499999999999"/>
    <n v="5"/>
    <n v="0.1"/>
    <n v="122.02500000000001"/>
    <n v="34.880000000000003"/>
    <s v="Low"/>
    <m/>
    <m/>
  </r>
  <r>
    <s v="28-06-2011"/>
    <x v="5"/>
    <n v="2011"/>
    <n v="6"/>
    <n v="28"/>
    <s v="4/7/2011"/>
    <n v="2011"/>
    <n v="4"/>
    <n v="7"/>
    <s v="Standard Class"/>
    <s v="RW-19630"/>
    <s v="Rob Williams"/>
    <s v="Corporate"/>
    <x v="428"/>
    <x v="285"/>
    <x v="12"/>
    <n v="48234"/>
    <s v="US"/>
    <x v="1"/>
    <s v="OFF-FA-10003495"/>
    <x v="0"/>
    <s v="Fasteners"/>
    <s v="Staples"/>
    <n v="6.08"/>
    <n v="1"/>
    <n v="0"/>
    <n v="3.04"/>
    <n v="0.16"/>
    <s v="Medium"/>
    <m/>
    <m/>
  </r>
  <r>
    <s v="28-06-2012"/>
    <x v="17"/>
    <n v="2012"/>
    <n v="6"/>
    <n v="28"/>
    <s v="4/7/2012"/>
    <n v="2012"/>
    <n v="4"/>
    <n v="7"/>
    <s v="Standard Class"/>
    <s v="KN-6450"/>
    <s v="Kean Nguyen"/>
    <s v="Corporate"/>
    <x v="451"/>
    <x v="299"/>
    <x v="18"/>
    <m/>
    <s v="EMEA"/>
    <x v="5"/>
    <s v="OFF-IBI-10003191"/>
    <x v="0"/>
    <s v="Binders"/>
    <s v="Ibico 3-Hole Punch, Durable"/>
    <n v="25.56"/>
    <n v="2"/>
    <n v="0.6"/>
    <n v="-14.7"/>
    <n v="1.47"/>
    <s v="Medium"/>
    <m/>
    <m/>
  </r>
  <r>
    <s v="28-06-2013"/>
    <x v="29"/>
    <n v="2013"/>
    <n v="6"/>
    <n v="28"/>
    <s v="2/7/2013"/>
    <n v="2013"/>
    <n v="2"/>
    <n v="7"/>
    <s v="Standard Class"/>
    <s v="NP-8670"/>
    <s v="Nora Paige"/>
    <s v="Consumer"/>
    <x v="225"/>
    <x v="168"/>
    <x v="60"/>
    <m/>
    <s v="Africa"/>
    <x v="0"/>
    <s v="TEC-APP-10001389"/>
    <x v="1"/>
    <s v="Phones"/>
    <s v="Apple Audio Dock, with Caller ID"/>
    <n v="667.56"/>
    <n v="4"/>
    <n v="0"/>
    <n v="100.08"/>
    <n v="35.94"/>
    <s v="Medium"/>
    <m/>
    <m/>
  </r>
  <r>
    <s v="28-06-2013"/>
    <x v="29"/>
    <n v="2013"/>
    <n v="6"/>
    <n v="28"/>
    <s v="5/7/2013"/>
    <n v="2013"/>
    <n v="5"/>
    <n v="7"/>
    <s v="Standard Class"/>
    <s v="AR-10405"/>
    <s v="Allen Rosenblatt"/>
    <s v="Corporate"/>
    <x v="327"/>
    <x v="227"/>
    <x v="32"/>
    <m/>
    <s v="LATAM"/>
    <x v="2"/>
    <s v="OFF-EN-10000315"/>
    <x v="0"/>
    <s v="Envelopes"/>
    <s v="Kraft Manila Envelope, Recycled"/>
    <n v="50.58"/>
    <n v="3"/>
    <n v="0"/>
    <n v="22.74"/>
    <n v="8.94"/>
    <s v="Low"/>
    <m/>
    <m/>
  </r>
  <r>
    <s v="28-06-2013"/>
    <x v="29"/>
    <n v="2013"/>
    <n v="6"/>
    <n v="28"/>
    <s v="30-06-2013"/>
    <n v="2013"/>
    <n v="6"/>
    <n v="30"/>
    <s v="First Class"/>
    <s v="JF-5565"/>
    <s v="Jill Fjeld"/>
    <s v="Consumer"/>
    <x v="1120"/>
    <x v="210"/>
    <x v="18"/>
    <m/>
    <s v="EMEA"/>
    <x v="5"/>
    <s v="OFF-ELD-10002207"/>
    <x v="0"/>
    <s v="Storage"/>
    <s v="Eldon Folders, Single Width"/>
    <n v="13.608000000000001"/>
    <n v="2"/>
    <n v="0.6"/>
    <n v="-4.452"/>
    <n v="3.22"/>
    <s v="High"/>
    <m/>
    <m/>
  </r>
  <r>
    <s v="28-06-2014"/>
    <x v="41"/>
    <n v="2014"/>
    <n v="6"/>
    <n v="28"/>
    <s v="30-06-2014"/>
    <n v="2014"/>
    <n v="6"/>
    <n v="30"/>
    <s v="Second Class"/>
    <s v="LW-7125"/>
    <s v="Liz Willingham"/>
    <s v="Consumer"/>
    <x v="1121"/>
    <x v="566"/>
    <x v="84"/>
    <m/>
    <s v="Africa"/>
    <x v="0"/>
    <s v="OFF-FEL-10001630"/>
    <x v="0"/>
    <s v="Storage"/>
    <s v="Fellowes Lockers, Industrial"/>
    <n v="831.24"/>
    <n v="4"/>
    <n v="0"/>
    <n v="365.64"/>
    <n v="97.38"/>
    <s v="Critical"/>
    <m/>
    <m/>
  </r>
  <r>
    <s v="28-06-2014"/>
    <x v="41"/>
    <n v="2014"/>
    <n v="6"/>
    <n v="28"/>
    <s v="30-06-2014"/>
    <n v="2014"/>
    <n v="6"/>
    <n v="30"/>
    <s v="Second Class"/>
    <s v="LW-7125"/>
    <s v="Liz Willingham"/>
    <s v="Consumer"/>
    <x v="1121"/>
    <x v="566"/>
    <x v="84"/>
    <m/>
    <s v="Africa"/>
    <x v="0"/>
    <s v="OFF-JIF-10002275"/>
    <x v="0"/>
    <s v="Envelopes"/>
    <s v="Jiffy Clasp Envelope, with clear poly window"/>
    <n v="12.06"/>
    <n v="1"/>
    <n v="0"/>
    <n v="3.36"/>
    <n v="3.06"/>
    <s v="Critical"/>
    <m/>
    <m/>
  </r>
  <r>
    <s v="28-07-2011"/>
    <x v="6"/>
    <n v="2011"/>
    <n v="7"/>
    <n v="28"/>
    <s v="2/8/2011"/>
    <n v="2011"/>
    <n v="2"/>
    <n v="8"/>
    <s v="Standard Class"/>
    <s v="BD-11500"/>
    <s v="Bradley Drucker"/>
    <s v="Consumer"/>
    <x v="212"/>
    <x v="103"/>
    <x v="23"/>
    <m/>
    <s v="APAC"/>
    <x v="11"/>
    <s v="OFF-PA-10003416"/>
    <x v="0"/>
    <s v="Paper"/>
    <s v="Green Bar Parchment Paper, Recycled"/>
    <n v="33.18"/>
    <n v="2"/>
    <n v="0"/>
    <n v="3.3"/>
    <n v="3.17"/>
    <s v="Medium"/>
    <m/>
    <m/>
  </r>
  <r>
    <s v="28-07-2014"/>
    <x v="42"/>
    <n v="2014"/>
    <n v="7"/>
    <n v="28"/>
    <s v="31-07-2014"/>
    <n v="2014"/>
    <n v="7"/>
    <n v="31"/>
    <s v="First Class"/>
    <s v="AG-10330"/>
    <s v="Alex Grayson"/>
    <s v="Consumer"/>
    <x v="1122"/>
    <x v="86"/>
    <x v="1"/>
    <m/>
    <s v="EU"/>
    <x v="1"/>
    <s v="FUR-TA-10003179"/>
    <x v="2"/>
    <s v="Tables"/>
    <s v="Chromcraft Round Table, Adjustable Height"/>
    <n v="915.1155"/>
    <n v="3"/>
    <n v="0.35"/>
    <n v="-98.554500000000004"/>
    <n v="69.34"/>
    <s v="Critical"/>
    <m/>
    <m/>
  </r>
  <r>
    <s v="28-07-2014"/>
    <x v="42"/>
    <n v="2014"/>
    <n v="7"/>
    <n v="28"/>
    <s v="3/8/2014"/>
    <n v="2014"/>
    <n v="3"/>
    <n v="8"/>
    <s v="Standard Class"/>
    <s v="AM-10705"/>
    <s v="Anne McFarland"/>
    <s v="Consumer"/>
    <x v="1123"/>
    <x v="61"/>
    <x v="34"/>
    <m/>
    <s v="EU"/>
    <x v="3"/>
    <s v="OFF-EN-10002104"/>
    <x v="0"/>
    <s v="Envelopes"/>
    <s v="Cameo Mailers, with clear poly window"/>
    <n v="83.4"/>
    <n v="2"/>
    <n v="0"/>
    <n v="3.3"/>
    <n v="10.1"/>
    <s v="Medium"/>
    <m/>
    <m/>
  </r>
  <r>
    <s v="28-07-2014"/>
    <x v="42"/>
    <n v="2014"/>
    <n v="7"/>
    <n v="28"/>
    <s v="1/8/2014"/>
    <n v="2014"/>
    <n v="1"/>
    <n v="8"/>
    <s v="Standard Class"/>
    <s v="TM-21490"/>
    <s v="Tony Molinari"/>
    <s v="Consumer"/>
    <x v="56"/>
    <x v="41"/>
    <x v="12"/>
    <n v="10701"/>
    <s v="US"/>
    <x v="12"/>
    <s v="FUR-FU-10004018"/>
    <x v="2"/>
    <s v="Furnishings"/>
    <s v="Tensor Computer Mounted Lamp"/>
    <n v="14.89"/>
    <n v="1"/>
    <n v="0"/>
    <n v="4.0202999999999998"/>
    <n v="0.8"/>
    <s v="Medium"/>
    <m/>
    <m/>
  </r>
  <r>
    <s v="28-08-2012"/>
    <x v="19"/>
    <n v="2012"/>
    <n v="8"/>
    <n v="28"/>
    <s v="28-08-2012"/>
    <n v="2012"/>
    <n v="8"/>
    <n v="28"/>
    <s v="Same Day"/>
    <s v="BE-11335"/>
    <s v="Bill Eplett"/>
    <s v="Home Office"/>
    <x v="343"/>
    <x v="237"/>
    <x v="51"/>
    <m/>
    <s v="APAC"/>
    <x v="6"/>
    <s v="OFF-AR-10002747"/>
    <x v="0"/>
    <s v="Art"/>
    <s v="Boston Canvas, Fluorescent"/>
    <n v="136.70099999999999"/>
    <n v="3"/>
    <n v="0.17"/>
    <n v="37.881"/>
    <n v="18.41"/>
    <s v="High"/>
    <m/>
    <m/>
  </r>
  <r>
    <s v="28-08-2012"/>
    <x v="19"/>
    <n v="2012"/>
    <n v="8"/>
    <n v="28"/>
    <s v="2/9/2012"/>
    <n v="2012"/>
    <n v="2"/>
    <n v="9"/>
    <s v="Second Class"/>
    <s v="DP-13105"/>
    <s v="Dave Poirier"/>
    <s v="Corporate"/>
    <x v="1124"/>
    <x v="519"/>
    <x v="5"/>
    <m/>
    <s v="APAC"/>
    <x v="4"/>
    <s v="OFF-BI-10000348"/>
    <x v="0"/>
    <s v="Binders"/>
    <s v="Cardinal Index Tab, Durable"/>
    <n v="20.574000000000002"/>
    <n v="3"/>
    <n v="0.1"/>
    <n v="5.1840000000000002"/>
    <n v="1.9"/>
    <s v="Medium"/>
    <m/>
    <m/>
  </r>
  <r>
    <s v="28-08-2013"/>
    <x v="31"/>
    <n v="2013"/>
    <n v="8"/>
    <n v="28"/>
    <s v="1/9/2013"/>
    <n v="2013"/>
    <n v="1"/>
    <n v="9"/>
    <s v="Standard Class"/>
    <s v="NH-8610"/>
    <s v="Nicole Hansen"/>
    <s v="Corporate"/>
    <x v="1125"/>
    <x v="567"/>
    <x v="18"/>
    <m/>
    <s v="EMEA"/>
    <x v="5"/>
    <s v="TEC-MOT-10001088"/>
    <x v="1"/>
    <s v="Phones"/>
    <s v="Motorola Audio Dock, VoIP"/>
    <n v="555.072"/>
    <n v="8"/>
    <n v="0.6"/>
    <n v="-430.36799999999999"/>
    <n v="36.28"/>
    <s v="Medium"/>
    <m/>
    <m/>
  </r>
  <r>
    <s v="28-08-2013"/>
    <x v="31"/>
    <n v="2013"/>
    <n v="8"/>
    <n v="28"/>
    <s v="30-08-2013"/>
    <n v="2013"/>
    <n v="8"/>
    <n v="30"/>
    <s v="Second Class"/>
    <s v="TB-21355"/>
    <s v="Todd Boyes"/>
    <s v="Corporate"/>
    <x v="48"/>
    <x v="30"/>
    <x v="12"/>
    <n v="77041"/>
    <s v="US"/>
    <x v="1"/>
    <s v="OFF-PA-10004353"/>
    <x v="0"/>
    <s v="Paper"/>
    <s v="Southworth 25% Cotton Premium Laser Paper and Envelopes"/>
    <n v="79.92"/>
    <n v="5"/>
    <n v="0.2"/>
    <n v="27.972000000000001"/>
    <n v="9.65"/>
    <s v="Medium"/>
    <m/>
    <m/>
  </r>
  <r>
    <s v="28-08-2013"/>
    <x v="31"/>
    <n v="2013"/>
    <n v="8"/>
    <n v="28"/>
    <s v="3/9/2013"/>
    <n v="2013"/>
    <n v="3"/>
    <n v="9"/>
    <s v="Standard Class"/>
    <s v="JM-15580"/>
    <s v="Jill Matthias"/>
    <s v="Consumer"/>
    <x v="294"/>
    <x v="77"/>
    <x v="38"/>
    <m/>
    <s v="LATAM"/>
    <x v="1"/>
    <s v="OFF-LA-10001942"/>
    <x v="0"/>
    <s v="Labels"/>
    <s v="Novimex Shipping Labels, 5000 Label Set"/>
    <n v="15.16"/>
    <n v="2"/>
    <n v="0"/>
    <n v="3.32"/>
    <n v="1.32"/>
    <s v="Medium"/>
    <m/>
    <m/>
  </r>
  <r>
    <s v="28-08-2014"/>
    <x v="43"/>
    <n v="2014"/>
    <n v="8"/>
    <n v="28"/>
    <s v="30-08-2014"/>
    <n v="2014"/>
    <n v="8"/>
    <n v="30"/>
    <s v="Second Class"/>
    <s v="DR-12880"/>
    <s v="Dan Reichenbach"/>
    <s v="Corporate"/>
    <x v="596"/>
    <x v="14"/>
    <x v="12"/>
    <n v="90301"/>
    <s v="US"/>
    <x v="10"/>
    <s v="TEC-CO-10001571"/>
    <x v="1"/>
    <s v="Copiers"/>
    <s v="Sharp 1540cs Digital Laser Copier"/>
    <n v="879.98400000000004"/>
    <n v="2"/>
    <n v="0.2"/>
    <n v="329.99400000000003"/>
    <n v="67.42"/>
    <s v="Medium"/>
    <m/>
    <m/>
  </r>
  <r>
    <s v="28-08-2014"/>
    <x v="43"/>
    <n v="2014"/>
    <n v="8"/>
    <n v="28"/>
    <s v="1/9/2014"/>
    <n v="2014"/>
    <n v="1"/>
    <n v="9"/>
    <s v="Standard Class"/>
    <s v="BD-11500"/>
    <s v="Bradley Drucker"/>
    <s v="Consumer"/>
    <x v="185"/>
    <x v="148"/>
    <x v="41"/>
    <m/>
    <s v="LATAM"/>
    <x v="8"/>
    <s v="FUR-CH-10001647"/>
    <x v="2"/>
    <s v="Chairs"/>
    <s v="Novimex Swivel Stool, Black"/>
    <n v="259.24799999999999"/>
    <n v="3"/>
    <n v="0.2"/>
    <n v="-32.411999999999999"/>
    <n v="17.13"/>
    <s v="Medium"/>
    <m/>
    <m/>
  </r>
  <r>
    <s v="28-08-2014"/>
    <x v="43"/>
    <n v="2014"/>
    <n v="8"/>
    <n v="28"/>
    <s v="1/9/2014"/>
    <n v="2014"/>
    <n v="1"/>
    <n v="9"/>
    <s v="Standard Class"/>
    <s v="BD-11500"/>
    <s v="Bradley Drucker"/>
    <s v="Consumer"/>
    <x v="185"/>
    <x v="148"/>
    <x v="41"/>
    <m/>
    <s v="LATAM"/>
    <x v="8"/>
    <s v="FUR-CH-10004899"/>
    <x v="2"/>
    <s v="Chairs"/>
    <s v="SAFCO Rocking Chair, Adjustable"/>
    <n v="73.28"/>
    <n v="1"/>
    <n v="0.2"/>
    <n v="19.22"/>
    <n v="6.2"/>
    <s v="Medium"/>
    <m/>
    <m/>
  </r>
  <r>
    <s v="28-08-2014"/>
    <x v="43"/>
    <n v="2014"/>
    <n v="8"/>
    <n v="28"/>
    <s v="2/9/2014"/>
    <n v="2014"/>
    <n v="2"/>
    <n v="9"/>
    <s v="Standard Class"/>
    <s v="RA-9885"/>
    <s v="Ruben Ausman"/>
    <s v="Corporate"/>
    <x v="172"/>
    <x v="139"/>
    <x v="18"/>
    <m/>
    <s v="EMEA"/>
    <x v="5"/>
    <s v="OFF-ACC-10003788"/>
    <x v="0"/>
    <s v="Binders"/>
    <s v="Acco Hole Reinforcements, Clear"/>
    <n v="19.584"/>
    <n v="8"/>
    <n v="0.6"/>
    <n v="-27.456"/>
    <n v="1.61"/>
    <s v="Medium"/>
    <m/>
    <m/>
  </r>
  <r>
    <s v="28-09-2011"/>
    <x v="8"/>
    <n v="2011"/>
    <n v="9"/>
    <n v="28"/>
    <s v="30-09-2011"/>
    <n v="2011"/>
    <n v="9"/>
    <n v="30"/>
    <s v="Second Class"/>
    <s v="DV-13465"/>
    <s v="Dianna Vittorini"/>
    <s v="Consumer"/>
    <x v="441"/>
    <x v="77"/>
    <x v="38"/>
    <m/>
    <s v="LATAM"/>
    <x v="1"/>
    <s v="OFF-ST-10002362"/>
    <x v="0"/>
    <s v="Storage"/>
    <s v="Eldon Shelving, Single Width"/>
    <n v="193.8"/>
    <n v="6"/>
    <n v="0"/>
    <n v="73.56"/>
    <n v="34"/>
    <s v="High"/>
    <m/>
    <m/>
  </r>
  <r>
    <s v="28-09-2011"/>
    <x v="8"/>
    <n v="2011"/>
    <n v="9"/>
    <n v="28"/>
    <s v="3/10/2011"/>
    <n v="2011"/>
    <n v="3"/>
    <n v="10"/>
    <s v="Standard Class"/>
    <s v="KB-16585"/>
    <s v="Ken Black"/>
    <s v="Corporate"/>
    <x v="1126"/>
    <x v="568"/>
    <x v="27"/>
    <m/>
    <s v="LATAM"/>
    <x v="3"/>
    <s v="FUR-CH-10004054"/>
    <x v="2"/>
    <s v="Chairs"/>
    <s v="Hon Rocking Chair, Set of Two"/>
    <n v="106.29600000000001"/>
    <n v="3"/>
    <n v="0.6"/>
    <n v="-111.624"/>
    <n v="3.57"/>
    <s v="Medium"/>
    <m/>
    <m/>
  </r>
  <r>
    <s v="28-09-2012"/>
    <x v="20"/>
    <n v="2012"/>
    <n v="9"/>
    <n v="28"/>
    <s v="2/10/2012"/>
    <n v="2012"/>
    <n v="2"/>
    <n v="10"/>
    <s v="Standard Class"/>
    <s v="AJ-10960"/>
    <s v="Astrea Jones"/>
    <s v="Consumer"/>
    <x v="401"/>
    <x v="271"/>
    <x v="1"/>
    <m/>
    <s v="EU"/>
    <x v="1"/>
    <s v="FUR-BO-10003126"/>
    <x v="2"/>
    <s v="Bookcases"/>
    <s v="Dania Library with Doors, Traditional"/>
    <n v="978.48"/>
    <n v="3"/>
    <n v="0.1"/>
    <n v="10.8"/>
    <n v="49.41"/>
    <s v="Medium"/>
    <m/>
    <m/>
  </r>
  <r>
    <s v="28-09-2012"/>
    <x v="20"/>
    <n v="2012"/>
    <n v="9"/>
    <n v="28"/>
    <s v="2/10/2012"/>
    <n v="2012"/>
    <n v="2"/>
    <n v="10"/>
    <s v="Standard Class"/>
    <s v="MY-17380"/>
    <s v="Maribeth Yedwab"/>
    <s v="Corporate"/>
    <x v="1127"/>
    <x v="105"/>
    <x v="23"/>
    <m/>
    <s v="APAC"/>
    <x v="11"/>
    <s v="FUR-CH-10000994"/>
    <x v="2"/>
    <s v="Chairs"/>
    <s v="Harbour Creations Rocking Chair, Black"/>
    <n v="289.32"/>
    <n v="2"/>
    <n v="0"/>
    <n v="49.14"/>
    <n v="13.13"/>
    <s v="Medium"/>
    <m/>
    <m/>
  </r>
  <r>
    <s v="28-09-2012"/>
    <x v="20"/>
    <n v="2012"/>
    <n v="9"/>
    <n v="28"/>
    <s v="3/10/2012"/>
    <n v="2012"/>
    <n v="3"/>
    <n v="10"/>
    <s v="Standard Class"/>
    <s v="RF-19735"/>
    <s v="Roland Fjeld"/>
    <s v="Consumer"/>
    <x v="254"/>
    <x v="91"/>
    <x v="5"/>
    <m/>
    <s v="APAC"/>
    <x v="4"/>
    <s v="TEC-CO-10001352"/>
    <x v="1"/>
    <s v="Copiers"/>
    <s v="HP Ink, Digital"/>
    <n v="115.506"/>
    <n v="1"/>
    <n v="0.1"/>
    <n v="29.495999999999999"/>
    <n v="6.4"/>
    <s v="Medium"/>
    <m/>
    <m/>
  </r>
  <r>
    <s v="28-09-2013"/>
    <x v="32"/>
    <n v="2013"/>
    <n v="9"/>
    <n v="28"/>
    <s v="28-09-2013"/>
    <n v="2013"/>
    <n v="9"/>
    <n v="28"/>
    <s v="Same Day"/>
    <s v="NH-18610"/>
    <s v="Nicole Hansen"/>
    <s v="Corporate"/>
    <x v="1128"/>
    <x v="29"/>
    <x v="2"/>
    <m/>
    <s v="EU"/>
    <x v="1"/>
    <s v="OFF-AR-10004739"/>
    <x v="0"/>
    <s v="Art"/>
    <s v="BIC Canvas, Easy-Erase"/>
    <n v="269.85000000000002"/>
    <n v="5"/>
    <n v="0"/>
    <n v="91.65"/>
    <n v="52.16"/>
    <s v="Medium"/>
    <m/>
    <m/>
  </r>
  <r>
    <s v="28-09-2013"/>
    <x v="32"/>
    <n v="2013"/>
    <n v="9"/>
    <n v="28"/>
    <s v="30-09-2013"/>
    <n v="2013"/>
    <n v="9"/>
    <n v="30"/>
    <s v="Second Class"/>
    <s v="ON-8715"/>
    <s v="Odella Nelson"/>
    <s v="Corporate"/>
    <x v="1129"/>
    <x v="569"/>
    <x v="18"/>
    <m/>
    <s v="EMEA"/>
    <x v="5"/>
    <s v="FUR-SAF-10000593"/>
    <x v="2"/>
    <s v="Chairs"/>
    <s v="SAFCO Chairmat, Adjustable"/>
    <n v="149.54400000000001"/>
    <n v="6"/>
    <n v="0.6"/>
    <n v="-142.23599999999999"/>
    <n v="1.04"/>
    <s v="Medium"/>
    <m/>
    <m/>
  </r>
  <r>
    <s v="28-10-2011"/>
    <x v="9"/>
    <n v="2011"/>
    <n v="10"/>
    <n v="28"/>
    <s v="1/11/2011"/>
    <n v="2011"/>
    <n v="1"/>
    <n v="11"/>
    <s v="Standard Class"/>
    <s v="PO-18865"/>
    <s v="Patrick O'Donnell"/>
    <s v="Consumer"/>
    <x v="489"/>
    <x v="262"/>
    <x v="32"/>
    <m/>
    <s v="LATAM"/>
    <x v="2"/>
    <s v="TEC-PH-10004404"/>
    <x v="1"/>
    <s v="Phones"/>
    <s v="Samsung Headset, VoIP"/>
    <n v="195.44"/>
    <n v="4"/>
    <n v="0"/>
    <n v="68.400000000000006"/>
    <n v="22.72"/>
    <s v="High"/>
    <m/>
    <m/>
  </r>
  <r>
    <s v="28-10-2013"/>
    <x v="33"/>
    <n v="2013"/>
    <n v="10"/>
    <n v="28"/>
    <s v="31-10-2013"/>
    <n v="2013"/>
    <n v="10"/>
    <n v="31"/>
    <s v="First Class"/>
    <s v="BK-11260"/>
    <s v="Berenike Kampe"/>
    <s v="Consumer"/>
    <x v="1130"/>
    <x v="104"/>
    <x v="47"/>
    <m/>
    <s v="APAC"/>
    <x v="11"/>
    <s v="TEC-PH-10000780"/>
    <x v="1"/>
    <s v="Phones"/>
    <s v="Cisco Smart Phone, with Caller ID"/>
    <n v="1308.48"/>
    <n v="2"/>
    <n v="0"/>
    <n v="536.46"/>
    <n v="150.19999999999999"/>
    <s v="Medium"/>
    <m/>
    <m/>
  </r>
  <r>
    <s v="28-10-2013"/>
    <x v="33"/>
    <n v="2013"/>
    <n v="10"/>
    <n v="28"/>
    <s v="4/11/2013"/>
    <n v="2013"/>
    <n v="4"/>
    <n v="11"/>
    <s v="Standard Class"/>
    <s v="GZ-14470"/>
    <s v="Gary Zandusky"/>
    <s v="Consumer"/>
    <x v="383"/>
    <x v="262"/>
    <x v="32"/>
    <m/>
    <s v="LATAM"/>
    <x v="2"/>
    <s v="FUR-CH-10001675"/>
    <x v="2"/>
    <s v="Chairs"/>
    <s v="Office Star Steel Folding Chair, Adjustable"/>
    <n v="50.24"/>
    <n v="1"/>
    <n v="0.2"/>
    <n v="0"/>
    <n v="2.2599999999999998"/>
    <s v="Medium"/>
    <m/>
    <m/>
  </r>
  <r>
    <s v="28-10-2014"/>
    <x v="45"/>
    <n v="2014"/>
    <n v="10"/>
    <n v="28"/>
    <s v="30-10-2014"/>
    <n v="2014"/>
    <n v="10"/>
    <n v="30"/>
    <s v="First Class"/>
    <s v="CR-12820"/>
    <s v="Cyra Reiten"/>
    <s v="Home Office"/>
    <x v="769"/>
    <x v="434"/>
    <x v="14"/>
    <m/>
    <s v="LATAM"/>
    <x v="1"/>
    <s v="TEC-MA-10004236"/>
    <x v="1"/>
    <s v="Machines"/>
    <s v="StarTech Inkjet, Durable"/>
    <n v="1600.96"/>
    <n v="8"/>
    <n v="0"/>
    <n v="368.16"/>
    <n v="58.46"/>
    <s v="High"/>
    <m/>
    <m/>
  </r>
  <r>
    <s v="28-10-2014"/>
    <x v="45"/>
    <n v="2014"/>
    <n v="10"/>
    <n v="28"/>
    <s v="1/11/2014"/>
    <n v="2014"/>
    <n v="1"/>
    <n v="11"/>
    <s v="Standard Class"/>
    <s v="BE-1410"/>
    <s v="Bobby Elias"/>
    <s v="Consumer"/>
    <x v="161"/>
    <x v="131"/>
    <x v="52"/>
    <m/>
    <s v="EMEA"/>
    <x v="5"/>
    <s v="OFF-BOS-10001711"/>
    <x v="0"/>
    <s v="Art"/>
    <s v="Boston Sketch Pad, Easy-Erase"/>
    <n v="48.87"/>
    <n v="1"/>
    <n v="0"/>
    <n v="14.16"/>
    <n v="8.7100000000000009"/>
    <s v="High"/>
    <m/>
    <m/>
  </r>
  <r>
    <s v="28-10-2014"/>
    <x v="45"/>
    <n v="2014"/>
    <n v="10"/>
    <n v="28"/>
    <s v="3/11/2014"/>
    <n v="2014"/>
    <n v="3"/>
    <n v="11"/>
    <s v="Standard Class"/>
    <s v="SH-9975"/>
    <s v="Sally Hughsby"/>
    <s v="Corporate"/>
    <x v="839"/>
    <x v="462"/>
    <x v="20"/>
    <m/>
    <s v="Africa"/>
    <x v="0"/>
    <s v="OFF-STO-10004495"/>
    <x v="0"/>
    <s v="Fasteners"/>
    <s v="Stockwell Thumb Tacks, Bulk Pack"/>
    <n v="24.353999999999999"/>
    <n v="6"/>
    <n v="0.7"/>
    <n v="-31.806000000000001"/>
    <n v="1.95"/>
    <s v="Medium"/>
    <m/>
    <m/>
  </r>
  <r>
    <s v="28-11-2011"/>
    <x v="10"/>
    <n v="2011"/>
    <n v="11"/>
    <n v="28"/>
    <s v="3/12/2011"/>
    <n v="2011"/>
    <n v="3"/>
    <n v="12"/>
    <s v="Standard Class"/>
    <s v="AG-10330"/>
    <s v="Alex Grayson"/>
    <s v="Consumer"/>
    <x v="1131"/>
    <x v="88"/>
    <x v="8"/>
    <m/>
    <s v="APAC"/>
    <x v="6"/>
    <s v="FUR-TA-10000360"/>
    <x v="2"/>
    <s v="Tables"/>
    <s v="Chromcraft Wood Table, Fully Assembled"/>
    <n v="871.18200000000002"/>
    <n v="4"/>
    <n v="0.55000000000000004"/>
    <n v="-387.25799999999998"/>
    <n v="59.11"/>
    <s v="Medium"/>
    <m/>
    <m/>
  </r>
  <r>
    <s v="28-11-2011"/>
    <x v="10"/>
    <n v="2011"/>
    <n v="11"/>
    <n v="28"/>
    <s v="1/12/2011"/>
    <n v="2011"/>
    <n v="1"/>
    <n v="12"/>
    <s v="Second Class"/>
    <s v="CS-12250"/>
    <s v="Chris Selesnick"/>
    <s v="Corporate"/>
    <x v="841"/>
    <x v="498"/>
    <x v="12"/>
    <n v="29203"/>
    <s v="US"/>
    <x v="3"/>
    <s v="OFF-BI-10000309"/>
    <x v="0"/>
    <s v="Binders"/>
    <s v="GBC Twin Loop Wire Binding Elements, 9/16&quot; Spine, Black"/>
    <n v="45.66"/>
    <n v="3"/>
    <n v="0"/>
    <n v="22.3734"/>
    <n v="8.44"/>
    <s v="Critical"/>
    <m/>
    <m/>
  </r>
  <r>
    <s v="28-11-2011"/>
    <x v="10"/>
    <n v="2011"/>
    <n v="11"/>
    <n v="28"/>
    <s v="3/12/2011"/>
    <n v="2011"/>
    <n v="3"/>
    <n v="12"/>
    <s v="Standard Class"/>
    <s v="RF-19345"/>
    <s v="Randy Ferguson"/>
    <s v="Corporate"/>
    <x v="803"/>
    <x v="295"/>
    <x v="10"/>
    <m/>
    <s v="LATAM"/>
    <x v="8"/>
    <s v="OFF-AR-10003680"/>
    <x v="0"/>
    <s v="Art"/>
    <s v="BIC Markers, Water Color"/>
    <n v="39.479999999999997"/>
    <n v="2"/>
    <n v="0"/>
    <n v="18.920000000000002"/>
    <n v="2.0299999999999998"/>
    <s v="High"/>
    <m/>
    <m/>
  </r>
  <r>
    <s v="28-11-2012"/>
    <x v="22"/>
    <n v="2012"/>
    <n v="11"/>
    <n v="28"/>
    <s v="2/12/2012"/>
    <n v="2012"/>
    <n v="2"/>
    <n v="12"/>
    <s v="Second Class"/>
    <s v="NZ-18565"/>
    <s v="Nick Zandusky"/>
    <s v="Home Office"/>
    <x v="1132"/>
    <x v="91"/>
    <x v="5"/>
    <m/>
    <s v="APAC"/>
    <x v="4"/>
    <s v="FUR-CH-10000027"/>
    <x v="2"/>
    <s v="Chairs"/>
    <s v="SAFCO Executive Leather Armchair, Black"/>
    <n v="2891.7"/>
    <n v="7"/>
    <n v="0.1"/>
    <n v="96.39"/>
    <n v="541.57000000000005"/>
    <s v="Medium"/>
    <m/>
    <m/>
  </r>
  <r>
    <s v="28-11-2012"/>
    <x v="22"/>
    <n v="2012"/>
    <n v="11"/>
    <n v="28"/>
    <s v="1/12/2012"/>
    <n v="2012"/>
    <n v="1"/>
    <n v="12"/>
    <s v="First Class"/>
    <s v="RB-9435"/>
    <s v="Richard Bierner"/>
    <s v="Consumer"/>
    <x v="172"/>
    <x v="139"/>
    <x v="18"/>
    <m/>
    <s v="EMEA"/>
    <x v="5"/>
    <s v="TEC-PAN-10000878"/>
    <x v="1"/>
    <s v="Machines"/>
    <s v="Panasonic Phone, Wireless"/>
    <n v="135.744"/>
    <n v="4"/>
    <n v="0.6"/>
    <n v="-190.05600000000001"/>
    <n v="15.38"/>
    <s v="Medium"/>
    <m/>
    <m/>
  </r>
  <r>
    <s v="28-11-2012"/>
    <x v="22"/>
    <n v="2012"/>
    <n v="11"/>
    <n v="28"/>
    <s v="3/12/2012"/>
    <n v="2012"/>
    <n v="3"/>
    <n v="12"/>
    <s v="Standard Class"/>
    <s v="MC-17425"/>
    <s v="Mark Cousins"/>
    <s v="Corporate"/>
    <x v="43"/>
    <x v="41"/>
    <x v="12"/>
    <n v="10035"/>
    <s v="US"/>
    <x v="12"/>
    <s v="FUR-FU-10000087"/>
    <x v="2"/>
    <s v="Furnishings"/>
    <s v="Executive Impressions 14&quot; Two-Color Numerals Wall Clock"/>
    <n v="68.16"/>
    <n v="3"/>
    <n v="0"/>
    <n v="27.945599999999999"/>
    <n v="3.41"/>
    <s v="Medium"/>
    <m/>
    <m/>
  </r>
  <r>
    <s v="28-11-2013"/>
    <x v="34"/>
    <n v="2013"/>
    <n v="11"/>
    <n v="28"/>
    <s v="29-11-2013"/>
    <n v="2013"/>
    <n v="11"/>
    <n v="29"/>
    <s v="Same Day"/>
    <s v="MS-17365"/>
    <s v="Maribeth Schnelling"/>
    <s v="Consumer"/>
    <x v="582"/>
    <x v="3"/>
    <x v="3"/>
    <m/>
    <s v="EU"/>
    <x v="2"/>
    <s v="FUR-CH-10002991"/>
    <x v="2"/>
    <s v="Chairs"/>
    <s v="Novimex Steel Folding Chair, Adjustable"/>
    <n v="677.76"/>
    <n v="8"/>
    <n v="0"/>
    <n v="94.8"/>
    <n v="158.5"/>
    <s v="Medium"/>
    <m/>
    <m/>
  </r>
  <r>
    <s v="28-11-2013"/>
    <x v="34"/>
    <n v="2013"/>
    <n v="11"/>
    <n v="28"/>
    <s v="28-11-2013"/>
    <n v="2013"/>
    <n v="11"/>
    <n v="28"/>
    <s v="Same Day"/>
    <s v="TB-11625"/>
    <s v="Trudy Brown"/>
    <s v="Consumer"/>
    <x v="1133"/>
    <x v="139"/>
    <x v="18"/>
    <m/>
    <s v="EMEA"/>
    <x v="5"/>
    <s v="OFF-XER-10003203"/>
    <x v="0"/>
    <s v="Paper"/>
    <s v="Xerox Computer Printout Paper, Recycled"/>
    <n v="84"/>
    <n v="8"/>
    <n v="0.6"/>
    <n v="-56.88"/>
    <n v="25.87"/>
    <s v="Critical"/>
    <m/>
    <m/>
  </r>
  <r>
    <s v="28-11-2013"/>
    <x v="34"/>
    <n v="2013"/>
    <n v="11"/>
    <n v="28"/>
    <s v="2/12/2013"/>
    <n v="2013"/>
    <n v="2"/>
    <n v="12"/>
    <s v="Standard Class"/>
    <s v="AF-10885"/>
    <s v="Art Foster"/>
    <s v="Consumer"/>
    <x v="184"/>
    <x v="147"/>
    <x v="1"/>
    <m/>
    <s v="EU"/>
    <x v="1"/>
    <s v="OFF-PA-10002645"/>
    <x v="0"/>
    <s v="Paper"/>
    <s v="Green Bar Computer Printout Paper, Recycled"/>
    <n v="118.68"/>
    <n v="4"/>
    <n v="0"/>
    <n v="10.68"/>
    <n v="11.44"/>
    <s v="Medium"/>
    <m/>
    <m/>
  </r>
  <r>
    <s v="28-11-2013"/>
    <x v="34"/>
    <n v="2013"/>
    <n v="11"/>
    <n v="28"/>
    <s v="2/12/2013"/>
    <n v="2013"/>
    <n v="2"/>
    <n v="12"/>
    <s v="Standard Class"/>
    <s v="JK-16120"/>
    <s v="Julie Kriz"/>
    <s v="Home Office"/>
    <x v="688"/>
    <x v="91"/>
    <x v="5"/>
    <m/>
    <s v="APAC"/>
    <x v="4"/>
    <s v="TEC-PH-10002152"/>
    <x v="1"/>
    <s v="Phones"/>
    <s v="Apple Headset, Cordless"/>
    <n v="136.99799999999999"/>
    <n v="2"/>
    <n v="0.1"/>
    <n v="31.937999999999999"/>
    <n v="4.66"/>
    <s v="Medium"/>
    <m/>
    <m/>
  </r>
  <r>
    <s v="28-11-2013"/>
    <x v="34"/>
    <n v="2013"/>
    <n v="11"/>
    <n v="28"/>
    <s v="2/12/2013"/>
    <n v="2013"/>
    <n v="2"/>
    <n v="12"/>
    <s v="Second Class"/>
    <s v="BD-1635"/>
    <s v="Brian Derr"/>
    <s v="Consumer"/>
    <x v="1134"/>
    <x v="532"/>
    <x v="42"/>
    <m/>
    <s v="EMEA"/>
    <x v="5"/>
    <s v="FUR-ADV-10003147"/>
    <x v="2"/>
    <s v="Furnishings"/>
    <s v="Advantus Stacking Tray, Erganomic"/>
    <n v="23.4"/>
    <n v="1"/>
    <n v="0"/>
    <n v="7.23"/>
    <n v="0.51"/>
    <s v="Medium"/>
    <m/>
    <m/>
  </r>
  <r>
    <s v="28-11-2014"/>
    <x v="46"/>
    <n v="2014"/>
    <n v="11"/>
    <n v="28"/>
    <s v="3/12/2014"/>
    <n v="2014"/>
    <n v="3"/>
    <n v="12"/>
    <s v="Standard Class"/>
    <s v="DW-13540"/>
    <s v="Don Weiss"/>
    <s v="Consumer"/>
    <x v="601"/>
    <x v="233"/>
    <x v="34"/>
    <m/>
    <s v="EU"/>
    <x v="3"/>
    <s v="OFF-ST-10001974"/>
    <x v="0"/>
    <s v="Storage"/>
    <s v="Rogers File Cart, Industrial"/>
    <n v="382.32"/>
    <n v="3"/>
    <n v="0.1"/>
    <n v="29.7"/>
    <n v="37.42"/>
    <s v="High"/>
    <m/>
    <m/>
  </r>
  <r>
    <s v="28-11-2014"/>
    <x v="46"/>
    <n v="2014"/>
    <n v="11"/>
    <n v="28"/>
    <s v="3/12/2014"/>
    <n v="2014"/>
    <n v="3"/>
    <n v="12"/>
    <s v="Standard Class"/>
    <s v="JR-16210"/>
    <s v="Justin Ritter"/>
    <s v="Corporate"/>
    <x v="614"/>
    <x v="242"/>
    <x v="12"/>
    <n v="47201"/>
    <s v="US"/>
    <x v="1"/>
    <s v="OFF-PA-10003641"/>
    <x v="0"/>
    <s v="Paper"/>
    <s v="Xerox 1909"/>
    <n v="158.28"/>
    <n v="6"/>
    <n v="0"/>
    <n v="72.808800000000005"/>
    <n v="15.78"/>
    <s v="Medium"/>
    <m/>
    <m/>
  </r>
  <r>
    <s v="28-11-2014"/>
    <x v="46"/>
    <n v="2014"/>
    <n v="11"/>
    <n v="28"/>
    <s v="30-11-2014"/>
    <n v="2014"/>
    <n v="11"/>
    <n v="30"/>
    <s v="Second Class"/>
    <s v="BT-1395"/>
    <s v="Bill Tyler"/>
    <s v="Corporate"/>
    <x v="247"/>
    <x v="150"/>
    <x v="55"/>
    <m/>
    <s v="Africa"/>
    <x v="0"/>
    <s v="OFF-GLO-10003463"/>
    <x v="0"/>
    <s v="Envelopes"/>
    <s v="GlobeWeis Peel and Seal, Security-Tint"/>
    <n v="42.822000000000003"/>
    <n v="6"/>
    <n v="0.7"/>
    <n v="-82.817999999999998"/>
    <n v="6.38"/>
    <s v="Critical"/>
    <m/>
    <m/>
  </r>
  <r>
    <s v="28-11-2014"/>
    <x v="46"/>
    <n v="2014"/>
    <n v="11"/>
    <n v="28"/>
    <s v="2/12/2014"/>
    <n v="2014"/>
    <n v="2"/>
    <n v="12"/>
    <s v="Standard Class"/>
    <s v="PO-9195"/>
    <s v="Phillina Ober"/>
    <s v="Home Office"/>
    <x v="1030"/>
    <x v="531"/>
    <x v="74"/>
    <m/>
    <s v="Africa"/>
    <x v="0"/>
    <s v="OFF-SME-10001853"/>
    <x v="0"/>
    <s v="Storage"/>
    <s v="Smead Folders, Blue"/>
    <n v="34.979999999999997"/>
    <n v="2"/>
    <n v="0"/>
    <n v="4.1399999999999997"/>
    <n v="2.39"/>
    <s v="Medium"/>
    <m/>
    <m/>
  </r>
  <r>
    <s v="28-11-2014"/>
    <x v="46"/>
    <n v="2014"/>
    <n v="11"/>
    <n v="28"/>
    <s v="3/12/2014"/>
    <n v="2014"/>
    <n v="3"/>
    <n v="12"/>
    <s v="Standard Class"/>
    <s v="ML-17410"/>
    <s v="Maris LaWare"/>
    <s v="Consumer"/>
    <x v="241"/>
    <x v="178"/>
    <x v="15"/>
    <m/>
    <s v="APAC"/>
    <x v="6"/>
    <s v="OFF-LA-10004398"/>
    <x v="0"/>
    <s v="Labels"/>
    <s v="Hon Color Coded Labels, Alphabetical"/>
    <n v="13.3878"/>
    <n v="2"/>
    <n v="0.47"/>
    <n v="-11.872199999999999"/>
    <n v="0.71"/>
    <s v="Medium"/>
    <m/>
    <m/>
  </r>
  <r>
    <s v="28-12-2011"/>
    <x v="11"/>
    <n v="2011"/>
    <n v="12"/>
    <n v="28"/>
    <s v="30-12-2011"/>
    <n v="2011"/>
    <n v="12"/>
    <n v="30"/>
    <s v="Second Class"/>
    <s v="BF-11005"/>
    <s v="Barry Franz"/>
    <s v="Home Office"/>
    <x v="1135"/>
    <x v="44"/>
    <x v="27"/>
    <m/>
    <s v="LATAM"/>
    <x v="3"/>
    <s v="TEC-AC-10004044"/>
    <x v="1"/>
    <s v="Accessories"/>
    <s v="SanDisk Mouse, Programmable"/>
    <n v="212.32"/>
    <n v="8"/>
    <n v="0"/>
    <n v="59.36"/>
    <n v="38.450000000000003"/>
    <s v="Critical"/>
    <m/>
    <m/>
  </r>
  <r>
    <s v="28-12-2011"/>
    <x v="11"/>
    <n v="2011"/>
    <n v="12"/>
    <n v="28"/>
    <s v="30-12-2011"/>
    <n v="2011"/>
    <n v="12"/>
    <n v="30"/>
    <s v="Second Class"/>
    <s v="RR-19525"/>
    <s v="Rick Reed"/>
    <s v="Corporate"/>
    <x v="1136"/>
    <x v="212"/>
    <x v="27"/>
    <m/>
    <s v="LATAM"/>
    <x v="3"/>
    <s v="TEC-AC-10002048"/>
    <x v="1"/>
    <s v="Accessories"/>
    <s v="Enermax Flash Drive, Bluetooth"/>
    <n v="55.36"/>
    <n v="5"/>
    <n v="0.6"/>
    <n v="-78.94"/>
    <n v="8.93"/>
    <s v="High"/>
    <m/>
    <m/>
  </r>
  <r>
    <s v="28-12-2011"/>
    <x v="11"/>
    <n v="2011"/>
    <n v="12"/>
    <n v="28"/>
    <s v="2/1/2012"/>
    <n v="2012"/>
    <n v="2"/>
    <n v="1"/>
    <s v="Standard Class"/>
    <s v="SB-10185"/>
    <s v="Sarah Brown"/>
    <s v="Consumer"/>
    <x v="1137"/>
    <x v="570"/>
    <x v="39"/>
    <m/>
    <s v="EMEA"/>
    <x v="5"/>
    <s v="OFF-ACC-10002834"/>
    <x v="0"/>
    <s v="Fasteners"/>
    <s v="Accos Thumb Tacks, 12 Pack"/>
    <n v="26.22"/>
    <n v="2"/>
    <n v="0"/>
    <n v="8.8800000000000008"/>
    <n v="1.81"/>
    <s v="Medium"/>
    <m/>
    <m/>
  </r>
  <r>
    <s v="28-12-2012"/>
    <x v="23"/>
    <n v="2012"/>
    <n v="12"/>
    <n v="28"/>
    <s v="2/1/2013"/>
    <n v="2013"/>
    <n v="2"/>
    <n v="1"/>
    <s v="Standard Class"/>
    <s v="AB-10015"/>
    <s v="Aaron Bergman"/>
    <s v="Consumer"/>
    <x v="60"/>
    <x v="54"/>
    <x v="30"/>
    <m/>
    <s v="APAC"/>
    <x v="6"/>
    <s v="FUR-FU-10000666"/>
    <x v="2"/>
    <s v="Furnishings"/>
    <s v="Rubbermaid Frame, Black"/>
    <n v="561.53790000000004"/>
    <n v="7"/>
    <n v="0.27"/>
    <n v="-2.0999999999999999E-3"/>
    <n v="34.26"/>
    <s v="Medium"/>
    <m/>
    <m/>
  </r>
  <r>
    <s v="28-12-2012"/>
    <x v="23"/>
    <n v="2012"/>
    <n v="12"/>
    <n v="28"/>
    <s v="4/1/2013"/>
    <n v="2013"/>
    <n v="4"/>
    <n v="1"/>
    <s v="Standard Class"/>
    <s v="AA-10480"/>
    <s v="Andrew Allen"/>
    <s v="Consumer"/>
    <x v="184"/>
    <x v="147"/>
    <x v="1"/>
    <m/>
    <s v="EU"/>
    <x v="1"/>
    <s v="OFF-AR-10003066"/>
    <x v="0"/>
    <s v="Art"/>
    <s v="Sanford Markers, Water Color"/>
    <n v="132.15"/>
    <n v="5"/>
    <n v="0"/>
    <n v="11.85"/>
    <n v="9.9"/>
    <s v="Medium"/>
    <m/>
    <m/>
  </r>
  <r>
    <s v="28-12-2012"/>
    <x v="23"/>
    <n v="2012"/>
    <n v="12"/>
    <n v="28"/>
    <s v="2/1/2013"/>
    <n v="2013"/>
    <n v="2"/>
    <n v="1"/>
    <s v="Standard Class"/>
    <s v="AB-10015"/>
    <s v="Aaron Bergman"/>
    <s v="Consumer"/>
    <x v="60"/>
    <x v="54"/>
    <x v="30"/>
    <m/>
    <s v="APAC"/>
    <x v="6"/>
    <s v="OFF-BI-10004436"/>
    <x v="0"/>
    <s v="Binders"/>
    <s v="Acco Hole Reinforcements, Recycled"/>
    <n v="23.3064"/>
    <n v="4"/>
    <n v="0.17"/>
    <n v="-4.2935999999999996"/>
    <n v="1.54"/>
    <s v="Medium"/>
    <m/>
    <m/>
  </r>
  <r>
    <s v="28-12-2013"/>
    <x v="35"/>
    <n v="2013"/>
    <n v="12"/>
    <n v="28"/>
    <s v="2/1/2014"/>
    <n v="2014"/>
    <n v="2"/>
    <n v="1"/>
    <s v="Second Class"/>
    <s v="AF-10870"/>
    <s v="Art Ferguson"/>
    <s v="Consumer"/>
    <x v="1138"/>
    <x v="571"/>
    <x v="99"/>
    <m/>
    <s v="APAC"/>
    <x v="11"/>
    <s v="OFF-AR-10004900"/>
    <x v="0"/>
    <s v="Art"/>
    <s v="Boston Canvas, Easy-Erase"/>
    <n v="80.864999999999995"/>
    <n v="3"/>
    <n v="0.5"/>
    <n v="-50.174999999999997"/>
    <n v="9.48"/>
    <s v="High"/>
    <m/>
    <m/>
  </r>
  <r>
    <s v="28-12-2014"/>
    <x v="47"/>
    <n v="2014"/>
    <n v="12"/>
    <n v="28"/>
    <s v="31-12-2014"/>
    <n v="2014"/>
    <n v="12"/>
    <n v="31"/>
    <s v="First Class"/>
    <s v="ZC-21910"/>
    <s v="Zuschuss Carroll"/>
    <s v="Consumer"/>
    <x v="1139"/>
    <x v="3"/>
    <x v="3"/>
    <m/>
    <s v="EU"/>
    <x v="2"/>
    <s v="OFF-EN-10000056"/>
    <x v="0"/>
    <s v="Envelopes"/>
    <s v="Ames Manila Envelope, Security-Tint"/>
    <n v="135.44999999999999"/>
    <n v="5"/>
    <n v="0"/>
    <n v="54.15"/>
    <n v="20.55"/>
    <s v="Medium"/>
    <m/>
    <m/>
  </r>
  <r>
    <s v="29-01-2013"/>
    <x v="24"/>
    <n v="2013"/>
    <n v="1"/>
    <n v="29"/>
    <s v="2/2/2013"/>
    <n v="2013"/>
    <n v="2"/>
    <n v="2"/>
    <s v="Standard Class"/>
    <s v="TC-21535"/>
    <s v="Tracy Collins"/>
    <s v="Home Office"/>
    <x v="434"/>
    <x v="288"/>
    <x v="21"/>
    <m/>
    <s v="APAC"/>
    <x v="9"/>
    <s v="FUR-CH-10004810"/>
    <x v="2"/>
    <s v="Chairs"/>
    <s v="Hon Swivel Stool, Set of Two"/>
    <n v="497.7"/>
    <n v="3"/>
    <n v="0"/>
    <n v="104.49"/>
    <n v="90.51"/>
    <s v="High"/>
    <m/>
    <m/>
  </r>
  <r>
    <s v="29-01-2013"/>
    <x v="24"/>
    <n v="2013"/>
    <n v="1"/>
    <n v="29"/>
    <s v="3/2/2013"/>
    <n v="2013"/>
    <n v="3"/>
    <n v="2"/>
    <s v="Standard Class"/>
    <s v="DM-3525"/>
    <s v="Don Miller"/>
    <s v="Corporate"/>
    <x v="516"/>
    <x v="327"/>
    <x v="42"/>
    <m/>
    <s v="EMEA"/>
    <x v="5"/>
    <s v="OFF-STO-10003605"/>
    <x v="0"/>
    <s v="Fasteners"/>
    <s v="Stockwell Paper Clips, Metal"/>
    <n v="12.93"/>
    <n v="1"/>
    <n v="0"/>
    <n v="0.36"/>
    <n v="0.57999999999999996"/>
    <s v="Medium"/>
    <m/>
    <m/>
  </r>
  <r>
    <s v="29-01-2014"/>
    <x v="36"/>
    <n v="2014"/>
    <n v="1"/>
    <n v="29"/>
    <s v="2/2/2014"/>
    <n v="2014"/>
    <n v="2"/>
    <n v="2"/>
    <s v="Second Class"/>
    <s v="PK-19075"/>
    <s v="Pete Kriz"/>
    <s v="Consumer"/>
    <x v="1008"/>
    <x v="526"/>
    <x v="24"/>
    <m/>
    <s v="APAC"/>
    <x v="4"/>
    <s v="OFF-ST-10002220"/>
    <x v="0"/>
    <s v="Storage"/>
    <s v="Fellowes File Cart, Blue"/>
    <n v="82.385999999999996"/>
    <n v="1"/>
    <n v="0.4"/>
    <n v="8.2260000000000009"/>
    <n v="10.48"/>
    <s v="Medium"/>
    <m/>
    <m/>
  </r>
  <r>
    <s v="29-01-2014"/>
    <x v="36"/>
    <n v="2014"/>
    <n v="1"/>
    <n v="29"/>
    <s v="29-01-2014"/>
    <n v="2014"/>
    <n v="1"/>
    <n v="29"/>
    <s v="Same Day"/>
    <s v="TC-10980"/>
    <s v="Tamara Chand"/>
    <s v="Corporate"/>
    <x v="1140"/>
    <x v="572"/>
    <x v="20"/>
    <m/>
    <s v="Africa"/>
    <x v="0"/>
    <s v="OFF-STO-10004841"/>
    <x v="0"/>
    <s v="Fasteners"/>
    <s v="Stockwell Paper Clips, Assorted Sizes"/>
    <n v="6.57"/>
    <n v="2"/>
    <n v="0.7"/>
    <n v="-6.81"/>
    <n v="0.88"/>
    <s v="High"/>
    <m/>
    <m/>
  </r>
  <r>
    <s v="29-03-2011"/>
    <x v="2"/>
    <n v="2011"/>
    <n v="3"/>
    <n v="29"/>
    <s v="31-03-2011"/>
    <n v="2011"/>
    <n v="3"/>
    <n v="31"/>
    <s v="First Class"/>
    <s v="SZ-20035"/>
    <s v="Sam Zeldin"/>
    <s v="Home Office"/>
    <x v="60"/>
    <x v="54"/>
    <x v="30"/>
    <m/>
    <s v="APAC"/>
    <x v="6"/>
    <s v="OFF-AP-10001504"/>
    <x v="0"/>
    <s v="Appliances"/>
    <s v="Cuisinart Blender, Black"/>
    <n v="110.2572"/>
    <n v="2"/>
    <n v="0.17"/>
    <n v="19.897200000000002"/>
    <n v="10.64"/>
    <s v="Medium"/>
    <m/>
    <m/>
  </r>
  <r>
    <s v="29-03-2012"/>
    <x v="14"/>
    <n v="2012"/>
    <n v="3"/>
    <n v="29"/>
    <s v="31-03-2012"/>
    <n v="2012"/>
    <n v="3"/>
    <n v="31"/>
    <s v="Second Class"/>
    <s v="RB-19435"/>
    <s v="Richard Bierner"/>
    <s v="Consumer"/>
    <x v="96"/>
    <x v="14"/>
    <x v="12"/>
    <n v="92105"/>
    <s v="US"/>
    <x v="10"/>
    <s v="OFF-PA-10001736"/>
    <x v="0"/>
    <s v="Paper"/>
    <s v="Xerox 1880"/>
    <n v="212.64"/>
    <n v="6"/>
    <n v="0"/>
    <n v="99.940799999999996"/>
    <n v="15.03"/>
    <s v="High"/>
    <m/>
    <m/>
  </r>
  <r>
    <s v="29-03-2013"/>
    <x v="26"/>
    <n v="2013"/>
    <n v="3"/>
    <n v="29"/>
    <s v="3/4/2013"/>
    <n v="2013"/>
    <n v="3"/>
    <n v="4"/>
    <s v="Second Class"/>
    <s v="JK-6120"/>
    <s v="Julie Kriz"/>
    <s v="Home Office"/>
    <x v="225"/>
    <x v="168"/>
    <x v="60"/>
    <m/>
    <s v="Africa"/>
    <x v="0"/>
    <s v="OFF-STI-10002040"/>
    <x v="0"/>
    <s v="Supplies"/>
    <s v="Stiletto Ruler, Easy Grip"/>
    <n v="198"/>
    <n v="12"/>
    <n v="0"/>
    <n v="81"/>
    <n v="27.57"/>
    <s v="High"/>
    <m/>
    <m/>
  </r>
  <r>
    <s v="29-03-2014"/>
    <x v="38"/>
    <n v="2014"/>
    <n v="3"/>
    <n v="29"/>
    <s v="1/4/2014"/>
    <n v="2014"/>
    <n v="1"/>
    <n v="4"/>
    <s v="First Class"/>
    <s v="DH-13075"/>
    <s v="Dave Hallsten"/>
    <s v="Corporate"/>
    <x v="44"/>
    <x v="14"/>
    <x v="12"/>
    <n v="94533"/>
    <s v="US"/>
    <x v="10"/>
    <s v="OFF-ST-10002743"/>
    <x v="0"/>
    <s v="Storage"/>
    <s v="SAFCO Boltless Steel Shelving"/>
    <n v="795.48"/>
    <n v="7"/>
    <n v="0"/>
    <n v="7.9547999999999996"/>
    <n v="139.58000000000001"/>
    <s v="High"/>
    <m/>
    <m/>
  </r>
  <r>
    <s v="29-04-2011"/>
    <x v="3"/>
    <n v="2011"/>
    <n v="4"/>
    <n v="29"/>
    <s v="3/5/2011"/>
    <n v="2011"/>
    <n v="3"/>
    <n v="5"/>
    <s v="Standard Class"/>
    <s v="SS-20140"/>
    <s v="Saphhira Shifley"/>
    <s v="Corporate"/>
    <x v="764"/>
    <x v="65"/>
    <x v="28"/>
    <m/>
    <s v="EU"/>
    <x v="3"/>
    <s v="OFF-AR-10001759"/>
    <x v="0"/>
    <s v="Art"/>
    <s v="Sanford Sketch Pad, Fluorescent"/>
    <n v="93.48"/>
    <n v="2"/>
    <n v="0"/>
    <n v="43.92"/>
    <n v="6.11"/>
    <s v="High"/>
    <m/>
    <m/>
  </r>
  <r>
    <s v="29-04-2013"/>
    <x v="27"/>
    <n v="2013"/>
    <n v="4"/>
    <n v="29"/>
    <s v="1/5/2013"/>
    <n v="2013"/>
    <n v="1"/>
    <n v="5"/>
    <s v="First Class"/>
    <s v="MC-18100"/>
    <s v="Mick Crebagga"/>
    <s v="Consumer"/>
    <x v="1141"/>
    <x v="403"/>
    <x v="28"/>
    <m/>
    <s v="EU"/>
    <x v="3"/>
    <s v="TEC-AC-10002738"/>
    <x v="1"/>
    <s v="Accessories"/>
    <s v="Belkin Memory Card, Programmable"/>
    <n v="232.62"/>
    <n v="2"/>
    <n v="0"/>
    <n v="69.78"/>
    <n v="43.9"/>
    <s v="High"/>
    <m/>
    <m/>
  </r>
  <r>
    <s v="29-04-2013"/>
    <x v="27"/>
    <n v="2013"/>
    <n v="4"/>
    <n v="29"/>
    <s v="3/5/2013"/>
    <n v="2013"/>
    <n v="3"/>
    <n v="5"/>
    <s v="Standard Class"/>
    <s v="EH-14005"/>
    <s v="Erica Hernandez"/>
    <s v="Home Office"/>
    <x v="1142"/>
    <x v="332"/>
    <x v="12"/>
    <n v="80219"/>
    <s v="US"/>
    <x v="10"/>
    <s v="OFF-PA-10001970"/>
    <x v="0"/>
    <s v="Paper"/>
    <s v="Xerox 1881"/>
    <n v="29.472000000000001"/>
    <n v="3"/>
    <n v="0.2"/>
    <n v="9.9467999999999996"/>
    <n v="1.99"/>
    <s v="Medium"/>
    <m/>
    <m/>
  </r>
  <r>
    <s v="29-04-2014"/>
    <x v="39"/>
    <n v="2014"/>
    <n v="4"/>
    <n v="29"/>
    <s v="3/5/2014"/>
    <n v="2014"/>
    <n v="3"/>
    <n v="5"/>
    <s v="Second Class"/>
    <s v="CM-11935"/>
    <s v="Carlos Meador"/>
    <s v="Consumer"/>
    <x v="874"/>
    <x v="475"/>
    <x v="10"/>
    <m/>
    <s v="LATAM"/>
    <x v="8"/>
    <s v="OFF-LA-10004933"/>
    <x v="0"/>
    <s v="Labels"/>
    <s v="Harbour Creations Shipping Labels, Adjustable"/>
    <n v="18.72"/>
    <n v="3"/>
    <n v="0"/>
    <n v="2.4"/>
    <n v="2.16"/>
    <s v="Medium"/>
    <m/>
    <m/>
  </r>
  <r>
    <s v="29-05-2012"/>
    <x v="16"/>
    <n v="2012"/>
    <n v="5"/>
    <n v="29"/>
    <s v="2/6/2012"/>
    <n v="2012"/>
    <n v="2"/>
    <n v="6"/>
    <s v="Standard Class"/>
    <s v="AS-10045"/>
    <s v="Aaron Smayling"/>
    <s v="Corporate"/>
    <x v="907"/>
    <x v="129"/>
    <x v="32"/>
    <m/>
    <s v="LATAM"/>
    <x v="2"/>
    <s v="OFF-ST-10003997"/>
    <x v="0"/>
    <s v="Storage"/>
    <s v="Fellowes File Cart, Industrial"/>
    <n v="91.86"/>
    <n v="1"/>
    <n v="0"/>
    <n v="37.659999999999997"/>
    <n v="3.1"/>
    <s v="Medium"/>
    <m/>
    <m/>
  </r>
  <r>
    <s v="29-05-2013"/>
    <x v="28"/>
    <n v="2013"/>
    <n v="5"/>
    <n v="29"/>
    <s v="2/6/2013"/>
    <n v="2013"/>
    <n v="2"/>
    <n v="6"/>
    <s v="Standard Class"/>
    <s v="JM-15580"/>
    <s v="Jill Matthias"/>
    <s v="Consumer"/>
    <x v="460"/>
    <x v="85"/>
    <x v="92"/>
    <m/>
    <s v="LATAM"/>
    <x v="3"/>
    <s v="FUR-CH-10003195"/>
    <x v="2"/>
    <s v="Chairs"/>
    <s v="Hon Rocking Chair, Red"/>
    <n v="261.24"/>
    <n v="3"/>
    <n v="0"/>
    <n v="18.239999999999998"/>
    <n v="32.5"/>
    <s v="High"/>
    <m/>
    <m/>
  </r>
  <r>
    <s v="29-05-2013"/>
    <x v="28"/>
    <n v="2013"/>
    <n v="5"/>
    <n v="29"/>
    <s v="2/6/2013"/>
    <n v="2013"/>
    <n v="2"/>
    <n v="6"/>
    <s v="Standard Class"/>
    <s v="JM-15580"/>
    <s v="Jill Matthias"/>
    <s v="Consumer"/>
    <x v="460"/>
    <x v="85"/>
    <x v="92"/>
    <m/>
    <s v="LATAM"/>
    <x v="3"/>
    <s v="OFF-LA-10001471"/>
    <x v="0"/>
    <s v="Labels"/>
    <s v="Harbour Creations File Folder Labels, Alphabetical"/>
    <n v="45.6"/>
    <n v="8"/>
    <n v="0"/>
    <n v="18.559999999999999"/>
    <n v="3.49"/>
    <s v="High"/>
    <m/>
    <m/>
  </r>
  <r>
    <s v="29-05-2014"/>
    <x v="40"/>
    <n v="2014"/>
    <n v="5"/>
    <n v="29"/>
    <s v="2/6/2014"/>
    <n v="2014"/>
    <n v="2"/>
    <n v="6"/>
    <s v="Standard Class"/>
    <s v="Dp-13240"/>
    <s v="Dean percer"/>
    <s v="Home Office"/>
    <x v="155"/>
    <x v="126"/>
    <x v="49"/>
    <s v="LATAM"/>
    <s v="South"/>
    <x v="39"/>
    <s v="Technology"/>
    <x v="21"/>
    <s v="Okidata Printer, Wireless"/>
    <n v="358"/>
    <n v="2"/>
    <n v="0"/>
    <n v="110.96"/>
    <n v="45.08"/>
    <s v="High"/>
    <m/>
    <m/>
    <m/>
  </r>
  <r>
    <s v="29-05-2014"/>
    <x v="40"/>
    <n v="2014"/>
    <n v="5"/>
    <n v="29"/>
    <s v="2/6/2014"/>
    <n v="2014"/>
    <n v="2"/>
    <n v="6"/>
    <s v="Standard Class"/>
    <s v="Dp-13240"/>
    <s v="Dean percer"/>
    <s v="Home Office"/>
    <x v="155"/>
    <x v="126"/>
    <x v="49"/>
    <s v="LATAM"/>
    <s v="South"/>
    <x v="40"/>
    <s v="Office Supplies"/>
    <x v="12"/>
    <s v="BIC Sketch Pad, Water Color"/>
    <n v="69.12"/>
    <n v="2"/>
    <n v="0"/>
    <n v="2.76"/>
    <n v="9.18"/>
    <s v="High"/>
    <m/>
    <m/>
    <m/>
  </r>
  <r>
    <s v="29-05-2014"/>
    <x v="40"/>
    <n v="2014"/>
    <n v="5"/>
    <n v="29"/>
    <s v="30-05-2014"/>
    <n v="2014"/>
    <n v="5"/>
    <n v="30"/>
    <s v="First Class"/>
    <s v="MH-7455"/>
    <s v="Mark Hamilton"/>
    <s v="Consumer"/>
    <x v="647"/>
    <x v="388"/>
    <x v="39"/>
    <m/>
    <s v="EMEA"/>
    <x v="5"/>
    <s v="OFF-IBI-10004959"/>
    <x v="0"/>
    <s v="Binders"/>
    <s v="Ibico Binder, Economy"/>
    <n v="30.96"/>
    <n v="2"/>
    <n v="0"/>
    <n v="8.64"/>
    <n v="2.71"/>
    <s v="High"/>
    <m/>
    <m/>
  </r>
  <r>
    <s v="29-06-2011"/>
    <x v="5"/>
    <n v="2011"/>
    <n v="6"/>
    <n v="29"/>
    <s v="3/7/2011"/>
    <n v="2011"/>
    <n v="3"/>
    <n v="7"/>
    <s v="Standard Class"/>
    <s v="AG-10270"/>
    <s v="Alejandro Grove"/>
    <s v="Consumer"/>
    <x v="396"/>
    <x v="77"/>
    <x v="38"/>
    <m/>
    <s v="LATAM"/>
    <x v="1"/>
    <s v="TEC-PH-10002816"/>
    <x v="1"/>
    <s v="Phones"/>
    <s v="Samsung Signal Booster, Cordless"/>
    <n v="185.92"/>
    <n v="2"/>
    <n v="0"/>
    <n v="59.48"/>
    <n v="21.1"/>
    <s v="High"/>
    <m/>
    <m/>
  </r>
  <r>
    <s v="29-06-2011"/>
    <x v="5"/>
    <n v="2011"/>
    <n v="6"/>
    <n v="29"/>
    <s v="3/7/2011"/>
    <n v="2011"/>
    <n v="3"/>
    <n v="7"/>
    <s v="Standard Class"/>
    <s v="JK-15625"/>
    <s v="Jim Karlsson"/>
    <s v="Consumer"/>
    <x v="43"/>
    <x v="41"/>
    <x v="12"/>
    <n v="10024"/>
    <s v="US"/>
    <x v="12"/>
    <s v="OFF-BI-10000174"/>
    <x v="0"/>
    <s v="Binders"/>
    <s v="Wilson Jones Clip &amp; Carry Folder Binder Tool for Ring Binders, Clear"/>
    <n v="13.92"/>
    <n v="3"/>
    <n v="0.2"/>
    <n v="4.8719999999999999"/>
    <n v="0.85"/>
    <s v="Medium"/>
    <m/>
    <m/>
  </r>
  <r>
    <s v="29-06-2012"/>
    <x v="17"/>
    <n v="2012"/>
    <n v="6"/>
    <n v="29"/>
    <s v="3/7/2012"/>
    <n v="2012"/>
    <n v="3"/>
    <n v="7"/>
    <s v="Standard Class"/>
    <s v="CK-12760"/>
    <s v="Cyma Kinney"/>
    <s v="Corporate"/>
    <x v="821"/>
    <x v="456"/>
    <x v="108"/>
    <m/>
    <s v="EU"/>
    <x v="2"/>
    <s v="FUR-CH-10002053"/>
    <x v="2"/>
    <s v="Chairs"/>
    <s v="Novimex Chairmat, Set of Two"/>
    <n v="292.95"/>
    <n v="5"/>
    <n v="0"/>
    <n v="46.8"/>
    <n v="19.46"/>
    <s v="High"/>
    <m/>
    <m/>
  </r>
  <r>
    <s v="29-06-2012"/>
    <x v="17"/>
    <n v="2012"/>
    <n v="6"/>
    <n v="29"/>
    <s v="29-06-2012"/>
    <n v="2012"/>
    <n v="6"/>
    <n v="29"/>
    <s v="Same Day"/>
    <s v="PM-18940"/>
    <s v="Paul MacIntyre"/>
    <s v="Consumer"/>
    <x v="292"/>
    <x v="213"/>
    <x v="5"/>
    <m/>
    <s v="APAC"/>
    <x v="4"/>
    <s v="FUR-CH-10004387"/>
    <x v="2"/>
    <s v="Chairs"/>
    <s v="Office Star Bag Chairs, Red"/>
    <n v="33.264000000000003"/>
    <n v="1"/>
    <n v="0.4"/>
    <n v="-13.866"/>
    <n v="4.93"/>
    <s v="Medium"/>
    <m/>
    <m/>
  </r>
  <r>
    <s v="29-06-2012"/>
    <x v="17"/>
    <n v="2012"/>
    <n v="6"/>
    <n v="29"/>
    <s v="4/7/2012"/>
    <n v="2012"/>
    <n v="4"/>
    <n v="7"/>
    <s v="Standard Class"/>
    <s v="MV-18190"/>
    <s v="Mike Vittorini"/>
    <s v="Consumer"/>
    <x v="1143"/>
    <x v="192"/>
    <x v="65"/>
    <m/>
    <s v="EU"/>
    <x v="2"/>
    <s v="OFF-LA-10000553"/>
    <x v="0"/>
    <s v="Labels"/>
    <s v="Hon Round Labels, Laser Printer Compatible"/>
    <n v="3.33"/>
    <n v="1"/>
    <n v="0.5"/>
    <n v="-0.6"/>
    <n v="0.18"/>
    <s v="Medium"/>
    <m/>
    <m/>
  </r>
  <r>
    <s v="29-06-2013"/>
    <x v="29"/>
    <n v="2013"/>
    <n v="6"/>
    <n v="29"/>
    <s v="3/7/2013"/>
    <n v="2013"/>
    <n v="3"/>
    <n v="7"/>
    <s v="Standard Class"/>
    <s v="TD-20995"/>
    <s v="Tamara Dahlen"/>
    <s v="Consumer"/>
    <x v="129"/>
    <x v="1"/>
    <x v="1"/>
    <m/>
    <s v="EU"/>
    <x v="1"/>
    <s v="OFF-PA-10001212"/>
    <x v="0"/>
    <s v="Paper"/>
    <s v="Xerox Message Books, Recycled"/>
    <n v="40.56"/>
    <n v="2"/>
    <n v="0"/>
    <n v="12.54"/>
    <n v="3.56"/>
    <s v="Medium"/>
    <m/>
    <m/>
  </r>
  <r>
    <s v="29-07-2011"/>
    <x v="6"/>
    <n v="2011"/>
    <n v="7"/>
    <n v="29"/>
    <s v="31-07-2011"/>
    <n v="2011"/>
    <n v="7"/>
    <n v="31"/>
    <s v="Second Class"/>
    <s v="GD-14590"/>
    <s v="Giulietta Dortch"/>
    <s v="Corporate"/>
    <x v="253"/>
    <x v="129"/>
    <x v="32"/>
    <m/>
    <s v="LATAM"/>
    <x v="2"/>
    <s v="FUR-FU-10004339"/>
    <x v="2"/>
    <s v="Furnishings"/>
    <s v="Deflect-O Frame, Black"/>
    <n v="132.048"/>
    <n v="3"/>
    <n v="0.4"/>
    <n v="-37.451999999999998"/>
    <n v="29.36"/>
    <s v="Critical"/>
    <m/>
    <m/>
  </r>
  <r>
    <s v="29-07-2013"/>
    <x v="30"/>
    <n v="2013"/>
    <n v="7"/>
    <n v="29"/>
    <s v="4/8/2013"/>
    <n v="2013"/>
    <n v="4"/>
    <n v="8"/>
    <s v="Standard Class"/>
    <s v="CS-2505"/>
    <s v="Cindy Stewart"/>
    <s v="Consumer"/>
    <x v="1121"/>
    <x v="566"/>
    <x v="84"/>
    <m/>
    <s v="Africa"/>
    <x v="0"/>
    <s v="OFF-TEN-10003148"/>
    <x v="0"/>
    <s v="Storage"/>
    <s v="Tenex Lockers, Single Width"/>
    <n v="816.72"/>
    <n v="4"/>
    <n v="0"/>
    <n v="48.96"/>
    <n v="43.61"/>
    <s v="Medium"/>
    <m/>
    <m/>
  </r>
  <r>
    <s v="29-07-2013"/>
    <x v="30"/>
    <n v="2013"/>
    <n v="7"/>
    <n v="29"/>
    <s v="4/8/2013"/>
    <n v="2013"/>
    <n v="4"/>
    <n v="8"/>
    <s v="Standard Class"/>
    <s v="DE-3255"/>
    <s v="Deanra Eno"/>
    <s v="Home Office"/>
    <x v="363"/>
    <x v="250"/>
    <x v="60"/>
    <m/>
    <s v="Africa"/>
    <x v="0"/>
    <s v="OFF-GLO-10002315"/>
    <x v="0"/>
    <s v="Envelopes"/>
    <s v="GlobeWeis Interoffice Envelope, Set of 50"/>
    <n v="47.82"/>
    <n v="1"/>
    <n v="0"/>
    <n v="10.98"/>
    <n v="3.98"/>
    <s v="Medium"/>
    <m/>
    <m/>
  </r>
  <r>
    <s v="29-07-2014"/>
    <x v="42"/>
    <n v="2014"/>
    <n v="7"/>
    <n v="29"/>
    <s v="2/8/2014"/>
    <n v="2014"/>
    <n v="2"/>
    <n v="8"/>
    <s v="Standard Class"/>
    <s v="MH-17620"/>
    <s v="Matt Hagelstein"/>
    <s v="Corporate"/>
    <x v="140"/>
    <x v="14"/>
    <x v="12"/>
    <n v="94110"/>
    <s v="US"/>
    <x v="10"/>
    <s v="TEC-PH-10001817"/>
    <x v="1"/>
    <s v="Phones"/>
    <s v="Wilson Electronics DB Pro Signal Booster"/>
    <n v="1145.5999999999999"/>
    <n v="4"/>
    <n v="0.2"/>
    <n v="100.24"/>
    <n v="144.85"/>
    <s v="High"/>
    <m/>
    <m/>
  </r>
  <r>
    <s v="29-07-2014"/>
    <x v="42"/>
    <n v="2014"/>
    <n v="7"/>
    <n v="29"/>
    <s v="1/8/2014"/>
    <n v="2014"/>
    <n v="1"/>
    <n v="8"/>
    <s v="Second Class"/>
    <s v="LB-6735"/>
    <s v="Larry Blacks"/>
    <s v="Consumer"/>
    <x v="1144"/>
    <x v="121"/>
    <x v="6"/>
    <m/>
    <s v="EMEA"/>
    <x v="5"/>
    <s v="OFF-ACC-10002849"/>
    <x v="0"/>
    <s v="Binders"/>
    <s v="Acco 3-Hole Punch, Clear"/>
    <n v="29.58"/>
    <n v="1"/>
    <n v="0"/>
    <n v="5.01"/>
    <n v="5.4"/>
    <s v="High"/>
    <m/>
    <m/>
  </r>
  <r>
    <s v="29-08-2011"/>
    <x v="7"/>
    <n v="2011"/>
    <n v="8"/>
    <n v="29"/>
    <s v="2/9/2011"/>
    <n v="2011"/>
    <n v="2"/>
    <n v="9"/>
    <s v="Standard Class"/>
    <s v="KC-16255"/>
    <s v="Karen Carlisle"/>
    <s v="Corporate"/>
    <x v="1145"/>
    <x v="27"/>
    <x v="23"/>
    <m/>
    <s v="APAC"/>
    <x v="11"/>
    <s v="TEC-CO-10004267"/>
    <x v="1"/>
    <s v="Copiers"/>
    <s v="Brother Ink, Laser"/>
    <n v="147.30000000000001"/>
    <n v="1"/>
    <n v="0"/>
    <n v="19.14"/>
    <n v="21.46"/>
    <s v="High"/>
    <m/>
    <m/>
  </r>
  <r>
    <s v="29-08-2012"/>
    <x v="19"/>
    <n v="2012"/>
    <n v="8"/>
    <n v="29"/>
    <s v="1/9/2012"/>
    <n v="2012"/>
    <n v="1"/>
    <n v="9"/>
    <s v="First Class"/>
    <s v="JD-16060"/>
    <s v="Julia Dunbar"/>
    <s v="Consumer"/>
    <x v="783"/>
    <x v="438"/>
    <x v="34"/>
    <m/>
    <s v="EU"/>
    <x v="3"/>
    <s v="OFF-ST-10004597"/>
    <x v="0"/>
    <s v="Storage"/>
    <s v="Rogers File Cart, Blue"/>
    <n v="1392.633"/>
    <n v="11"/>
    <n v="0.1"/>
    <n v="-139.55699999999999"/>
    <n v="358.96"/>
    <s v="Critical"/>
    <m/>
    <m/>
  </r>
  <r>
    <s v="29-08-2012"/>
    <x v="19"/>
    <n v="2012"/>
    <n v="8"/>
    <n v="29"/>
    <s v="5/9/2012"/>
    <n v="2012"/>
    <n v="5"/>
    <n v="9"/>
    <s v="Standard Class"/>
    <s v="RF-19840"/>
    <s v="Roy Franz鰏isch"/>
    <s v="Consumer"/>
    <x v="1146"/>
    <x v="371"/>
    <x v="86"/>
    <m/>
    <s v="EU"/>
    <x v="1"/>
    <s v="OFF-ST-10003641"/>
    <x v="0"/>
    <s v="Storage"/>
    <s v="Fellowes Trays, Wire Frame"/>
    <n v="112.92"/>
    <n v="2"/>
    <n v="0"/>
    <n v="28.2"/>
    <n v="10.4"/>
    <s v="Medium"/>
    <m/>
    <m/>
  </r>
  <r>
    <s v="29-08-2012"/>
    <x v="19"/>
    <n v="2012"/>
    <n v="8"/>
    <n v="29"/>
    <s v="5/9/2012"/>
    <n v="2012"/>
    <n v="5"/>
    <n v="9"/>
    <s v="Standard Class"/>
    <s v="RF-19840"/>
    <s v="Roy Franz鰏isch"/>
    <s v="Consumer"/>
    <x v="1146"/>
    <x v="371"/>
    <x v="86"/>
    <m/>
    <s v="EU"/>
    <x v="1"/>
    <s v="OFF-EN-10000122"/>
    <x v="0"/>
    <s v="Envelopes"/>
    <s v="Ames Business Envelopes, Recycled"/>
    <n v="34.08"/>
    <n v="2"/>
    <n v="0"/>
    <n v="8.52"/>
    <n v="3.24"/>
    <s v="Medium"/>
    <m/>
    <m/>
  </r>
  <r>
    <s v="29-08-2013"/>
    <x v="31"/>
    <n v="2013"/>
    <n v="8"/>
    <n v="29"/>
    <s v="3/9/2013"/>
    <n v="2013"/>
    <n v="3"/>
    <n v="9"/>
    <s v="Standard Class"/>
    <s v="AG-10900"/>
    <s v="Arthur Gainer"/>
    <s v="Consumer"/>
    <x v="1147"/>
    <x v="534"/>
    <x v="27"/>
    <m/>
    <s v="LATAM"/>
    <x v="3"/>
    <s v="FUR-TA-10000750"/>
    <x v="2"/>
    <s v="Tables"/>
    <s v="Hon Round Table, Fully Assembled"/>
    <n v="551.87199999999996"/>
    <n v="2"/>
    <n v="0.2"/>
    <n v="68.951999999999998"/>
    <n v="81.22"/>
    <s v="High"/>
    <m/>
    <m/>
  </r>
  <r>
    <s v="29-08-2013"/>
    <x v="31"/>
    <n v="2013"/>
    <n v="8"/>
    <n v="29"/>
    <s v="2/9/2013"/>
    <n v="2013"/>
    <n v="2"/>
    <n v="9"/>
    <s v="Standard Class"/>
    <s v="DP-13390"/>
    <s v="Dennis Pardue"/>
    <s v="Home Office"/>
    <x v="113"/>
    <x v="96"/>
    <x v="23"/>
    <m/>
    <s v="APAC"/>
    <x v="11"/>
    <s v="OFF-BI-10004534"/>
    <x v="0"/>
    <s v="Binders"/>
    <s v="Wilson Jones Binding Machine, Recycled"/>
    <n v="147.96"/>
    <n v="3"/>
    <n v="0"/>
    <n v="47.34"/>
    <n v="10.41"/>
    <s v="Medium"/>
    <m/>
    <m/>
  </r>
  <r>
    <s v="29-08-2013"/>
    <x v="31"/>
    <n v="2013"/>
    <n v="8"/>
    <n v="29"/>
    <s v="2/9/2013"/>
    <n v="2013"/>
    <n v="2"/>
    <n v="9"/>
    <s v="Standard Class"/>
    <s v="LL-6840"/>
    <s v="Lauren Leatherbury"/>
    <s v="Consumer"/>
    <x v="698"/>
    <x v="359"/>
    <x v="74"/>
    <m/>
    <s v="Africa"/>
    <x v="0"/>
    <s v="OFF-HAM-10003628"/>
    <x v="0"/>
    <s v="Appliances"/>
    <s v="Hamilton Beach Coffee Grinder, Red"/>
    <n v="42.66"/>
    <n v="1"/>
    <n v="0"/>
    <n v="5.0999999999999996"/>
    <n v="3.84"/>
    <s v="Medium"/>
    <m/>
    <m/>
  </r>
  <r>
    <s v="29-08-2014"/>
    <x v="43"/>
    <n v="2014"/>
    <n v="8"/>
    <n v="29"/>
    <s v="2/9/2014"/>
    <n v="2014"/>
    <n v="2"/>
    <n v="9"/>
    <s v="Standard Class"/>
    <s v="CC-12100"/>
    <s v="Chad Cunningham"/>
    <s v="Home Office"/>
    <x v="907"/>
    <x v="129"/>
    <x v="32"/>
    <m/>
    <s v="LATAM"/>
    <x v="2"/>
    <s v="TEC-PH-10004182"/>
    <x v="1"/>
    <s v="Phones"/>
    <s v="Motorola Smart Phone, Full Size"/>
    <n v="2142.3000000000002"/>
    <n v="5"/>
    <n v="0"/>
    <n v="556.9"/>
    <n v="363.1"/>
    <s v="High"/>
    <m/>
    <m/>
  </r>
  <r>
    <s v="29-08-2014"/>
    <x v="43"/>
    <n v="2014"/>
    <n v="8"/>
    <n v="29"/>
    <s v="29-08-2014"/>
    <n v="2014"/>
    <n v="8"/>
    <n v="29"/>
    <s v="Same Day"/>
    <s v="CL-12565"/>
    <s v="Clay Ludtke"/>
    <s v="Consumer"/>
    <x v="460"/>
    <x v="85"/>
    <x v="92"/>
    <m/>
    <s v="LATAM"/>
    <x v="3"/>
    <s v="OFF-PA-10001170"/>
    <x v="0"/>
    <s v="Paper"/>
    <s v="Xerox Cards &amp; Envelopes, Multicolor"/>
    <n v="92.76"/>
    <n v="3"/>
    <n v="0"/>
    <n v="12"/>
    <n v="19.89"/>
    <s v="Medium"/>
    <m/>
    <m/>
  </r>
  <r>
    <s v="29-08-2014"/>
    <x v="43"/>
    <n v="2014"/>
    <n v="8"/>
    <n v="29"/>
    <s v="3/9/2014"/>
    <n v="2014"/>
    <n v="3"/>
    <n v="9"/>
    <s v="Second Class"/>
    <s v="JW-15955"/>
    <s v="Joni Wasserman"/>
    <s v="Consumer"/>
    <x v="1148"/>
    <x v="521"/>
    <x v="2"/>
    <m/>
    <s v="EU"/>
    <x v="1"/>
    <s v="OFF-PA-10003510"/>
    <x v="0"/>
    <s v="Paper"/>
    <s v="Enermax Message Books, Recycled"/>
    <n v="89.64"/>
    <n v="4"/>
    <n v="0"/>
    <n v="39.36"/>
    <n v="5.71"/>
    <s v="Medium"/>
    <m/>
    <m/>
  </r>
  <r>
    <s v="29-08-2014"/>
    <x v="43"/>
    <n v="2014"/>
    <n v="8"/>
    <n v="29"/>
    <s v="2/9/2014"/>
    <n v="2014"/>
    <n v="2"/>
    <n v="9"/>
    <s v="Standard Class"/>
    <s v="MG-17650"/>
    <s v="Matthew Grinstein"/>
    <s v="Home Office"/>
    <x v="773"/>
    <x v="78"/>
    <x v="12"/>
    <n v="53209"/>
    <s v="US"/>
    <x v="1"/>
    <s v="OFF-SU-10004115"/>
    <x v="0"/>
    <s v="Supplies"/>
    <s v="Acme Stainless Steel Office Snips"/>
    <n v="21.81"/>
    <n v="3"/>
    <n v="0"/>
    <n v="5.8887"/>
    <n v="0.77"/>
    <s v="Medium"/>
    <m/>
    <m/>
  </r>
  <r>
    <s v="29-09-2011"/>
    <x v="8"/>
    <n v="2011"/>
    <n v="9"/>
    <n v="29"/>
    <s v="5/10/2011"/>
    <n v="2011"/>
    <n v="5"/>
    <n v="10"/>
    <s v="Standard Class"/>
    <s v="AB-10165"/>
    <s v="Alan Barnes"/>
    <s v="Consumer"/>
    <x v="1149"/>
    <x v="29"/>
    <x v="2"/>
    <m/>
    <s v="EU"/>
    <x v="1"/>
    <s v="OFF-SU-10004435"/>
    <x v="0"/>
    <s v="Supplies"/>
    <s v="Stiletto Shears, Serrated"/>
    <n v="89.58"/>
    <n v="2"/>
    <n v="0"/>
    <n v="30.42"/>
    <n v="9.6"/>
    <s v="Medium"/>
    <m/>
    <m/>
  </r>
  <r>
    <s v="29-09-2011"/>
    <x v="8"/>
    <n v="2011"/>
    <n v="9"/>
    <n v="29"/>
    <s v="3/10/2011"/>
    <n v="2011"/>
    <n v="3"/>
    <n v="10"/>
    <s v="Standard Class"/>
    <s v="SM-20950"/>
    <s v="Suzanne McNair"/>
    <s v="Corporate"/>
    <x v="178"/>
    <x v="110"/>
    <x v="12"/>
    <n v="19134"/>
    <s v="US"/>
    <x v="12"/>
    <s v="OFF-AR-10003469"/>
    <x v="0"/>
    <s v="Art"/>
    <s v="Nontoxic Chalk"/>
    <n v="4.2240000000000002"/>
    <n v="3"/>
    <n v="0.2"/>
    <n v="1.4783999999999999"/>
    <n v="0.36"/>
    <s v="High"/>
    <m/>
    <m/>
  </r>
  <r>
    <s v="29-09-2013"/>
    <x v="32"/>
    <n v="2013"/>
    <n v="9"/>
    <n v="29"/>
    <s v="5/10/2013"/>
    <n v="2013"/>
    <n v="5"/>
    <n v="10"/>
    <s v="Standard Class"/>
    <s v="NP-18670"/>
    <s v="Nora Paige"/>
    <s v="Consumer"/>
    <x v="30"/>
    <x v="29"/>
    <x v="2"/>
    <m/>
    <s v="EU"/>
    <x v="1"/>
    <s v="OFF-LA-10000880"/>
    <x v="0"/>
    <s v="Labels"/>
    <s v="Novimex Removable Labels, 5000 Label Set"/>
    <n v="9.8699999999999992"/>
    <n v="1"/>
    <n v="0"/>
    <n v="4.0199999999999996"/>
    <n v="0.76"/>
    <s v="Low"/>
    <m/>
    <m/>
  </r>
  <r>
    <s v="29-09-2014"/>
    <x v="44"/>
    <n v="2014"/>
    <n v="9"/>
    <n v="29"/>
    <s v="2/10/2014"/>
    <n v="2014"/>
    <n v="2"/>
    <n v="10"/>
    <s v="Second Class"/>
    <s v="CM-12190"/>
    <s v="Charlotte Melton"/>
    <s v="Consumer"/>
    <x v="1150"/>
    <x v="8"/>
    <x v="8"/>
    <m/>
    <s v="APAC"/>
    <x v="6"/>
    <s v="FUR-FU-10002055"/>
    <x v="2"/>
    <s v="Furnishings"/>
    <s v="Eldon Light Bulb, Black"/>
    <n v="94.5"/>
    <n v="5"/>
    <n v="0.25"/>
    <n v="-21.45"/>
    <n v="17.89"/>
    <s v="High"/>
    <m/>
    <m/>
  </r>
  <r>
    <s v="29-09-2014"/>
    <x v="44"/>
    <n v="2014"/>
    <n v="9"/>
    <n v="29"/>
    <s v="3/10/2014"/>
    <n v="2014"/>
    <n v="3"/>
    <n v="10"/>
    <s v="Standard Class"/>
    <s v="RB-19795"/>
    <s v="Ross Baird"/>
    <s v="Home Office"/>
    <x v="156"/>
    <x v="127"/>
    <x v="32"/>
    <m/>
    <s v="LATAM"/>
    <x v="2"/>
    <s v="FUR-FU-10002630"/>
    <x v="2"/>
    <s v="Furnishings"/>
    <s v="Tenex Clock, Erganomic"/>
    <n v="78.191999999999993"/>
    <n v="4"/>
    <n v="0.4"/>
    <n v="-14.368"/>
    <n v="4.57"/>
    <s v="Medium"/>
    <m/>
    <m/>
  </r>
  <r>
    <s v="29-09-2014"/>
    <x v="44"/>
    <n v="2014"/>
    <n v="9"/>
    <n v="29"/>
    <s v="3/10/2014"/>
    <n v="2014"/>
    <n v="3"/>
    <n v="10"/>
    <s v="Standard Class"/>
    <s v="BE-11335"/>
    <s v="Bill Eplett"/>
    <s v="Home Office"/>
    <x v="1151"/>
    <x v="133"/>
    <x v="21"/>
    <m/>
    <s v="APAC"/>
    <x v="9"/>
    <s v="OFF-ST-10003547"/>
    <x v="0"/>
    <s v="Storage"/>
    <s v="Smead Shelving, Blue"/>
    <n v="244.65"/>
    <n v="5"/>
    <n v="0"/>
    <n v="107.55"/>
    <n v="1.6"/>
    <s v="Medium"/>
    <m/>
    <m/>
  </r>
  <r>
    <s v="29-10-2011"/>
    <x v="9"/>
    <n v="2011"/>
    <n v="10"/>
    <n v="29"/>
    <s v="3/11/2011"/>
    <n v="2011"/>
    <n v="3"/>
    <n v="11"/>
    <s v="Standard Class"/>
    <s v="JL-15235"/>
    <s v="Janet Lee"/>
    <s v="Consumer"/>
    <x v="203"/>
    <x v="79"/>
    <x v="5"/>
    <m/>
    <s v="APAC"/>
    <x v="4"/>
    <s v="FUR-BO-10001753"/>
    <x v="2"/>
    <s v="Bookcases"/>
    <s v="Dania Stackable Bookrack, Traditional"/>
    <n v="544.72500000000002"/>
    <n v="5"/>
    <n v="0.1"/>
    <n v="205.72499999999999"/>
    <n v="39.01"/>
    <s v="Medium"/>
    <m/>
    <m/>
  </r>
  <r>
    <s v="29-10-2012"/>
    <x v="21"/>
    <n v="2012"/>
    <n v="10"/>
    <n v="29"/>
    <s v="2/11/2012"/>
    <n v="2012"/>
    <n v="2"/>
    <n v="11"/>
    <s v="Standard Class"/>
    <s v="NB-18655"/>
    <s v="Nona Balk"/>
    <s v="Corporate"/>
    <x v="140"/>
    <x v="14"/>
    <x v="12"/>
    <n v="94109"/>
    <s v="US"/>
    <x v="10"/>
    <s v="OFF-EN-10001434"/>
    <x v="0"/>
    <s v="Envelopes"/>
    <s v="Strathmore #10 Envelopes, Ultimate White"/>
    <n v="210.84"/>
    <n v="4"/>
    <n v="0"/>
    <n v="103.3116"/>
    <n v="18.579999999999998"/>
    <s v="High"/>
    <m/>
    <m/>
  </r>
  <r>
    <s v="29-10-2012"/>
    <x v="21"/>
    <n v="2012"/>
    <n v="10"/>
    <n v="29"/>
    <s v="2/11/2012"/>
    <n v="2012"/>
    <n v="2"/>
    <n v="11"/>
    <s v="Standard Class"/>
    <s v="TP-21565"/>
    <s v="Tracy Poddar"/>
    <s v="Corporate"/>
    <x v="39"/>
    <x v="38"/>
    <x v="21"/>
    <m/>
    <s v="APAC"/>
    <x v="9"/>
    <s v="OFF-BI-10001028"/>
    <x v="0"/>
    <s v="Binders"/>
    <s v="Ibico 3-Hole Punch, Clear"/>
    <n v="59.82"/>
    <n v="2"/>
    <n v="0"/>
    <n v="18.54"/>
    <n v="1.82"/>
    <s v="Medium"/>
    <m/>
    <m/>
  </r>
  <r>
    <s v="29-10-2013"/>
    <x v="33"/>
    <n v="2013"/>
    <n v="10"/>
    <n v="29"/>
    <s v="3/11/2013"/>
    <n v="2013"/>
    <n v="3"/>
    <n v="11"/>
    <s v="Second Class"/>
    <s v="AR-10825"/>
    <s v="Anthony Rawles"/>
    <s v="Corporate"/>
    <x v="212"/>
    <x v="103"/>
    <x v="23"/>
    <m/>
    <s v="APAC"/>
    <x v="11"/>
    <s v="OFF-AR-10000058"/>
    <x v="0"/>
    <s v="Art"/>
    <s v="Stanley Canvas, Water Color"/>
    <n v="157.94999999999999"/>
    <n v="3"/>
    <n v="0"/>
    <n v="53.64"/>
    <n v="28.6"/>
    <s v="High"/>
    <m/>
    <m/>
  </r>
  <r>
    <s v="29-10-2013"/>
    <x v="33"/>
    <n v="2013"/>
    <n v="10"/>
    <n v="29"/>
    <s v="30-10-2013"/>
    <n v="2013"/>
    <n v="10"/>
    <n v="30"/>
    <s v="First Class"/>
    <s v="AS-10285"/>
    <s v="Alejandro Savely"/>
    <s v="Corporate"/>
    <x v="140"/>
    <x v="14"/>
    <x v="12"/>
    <n v="94109"/>
    <s v="US"/>
    <x v="10"/>
    <s v="OFF-BI-10002225"/>
    <x v="0"/>
    <s v="Binders"/>
    <s v="Square Ring Data Binders, Rigid 75 Pt. Covers, 11&quot; x 14-7/8&quot;"/>
    <n v="49.536000000000001"/>
    <n v="3"/>
    <n v="0.2"/>
    <n v="17.337599999999998"/>
    <n v="7.99"/>
    <s v="High"/>
    <m/>
    <m/>
  </r>
  <r>
    <s v="29-10-2013"/>
    <x v="33"/>
    <n v="2013"/>
    <n v="10"/>
    <n v="29"/>
    <s v="2/11/2013"/>
    <n v="2013"/>
    <n v="2"/>
    <n v="11"/>
    <s v="Second Class"/>
    <s v="TB-21055"/>
    <s v="Ted Butterfield"/>
    <s v="Consumer"/>
    <x v="721"/>
    <x v="48"/>
    <x v="27"/>
    <m/>
    <s v="LATAM"/>
    <x v="3"/>
    <s v="TEC-AC-10002607"/>
    <x v="1"/>
    <s v="Accessories"/>
    <s v="Enermax Mouse, USB"/>
    <n v="10.8"/>
    <n v="1"/>
    <n v="0.6"/>
    <n v="-10.26"/>
    <n v="2.33"/>
    <s v="High"/>
    <m/>
    <m/>
  </r>
  <r>
    <s v="29-10-2014"/>
    <x v="45"/>
    <n v="2014"/>
    <n v="10"/>
    <n v="29"/>
    <s v="31-10-2014"/>
    <n v="2014"/>
    <n v="10"/>
    <n v="31"/>
    <s v="Second Class"/>
    <s v="VM-21685"/>
    <s v="Valerie Mitchum"/>
    <s v="Home Office"/>
    <x v="64"/>
    <x v="57"/>
    <x v="5"/>
    <m/>
    <s v="APAC"/>
    <x v="4"/>
    <s v="FUR-CH-10000117"/>
    <x v="2"/>
    <s v="Chairs"/>
    <s v="Novimex Steel Folding Chair, Black"/>
    <n v="646.38"/>
    <n v="9"/>
    <n v="0.1"/>
    <n v="57.24"/>
    <n v="36.19"/>
    <s v="Medium"/>
    <m/>
    <m/>
  </r>
  <r>
    <s v="29-10-2014"/>
    <x v="45"/>
    <n v="2014"/>
    <n v="10"/>
    <n v="29"/>
    <s v="29-10-2014"/>
    <n v="2014"/>
    <n v="10"/>
    <n v="29"/>
    <s v="Same Day"/>
    <s v="PF-19225"/>
    <s v="Phillip Flathmann"/>
    <s v="Consumer"/>
    <x v="1152"/>
    <x v="512"/>
    <x v="1"/>
    <m/>
    <s v="EU"/>
    <x v="1"/>
    <s v="OFF-BI-10003058"/>
    <x v="0"/>
    <s v="Binders"/>
    <s v="Acco Binder Covers, Economy"/>
    <n v="39.96"/>
    <n v="3"/>
    <n v="0"/>
    <n v="16.38"/>
    <n v="10.6"/>
    <s v="High"/>
    <m/>
    <m/>
  </r>
  <r>
    <s v="29-10-2014"/>
    <x v="45"/>
    <n v="2014"/>
    <n v="10"/>
    <n v="29"/>
    <s v="2/11/2014"/>
    <n v="2014"/>
    <n v="2"/>
    <n v="11"/>
    <s v="Standard Class"/>
    <s v="MT-17815"/>
    <s v="Meg Tillman"/>
    <s v="Consumer"/>
    <x v="1153"/>
    <x v="413"/>
    <x v="32"/>
    <m/>
    <s v="LATAM"/>
    <x v="2"/>
    <s v="TEC-AC-10004939"/>
    <x v="1"/>
    <s v="Accessories"/>
    <s v="Memorex Mouse, Bluetooth"/>
    <n v="56.34"/>
    <n v="3"/>
    <n v="0"/>
    <n v="3.9"/>
    <n v="2.52"/>
    <s v="Medium"/>
    <m/>
    <m/>
  </r>
  <r>
    <s v="29-10-2014"/>
    <x v="45"/>
    <n v="2014"/>
    <n v="10"/>
    <n v="29"/>
    <s v="5/11/2014"/>
    <n v="2014"/>
    <n v="5"/>
    <n v="11"/>
    <s v="Standard Class"/>
    <s v="PP-18955"/>
    <s v="Paul Prost"/>
    <s v="Home Office"/>
    <x v="292"/>
    <x v="213"/>
    <x v="5"/>
    <m/>
    <s v="APAC"/>
    <x v="4"/>
    <s v="OFF-BI-10003012"/>
    <x v="0"/>
    <s v="Binders"/>
    <s v="Wilson Jones Hole Reinforcements, Economy"/>
    <n v="5.4359999999999999"/>
    <n v="2"/>
    <n v="0.4"/>
    <n v="0.216"/>
    <n v="0.28999999999999998"/>
    <s v="Medium"/>
    <m/>
    <m/>
  </r>
  <r>
    <s v="29-11-2011"/>
    <x v="10"/>
    <n v="2011"/>
    <n v="11"/>
    <n v="29"/>
    <s v="4/12/2011"/>
    <n v="2011"/>
    <n v="4"/>
    <n v="12"/>
    <s v="Standard Class"/>
    <s v="JH-16180"/>
    <s v="Justin Hirsh"/>
    <s v="Consumer"/>
    <x v="193"/>
    <x v="129"/>
    <x v="32"/>
    <m/>
    <s v="LATAM"/>
    <x v="2"/>
    <s v="OFF-SU-10004663"/>
    <x v="0"/>
    <s v="Supplies"/>
    <s v="Kleencut Letter Opener, Easy Grip"/>
    <n v="90.2"/>
    <n v="5"/>
    <n v="0"/>
    <n v="35.1"/>
    <n v="7.82"/>
    <s v="High"/>
    <m/>
    <m/>
  </r>
  <r>
    <s v="29-11-2011"/>
    <x v="10"/>
    <n v="2011"/>
    <n v="11"/>
    <n v="29"/>
    <s v="6/12/2011"/>
    <n v="2011"/>
    <n v="6"/>
    <n v="12"/>
    <s v="Standard Class"/>
    <s v="Co-12640"/>
    <s v="Corey-Lock"/>
    <s v="Consumer"/>
    <x v="178"/>
    <x v="110"/>
    <x v="12"/>
    <n v="19143"/>
    <s v="US"/>
    <x v="12"/>
    <s v="OFF-LA-10000452"/>
    <x v="0"/>
    <s v="Labels"/>
    <s v="Avery 488"/>
    <n v="5.04"/>
    <n v="2"/>
    <n v="0.2"/>
    <n v="1.764"/>
    <n v="0.74"/>
    <s v="Low"/>
    <m/>
    <m/>
  </r>
  <r>
    <s v="29-11-2012"/>
    <x v="22"/>
    <n v="2012"/>
    <n v="11"/>
    <n v="29"/>
    <s v="3/12/2012"/>
    <n v="2012"/>
    <n v="3"/>
    <n v="12"/>
    <s v="Standard Class"/>
    <s v="YS-21880"/>
    <s v="Yana Sorensen"/>
    <s v="Corporate"/>
    <x v="1154"/>
    <x v="573"/>
    <x v="1"/>
    <m/>
    <s v="EU"/>
    <x v="1"/>
    <s v="OFF-SU-10001633"/>
    <x v="0"/>
    <s v="Supplies"/>
    <s v="Stiletto Letter Opener, Easy Grip"/>
    <n v="85.14"/>
    <n v="3"/>
    <n v="0"/>
    <n v="39.96"/>
    <n v="11.68"/>
    <s v="High"/>
    <m/>
    <m/>
  </r>
  <r>
    <s v="29-11-2012"/>
    <x v="22"/>
    <n v="2012"/>
    <n v="11"/>
    <n v="29"/>
    <s v="3/12/2012"/>
    <n v="2012"/>
    <n v="3"/>
    <n v="12"/>
    <s v="Standard Class"/>
    <s v="YS-21880"/>
    <s v="Yana Sorensen"/>
    <s v="Corporate"/>
    <x v="1154"/>
    <x v="573"/>
    <x v="1"/>
    <m/>
    <s v="EU"/>
    <x v="1"/>
    <s v="OFF-LA-10002943"/>
    <x v="0"/>
    <s v="Labels"/>
    <s v="Novimex Removable Labels, Laser Printer Compatible"/>
    <n v="29.07"/>
    <n v="3"/>
    <n v="0"/>
    <n v="12.42"/>
    <n v="2.44"/>
    <s v="High"/>
    <m/>
    <m/>
  </r>
  <r>
    <s v="29-11-2013"/>
    <x v="34"/>
    <n v="2013"/>
    <n v="11"/>
    <n v="29"/>
    <s v="5/12/2013"/>
    <n v="2013"/>
    <n v="5"/>
    <n v="12"/>
    <s v="Standard Class"/>
    <s v="DS-13180"/>
    <s v="David Smith"/>
    <s v="Corporate"/>
    <x v="178"/>
    <x v="110"/>
    <x v="12"/>
    <n v="19140"/>
    <s v="US"/>
    <x v="12"/>
    <s v="FUR-CH-10002647"/>
    <x v="2"/>
    <s v="Chairs"/>
    <s v="Situations Contoured Folding Chairs, 4/Set"/>
    <n v="347.80200000000002"/>
    <n v="7"/>
    <n v="0.3"/>
    <n v="-24.843"/>
    <n v="27.86"/>
    <s v="Medium"/>
    <m/>
    <m/>
  </r>
  <r>
    <s v="29-11-2013"/>
    <x v="34"/>
    <n v="2013"/>
    <n v="11"/>
    <n v="29"/>
    <s v="4/12/2013"/>
    <n v="2013"/>
    <n v="4"/>
    <n v="12"/>
    <s v="Standard Class"/>
    <s v="OT-18730"/>
    <s v="Olvera Toch"/>
    <s v="Consumer"/>
    <x v="185"/>
    <x v="148"/>
    <x v="41"/>
    <m/>
    <s v="LATAM"/>
    <x v="8"/>
    <s v="TEC-CO-10002759"/>
    <x v="1"/>
    <s v="Copiers"/>
    <s v="HP Copy Machine, Laser"/>
    <n v="129.45156"/>
    <n v="1"/>
    <n v="0.20200000000000001"/>
    <n v="-29.52844"/>
    <n v="6.38"/>
    <s v="Medium"/>
    <m/>
    <m/>
  </r>
  <r>
    <s v="29-11-2014"/>
    <x v="46"/>
    <n v="2014"/>
    <n v="11"/>
    <n v="29"/>
    <s v="5/12/2014"/>
    <n v="2014"/>
    <n v="5"/>
    <n v="12"/>
    <s v="Standard Class"/>
    <s v="LS-16975"/>
    <s v="Lindsay Shagiari"/>
    <s v="Home Office"/>
    <x v="274"/>
    <x v="201"/>
    <x v="12"/>
    <n v="21215"/>
    <s v="US"/>
    <x v="12"/>
    <s v="FUR-FU-10000576"/>
    <x v="2"/>
    <s v="Furnishings"/>
    <s v="Luxo Professional Fluorescent Magnifier Lamp with Clamp-Mount Base"/>
    <n v="1049.2"/>
    <n v="5"/>
    <n v="0"/>
    <n v="272.79199999999997"/>
    <n v="159.11000000000001"/>
    <s v="Low"/>
    <m/>
    <m/>
  </r>
  <r>
    <s v="29-11-2014"/>
    <x v="46"/>
    <n v="2014"/>
    <n v="11"/>
    <n v="29"/>
    <s v="4/12/2014"/>
    <n v="2014"/>
    <n v="4"/>
    <n v="12"/>
    <s v="Standard Class"/>
    <s v="PC-19000"/>
    <s v="Pauline Chand"/>
    <s v="Home Office"/>
    <x v="1155"/>
    <x v="94"/>
    <x v="1"/>
    <m/>
    <s v="EU"/>
    <x v="1"/>
    <s v="OFF-AR-10001714"/>
    <x v="0"/>
    <s v="Art"/>
    <s v="Binney &amp; Smith Markers, Fluorescent"/>
    <n v="126.75"/>
    <n v="5"/>
    <n v="0"/>
    <n v="34.200000000000003"/>
    <n v="5.8"/>
    <s v="Medium"/>
    <m/>
    <m/>
  </r>
  <r>
    <s v="29-12-2011"/>
    <x v="11"/>
    <n v="2011"/>
    <n v="12"/>
    <n v="29"/>
    <s v="31-12-2011"/>
    <n v="2011"/>
    <n v="12"/>
    <n v="31"/>
    <s v="Second Class"/>
    <s v="AZ-10750"/>
    <s v="Annie Zypern"/>
    <s v="Consumer"/>
    <x v="158"/>
    <x v="128"/>
    <x v="14"/>
    <m/>
    <s v="LATAM"/>
    <x v="1"/>
    <s v="FUR-CH-10003941"/>
    <x v="2"/>
    <s v="Chairs"/>
    <s v="Novimex Executive Leather Armchair, Adjustable"/>
    <n v="2429.44"/>
    <n v="8"/>
    <n v="0"/>
    <n v="534.4"/>
    <n v="214.42"/>
    <s v="Medium"/>
    <m/>
    <m/>
  </r>
  <r>
    <s v="29-12-2011"/>
    <x v="11"/>
    <n v="2011"/>
    <n v="12"/>
    <n v="29"/>
    <s v="29-12-2011"/>
    <n v="2011"/>
    <n v="12"/>
    <n v="29"/>
    <s v="Same Day"/>
    <s v="NF-18595"/>
    <s v="Nicole Fjeld"/>
    <s v="Home Office"/>
    <x v="612"/>
    <x v="244"/>
    <x v="5"/>
    <m/>
    <s v="APAC"/>
    <x v="4"/>
    <s v="OFF-AR-10004218"/>
    <x v="0"/>
    <s v="Art"/>
    <s v="Sanford Pencil Sharpener, Water Color"/>
    <n v="78.326999999999998"/>
    <n v="3"/>
    <n v="0.1"/>
    <n v="9.5670000000000002"/>
    <n v="10.08"/>
    <s v="High"/>
    <m/>
    <m/>
  </r>
  <r>
    <s v="29-12-2011"/>
    <x v="11"/>
    <n v="2011"/>
    <n v="12"/>
    <n v="29"/>
    <s v="5/1/2012"/>
    <n v="2012"/>
    <n v="5"/>
    <n v="1"/>
    <s v="Standard Class"/>
    <s v="LR-17035"/>
    <s v="Lisa Ryan"/>
    <s v="Corporate"/>
    <x v="666"/>
    <x v="77"/>
    <x v="38"/>
    <m/>
    <s v="LATAM"/>
    <x v="1"/>
    <s v="OFF-FA-10003734"/>
    <x v="0"/>
    <s v="Fasteners"/>
    <s v="OIC Rubber Bands, Metal"/>
    <n v="22.92"/>
    <n v="2"/>
    <n v="0"/>
    <n v="11"/>
    <n v="2.63"/>
    <s v="Low"/>
    <m/>
    <m/>
  </r>
  <r>
    <s v="29-12-2012"/>
    <x v="23"/>
    <n v="2012"/>
    <n v="12"/>
    <n v="29"/>
    <s v="4/1/2013"/>
    <n v="2013"/>
    <n v="4"/>
    <n v="1"/>
    <s v="Standard Class"/>
    <s v="DW-13585"/>
    <s v="Dorothy Wardle"/>
    <s v="Corporate"/>
    <x v="445"/>
    <x v="1"/>
    <x v="1"/>
    <m/>
    <s v="EU"/>
    <x v="1"/>
    <s v="OFF-ST-10004473"/>
    <x v="0"/>
    <s v="Storage"/>
    <s v="Tenex Trays, Wire Frame"/>
    <n v="287.71199999999999"/>
    <n v="6"/>
    <n v="0.1"/>
    <n v="127.872"/>
    <n v="28.14"/>
    <s v="Medium"/>
    <m/>
    <m/>
  </r>
  <r>
    <s v="29-12-2014"/>
    <x v="47"/>
    <n v="2014"/>
    <n v="12"/>
    <n v="29"/>
    <s v="2/1/2015"/>
    <n v="2015"/>
    <n v="2"/>
    <n v="1"/>
    <s v="Second Class"/>
    <s v="PT-9090"/>
    <s v="Pete Takahito"/>
    <s v="Consumer"/>
    <x v="326"/>
    <x v="226"/>
    <x v="73"/>
    <m/>
    <s v="EMEA"/>
    <x v="5"/>
    <s v="FUR-DAN-10002846"/>
    <x v="2"/>
    <s v="Bookcases"/>
    <s v="Dania Floating Shelf Set, Mobile"/>
    <n v="687.48"/>
    <n v="4"/>
    <n v="0"/>
    <n v="185.52"/>
    <n v="60.89"/>
    <s v="Medium"/>
    <m/>
    <m/>
  </r>
  <r>
    <s v="29-12-2014"/>
    <x v="47"/>
    <n v="2014"/>
    <n v="12"/>
    <n v="29"/>
    <s v="31-12-2014"/>
    <n v="2014"/>
    <n v="12"/>
    <n v="31"/>
    <s v="Second Class"/>
    <s v="CD-11920"/>
    <s v="Carlos Daly"/>
    <s v="Consumer"/>
    <x v="69"/>
    <x v="62"/>
    <x v="2"/>
    <m/>
    <s v="EU"/>
    <x v="1"/>
    <s v="OFF-ST-10000130"/>
    <x v="0"/>
    <s v="Storage"/>
    <s v="Eldon Trays, Wire Frame"/>
    <n v="169.34399999999999"/>
    <n v="4"/>
    <n v="0.1"/>
    <n v="54.503999999999998"/>
    <n v="22.87"/>
    <s v="High"/>
    <m/>
    <m/>
  </r>
  <r>
    <s v="29-12-2014"/>
    <x v="47"/>
    <n v="2014"/>
    <n v="12"/>
    <n v="29"/>
    <s v="3/1/2015"/>
    <n v="2015"/>
    <n v="3"/>
    <n v="1"/>
    <s v="Second Class"/>
    <s v="EH-13765"/>
    <s v="Edward Hooks"/>
    <s v="Corporate"/>
    <x v="64"/>
    <x v="57"/>
    <x v="5"/>
    <m/>
    <s v="APAC"/>
    <x v="4"/>
    <s v="TEC-AC-10004566"/>
    <x v="1"/>
    <s v="Accessories"/>
    <s v="Belkin Mouse, USB"/>
    <n v="73.656000000000006"/>
    <n v="2"/>
    <n v="0.1"/>
    <n v="19.596"/>
    <n v="10.26"/>
    <s v="Medium"/>
    <m/>
    <m/>
  </r>
  <r>
    <s v="29-12-2014"/>
    <x v="47"/>
    <n v="2014"/>
    <n v="12"/>
    <n v="29"/>
    <s v="31-12-2014"/>
    <n v="2014"/>
    <n v="12"/>
    <n v="31"/>
    <s v="Second Class"/>
    <s v="CD-11920"/>
    <s v="Carlos Daly"/>
    <s v="Consumer"/>
    <x v="69"/>
    <x v="62"/>
    <x v="2"/>
    <m/>
    <s v="EU"/>
    <x v="1"/>
    <s v="OFF-BI-10001621"/>
    <x v="0"/>
    <s v="Binders"/>
    <s v="Cardinal Binding Machine, Economy"/>
    <n v="99.54"/>
    <n v="2"/>
    <n v="0"/>
    <n v="27.84"/>
    <n v="5.96"/>
    <s v="High"/>
    <m/>
    <m/>
  </r>
  <r>
    <s v="29-12-2014"/>
    <x v="47"/>
    <n v="2014"/>
    <n v="12"/>
    <n v="29"/>
    <s v="2/1/2015"/>
    <n v="2015"/>
    <n v="2"/>
    <n v="1"/>
    <s v="Standard Class"/>
    <s v="KB-16315"/>
    <s v="Karl Braun"/>
    <s v="Consumer"/>
    <x v="1156"/>
    <x v="17"/>
    <x v="15"/>
    <m/>
    <s v="APAC"/>
    <x v="6"/>
    <s v="OFF-EN-10002007"/>
    <x v="0"/>
    <s v="Envelopes"/>
    <s v="Kraft Clasp Envelope, with clear poly window"/>
    <n v="33.231000000000002"/>
    <n v="5"/>
    <n v="0.47"/>
    <n v="-19.568999999999999"/>
    <n v="2.0099999999999998"/>
    <s v="Medium"/>
    <m/>
    <m/>
  </r>
  <r>
    <s v="29-12-2014"/>
    <x v="47"/>
    <n v="2014"/>
    <n v="12"/>
    <n v="29"/>
    <s v="2/1/2015"/>
    <n v="2015"/>
    <n v="2"/>
    <n v="1"/>
    <s v="Standard Class"/>
    <s v="DM-3015"/>
    <s v="Darrin Martin"/>
    <s v="Consumer"/>
    <x v="225"/>
    <x v="168"/>
    <x v="60"/>
    <m/>
    <s v="Africa"/>
    <x v="0"/>
    <s v="OFF-STO-10002042"/>
    <x v="0"/>
    <s v="Fasteners"/>
    <s v="Stockwell Staples, Metal"/>
    <n v="10.53"/>
    <n v="1"/>
    <n v="0"/>
    <n v="2.82"/>
    <n v="0.96"/>
    <s v="Medium"/>
    <m/>
    <m/>
  </r>
  <r>
    <s v="30-01-2012"/>
    <x v="12"/>
    <n v="2012"/>
    <n v="1"/>
    <n v="30"/>
    <s v="1/2/2012"/>
    <n v="2012"/>
    <n v="1"/>
    <n v="2"/>
    <s v="Second Class"/>
    <s v="CM-11830"/>
    <s v="Cari MacIntyre"/>
    <s v="Corporate"/>
    <x v="153"/>
    <x v="97"/>
    <x v="2"/>
    <m/>
    <s v="EU"/>
    <x v="1"/>
    <s v="OFF-ST-10001818"/>
    <x v="0"/>
    <s v="Storage"/>
    <s v="Smead Trays, Blue"/>
    <n v="218.16"/>
    <n v="5"/>
    <n v="0.1"/>
    <n v="7.26"/>
    <n v="34.979999999999997"/>
    <s v="High"/>
    <m/>
    <m/>
  </r>
  <r>
    <s v="30-01-2013"/>
    <x v="24"/>
    <n v="2013"/>
    <n v="1"/>
    <n v="30"/>
    <s v="4/2/2013"/>
    <n v="2013"/>
    <n v="4"/>
    <n v="2"/>
    <s v="Standard Class"/>
    <s v="JF-15490"/>
    <s v="Jeremy Farry"/>
    <s v="Consumer"/>
    <x v="1157"/>
    <x v="91"/>
    <x v="5"/>
    <m/>
    <s v="APAC"/>
    <x v="4"/>
    <s v="TEC-PH-10004350"/>
    <x v="1"/>
    <s v="Phones"/>
    <s v="Samsung Headset, Cordless"/>
    <n v="479.11500000000001"/>
    <n v="7"/>
    <n v="0.1"/>
    <n v="148.995"/>
    <n v="50.73"/>
    <s v="Medium"/>
    <m/>
    <m/>
  </r>
  <r>
    <s v="30-01-2013"/>
    <x v="24"/>
    <n v="2013"/>
    <n v="1"/>
    <n v="30"/>
    <s v="4/2/2013"/>
    <n v="2013"/>
    <n v="4"/>
    <n v="2"/>
    <s v="Standard Class"/>
    <s v="VB-21745"/>
    <s v="Victoria Brennan"/>
    <s v="Corporate"/>
    <x v="248"/>
    <x v="17"/>
    <x v="15"/>
    <m/>
    <s v="APAC"/>
    <x v="6"/>
    <s v="OFF-FA-10001375"/>
    <x v="0"/>
    <s v="Fasteners"/>
    <s v="Accos Clamps, 12 Pack"/>
    <n v="49.846499999999999"/>
    <n v="5"/>
    <n v="0.47"/>
    <n v="-36.703499999999998"/>
    <n v="4.46"/>
    <s v="Medium"/>
    <m/>
    <m/>
  </r>
  <r>
    <s v="30-01-2014"/>
    <x v="36"/>
    <n v="2014"/>
    <n v="1"/>
    <n v="30"/>
    <s v="3/2/2014"/>
    <n v="2014"/>
    <n v="3"/>
    <n v="2"/>
    <s v="Standard Class"/>
    <s v="RA-19885"/>
    <s v="Ruben Ausman"/>
    <s v="Corporate"/>
    <x v="623"/>
    <x v="375"/>
    <x v="21"/>
    <m/>
    <s v="APAC"/>
    <x v="9"/>
    <s v="OFF-ST-10001186"/>
    <x v="0"/>
    <s v="Storage"/>
    <s v="Rogers Trays, Industrial"/>
    <n v="124.32"/>
    <n v="2"/>
    <n v="0"/>
    <n v="42.24"/>
    <n v="20.059999999999999"/>
    <s v="High"/>
    <m/>
    <m/>
  </r>
  <r>
    <s v="30-01-2014"/>
    <x v="36"/>
    <n v="2014"/>
    <n v="1"/>
    <n v="30"/>
    <s v="6/2/2014"/>
    <n v="2014"/>
    <n v="6"/>
    <n v="2"/>
    <s v="Standard Class"/>
    <s v="RD-19585"/>
    <s v="Rob Dowd"/>
    <s v="Consumer"/>
    <x v="43"/>
    <x v="41"/>
    <x v="12"/>
    <n v="10011"/>
    <s v="US"/>
    <x v="12"/>
    <s v="OFF-LA-10001045"/>
    <x v="0"/>
    <s v="Labels"/>
    <s v="Permanent Self-Adhesive File Folder Labels for Typewriters by Universal"/>
    <n v="5.22"/>
    <n v="2"/>
    <n v="0"/>
    <n v="2.4011999999999998"/>
    <n v="0.65"/>
    <s v="Low"/>
    <m/>
    <m/>
  </r>
  <r>
    <s v="30-03-2011"/>
    <x v="2"/>
    <n v="2011"/>
    <n v="3"/>
    <n v="30"/>
    <s v="1/4/2011"/>
    <n v="2011"/>
    <n v="1"/>
    <n v="4"/>
    <s v="Second Class"/>
    <s v="VG-21790"/>
    <s v="Vivek Gonzalez"/>
    <s v="Consumer"/>
    <x v="122"/>
    <x v="251"/>
    <x v="23"/>
    <m/>
    <s v="APAC"/>
    <x v="11"/>
    <s v="TEC-AC-10001835"/>
    <x v="1"/>
    <s v="Accessories"/>
    <s v="Belkin Mouse, Programmable"/>
    <n v="126.63"/>
    <n v="3"/>
    <n v="0"/>
    <n v="17.64"/>
    <n v="12.98"/>
    <s v="Medium"/>
    <m/>
    <m/>
  </r>
  <r>
    <s v="30-03-2012"/>
    <x v="14"/>
    <n v="2012"/>
    <n v="3"/>
    <n v="30"/>
    <s v="3/4/2012"/>
    <n v="2012"/>
    <n v="3"/>
    <n v="4"/>
    <s v="Standard Class"/>
    <s v="ML-17395"/>
    <s v="Marina Lichtenstein"/>
    <s v="Corporate"/>
    <x v="1158"/>
    <x v="112"/>
    <x v="34"/>
    <m/>
    <s v="EU"/>
    <x v="3"/>
    <s v="OFF-SU-10003229"/>
    <x v="0"/>
    <s v="Supplies"/>
    <s v="Stiletto Trimmer, Easy Grip"/>
    <n v="266.22000000000003"/>
    <n v="6"/>
    <n v="0"/>
    <n v="61.2"/>
    <n v="36.549999999999997"/>
    <s v="High"/>
    <m/>
    <m/>
  </r>
  <r>
    <s v="30-03-2013"/>
    <x v="26"/>
    <n v="2013"/>
    <n v="3"/>
    <n v="30"/>
    <s v="30-03-2013"/>
    <n v="2013"/>
    <n v="3"/>
    <n v="30"/>
    <s v="Same Day"/>
    <s v="SC-10770"/>
    <s v="Stewart Carmichael"/>
    <s v="Corporate"/>
    <x v="9"/>
    <x v="9"/>
    <x v="9"/>
    <m/>
    <s v="Canada"/>
    <x v="7"/>
    <s v="OFF-TEN-10001129"/>
    <x v="0"/>
    <s v="Storage"/>
    <s v="Tenex Shelving, Blue"/>
    <n v="54.66"/>
    <n v="1"/>
    <n v="0"/>
    <n v="2.73"/>
    <n v="15.98"/>
    <s v="Critical"/>
    <m/>
    <m/>
  </r>
  <r>
    <s v="30-04-2011"/>
    <x v="3"/>
    <n v="2011"/>
    <n v="4"/>
    <n v="30"/>
    <s v="6/5/2011"/>
    <n v="2011"/>
    <n v="6"/>
    <n v="5"/>
    <s v="Standard Class"/>
    <s v="AC-615"/>
    <s v="Ann Chong"/>
    <s v="Corporate"/>
    <x v="1159"/>
    <x v="528"/>
    <x v="16"/>
    <m/>
    <s v="EMEA"/>
    <x v="5"/>
    <s v="FUR-NOV-10003053"/>
    <x v="2"/>
    <s v="Chairs"/>
    <s v="Novimex Bag Chairs, Set of Two"/>
    <n v="96.42"/>
    <n v="2"/>
    <n v="0"/>
    <n v="23.1"/>
    <n v="10.01"/>
    <s v="Low"/>
    <m/>
    <m/>
  </r>
  <r>
    <s v="30-04-2012"/>
    <x v="15"/>
    <n v="2012"/>
    <n v="4"/>
    <n v="30"/>
    <s v="4/5/2012"/>
    <n v="2012"/>
    <n v="4"/>
    <n v="5"/>
    <s v="Standard Class"/>
    <s v="TP-21565"/>
    <s v="Tracy Poddar"/>
    <s v="Corporate"/>
    <x v="868"/>
    <x v="473"/>
    <x v="10"/>
    <m/>
    <s v="LATAM"/>
    <x v="8"/>
    <s v="OFF-SU-10003991"/>
    <x v="0"/>
    <s v="Supplies"/>
    <s v="Fiskars Shears, Steel"/>
    <n v="62.72"/>
    <n v="2"/>
    <n v="0"/>
    <n v="30.08"/>
    <n v="6.38"/>
    <s v="High"/>
    <m/>
    <m/>
  </r>
  <r>
    <s v="30-04-2013"/>
    <x v="27"/>
    <n v="2013"/>
    <n v="4"/>
    <n v="30"/>
    <s v="2/5/2013"/>
    <n v="2013"/>
    <n v="2"/>
    <n v="5"/>
    <s v="Second Class"/>
    <s v="BS-11380"/>
    <s v="Bill Stewart"/>
    <s v="Corporate"/>
    <x v="1160"/>
    <x v="574"/>
    <x v="21"/>
    <m/>
    <s v="APAC"/>
    <x v="9"/>
    <s v="FUR-CH-10002247"/>
    <x v="2"/>
    <s v="Chairs"/>
    <s v="Hon Executive Leather Armchair, Adjustable"/>
    <n v="3217.41"/>
    <n v="7"/>
    <n v="0"/>
    <n v="611.1"/>
    <n v="142.55000000000001"/>
    <s v="Medium"/>
    <m/>
    <m/>
  </r>
  <r>
    <s v="30-04-2013"/>
    <x v="27"/>
    <n v="2013"/>
    <n v="4"/>
    <n v="30"/>
    <s v="4/5/2013"/>
    <n v="2013"/>
    <n v="4"/>
    <n v="5"/>
    <s v="Standard Class"/>
    <s v="RB-19795"/>
    <s v="Ross Baird"/>
    <s v="Home Office"/>
    <x v="474"/>
    <x v="164"/>
    <x v="57"/>
    <m/>
    <s v="LATAM"/>
    <x v="1"/>
    <s v="OFF-BI-10000325"/>
    <x v="0"/>
    <s v="Binders"/>
    <s v="Wilson Jones Binder Covers, Recycled"/>
    <n v="7.7"/>
    <n v="1"/>
    <n v="0"/>
    <n v="0.46"/>
    <n v="0.44"/>
    <s v="High"/>
    <m/>
    <m/>
  </r>
  <r>
    <s v="30-04-2014"/>
    <x v="39"/>
    <n v="2014"/>
    <n v="4"/>
    <n v="30"/>
    <s v="6/5/2014"/>
    <n v="2014"/>
    <n v="6"/>
    <n v="5"/>
    <s v="Standard Class"/>
    <s v="PO-18850"/>
    <s v="Patrick O'Brill"/>
    <s v="Consumer"/>
    <x v="353"/>
    <x v="192"/>
    <x v="65"/>
    <m/>
    <s v="EU"/>
    <x v="2"/>
    <s v="OFF-SU-10003697"/>
    <x v="0"/>
    <s v="Supplies"/>
    <s v="Elite Scissors, High Speed"/>
    <n v="45.06"/>
    <n v="4"/>
    <n v="0.5"/>
    <n v="-1.86"/>
    <n v="6.05"/>
    <s v="Low"/>
    <m/>
    <m/>
  </r>
  <r>
    <s v="30-04-2014"/>
    <x v="39"/>
    <n v="2014"/>
    <n v="4"/>
    <n v="30"/>
    <s v="4/5/2014"/>
    <n v="2014"/>
    <n v="4"/>
    <n v="5"/>
    <s v="Second Class"/>
    <s v="BV-1245"/>
    <s v="Benjamin Venier"/>
    <s v="Corporate"/>
    <x v="172"/>
    <x v="139"/>
    <x v="18"/>
    <m/>
    <s v="EMEA"/>
    <x v="5"/>
    <s v="TEC-SAN-10004885"/>
    <x v="1"/>
    <s v="Accessories"/>
    <s v="SanDisk Flash Drive, Erganomic"/>
    <n v="14.94"/>
    <n v="1"/>
    <n v="0.6"/>
    <n v="-21.69"/>
    <n v="0.88"/>
    <s v="Medium"/>
    <m/>
    <m/>
  </r>
  <r>
    <s v="30-05-2011"/>
    <x v="4"/>
    <n v="2011"/>
    <n v="5"/>
    <n v="30"/>
    <s v="1/6/2011"/>
    <n v="2011"/>
    <n v="1"/>
    <n v="6"/>
    <s v="First Class"/>
    <s v="AF-10870"/>
    <s v="Art Ferguson"/>
    <s v="Consumer"/>
    <x v="324"/>
    <x v="31"/>
    <x v="24"/>
    <m/>
    <s v="APAC"/>
    <x v="4"/>
    <s v="OFF-EN-10001044"/>
    <x v="0"/>
    <s v="Envelopes"/>
    <s v="Kraft Manila Envelope, Set of 50"/>
    <n v="31.788"/>
    <n v="2"/>
    <n v="0.4"/>
    <n v="-14.891999999999999"/>
    <n v="6.49"/>
    <s v="High"/>
    <m/>
    <m/>
  </r>
  <r>
    <s v="30-05-2012"/>
    <x v="16"/>
    <n v="2012"/>
    <n v="5"/>
    <n v="30"/>
    <s v="3/6/2012"/>
    <n v="2012"/>
    <n v="3"/>
    <n v="6"/>
    <s v="Standard Class"/>
    <s v="BD-11560"/>
    <s v="Brendan Dodson"/>
    <s v="Home Office"/>
    <x v="263"/>
    <x v="18"/>
    <x v="12"/>
    <n v="22153"/>
    <s v="US"/>
    <x v="3"/>
    <s v="TEC-AC-10000358"/>
    <x v="1"/>
    <s v="Accessories"/>
    <s v="Imation燬ecure燚rive? Hardware Encrypted USB爁lash drive? 16 GB"/>
    <n v="151.96"/>
    <n v="4"/>
    <n v="0"/>
    <n v="36.470399999999998"/>
    <n v="11.81"/>
    <s v="High"/>
    <m/>
    <m/>
  </r>
  <r>
    <s v="30-05-2013"/>
    <x v="28"/>
    <n v="2013"/>
    <n v="5"/>
    <n v="30"/>
    <s v="5/6/2013"/>
    <n v="2013"/>
    <n v="5"/>
    <n v="6"/>
    <s v="Standard Class"/>
    <s v="AT-10435"/>
    <s v="Alyssa Tate"/>
    <s v="Home Office"/>
    <x v="281"/>
    <x v="205"/>
    <x v="70"/>
    <m/>
    <s v="EU"/>
    <x v="1"/>
    <s v="TEC-CO-10004365"/>
    <x v="1"/>
    <s v="Copiers"/>
    <s v="HP Wireless Fax, Color"/>
    <n v="1084.95"/>
    <n v="3"/>
    <n v="0"/>
    <n v="10.8"/>
    <n v="41.31"/>
    <s v="Medium"/>
    <m/>
    <m/>
  </r>
  <r>
    <s v="30-05-2013"/>
    <x v="28"/>
    <n v="2013"/>
    <n v="5"/>
    <n v="30"/>
    <s v="2/6/2013"/>
    <n v="2013"/>
    <n v="2"/>
    <n v="6"/>
    <s v="Second Class"/>
    <s v="RL-19615"/>
    <s v="Rob Lucas"/>
    <s v="Consumer"/>
    <x v="1161"/>
    <x v="551"/>
    <x v="12"/>
    <n v="36116"/>
    <s v="US"/>
    <x v="3"/>
    <s v="OFF-BI-10002557"/>
    <x v="0"/>
    <s v="Binders"/>
    <s v="Presstex Flexible Ring Binders"/>
    <n v="22.75"/>
    <n v="5"/>
    <n v="0"/>
    <n v="11.375"/>
    <n v="3.42"/>
    <s v="High"/>
    <m/>
    <m/>
  </r>
  <r>
    <s v="30-05-2014"/>
    <x v="40"/>
    <n v="2014"/>
    <n v="5"/>
    <n v="30"/>
    <s v="4/6/2014"/>
    <n v="2014"/>
    <n v="4"/>
    <n v="6"/>
    <s v="Standard Class"/>
    <s v="KF-16285"/>
    <s v="Karen Ferguson"/>
    <s v="Home Office"/>
    <x v="1162"/>
    <x v="29"/>
    <x v="2"/>
    <m/>
    <s v="EU"/>
    <x v="1"/>
    <s v="OFF-ST-10003266"/>
    <x v="0"/>
    <s v="Storage"/>
    <s v="Tenex Lockers, Industrial"/>
    <n v="184.167"/>
    <n v="1"/>
    <n v="0.1"/>
    <n v="36.807000000000002"/>
    <n v="13.98"/>
    <s v="Medium"/>
    <m/>
    <m/>
  </r>
  <r>
    <s v="30-05-2014"/>
    <x v="40"/>
    <n v="2014"/>
    <n v="5"/>
    <n v="30"/>
    <s v="3/6/2014"/>
    <n v="2014"/>
    <n v="3"/>
    <n v="6"/>
    <s v="Standard Class"/>
    <s v="AG-10270"/>
    <s v="Alejandro Grove"/>
    <s v="Consumer"/>
    <x v="874"/>
    <x v="475"/>
    <x v="10"/>
    <m/>
    <s v="LATAM"/>
    <x v="8"/>
    <s v="OFF-LA-10001230"/>
    <x v="0"/>
    <s v="Labels"/>
    <s v="Smead Removable Labels, Adjustable"/>
    <n v="33.6"/>
    <n v="6"/>
    <n v="0"/>
    <n v="6.36"/>
    <n v="1.62"/>
    <s v="Medium"/>
    <m/>
    <m/>
  </r>
  <r>
    <s v="30-06-2011"/>
    <x v="5"/>
    <n v="2011"/>
    <n v="6"/>
    <n v="30"/>
    <s v="2/7/2011"/>
    <n v="2011"/>
    <n v="2"/>
    <n v="7"/>
    <s v="First Class"/>
    <s v="PM-19135"/>
    <s v="Peter McVee"/>
    <s v="Home Office"/>
    <x v="965"/>
    <x v="510"/>
    <x v="15"/>
    <m/>
    <s v="APAC"/>
    <x v="6"/>
    <s v="OFF-AR-10000465"/>
    <x v="0"/>
    <s v="Art"/>
    <s v="Sanford Markers, Blue"/>
    <n v="67.89"/>
    <n v="4"/>
    <n v="0.27"/>
    <n v="-8.43"/>
    <n v="19.88"/>
    <s v="Critical"/>
    <m/>
    <m/>
  </r>
  <r>
    <s v="30-06-2011"/>
    <x v="5"/>
    <n v="2011"/>
    <n v="6"/>
    <n v="30"/>
    <s v="5/7/2011"/>
    <n v="2011"/>
    <n v="5"/>
    <n v="7"/>
    <s v="Standard Class"/>
    <s v="SK-19990"/>
    <s v="Sally Knutson"/>
    <s v="Consumer"/>
    <x v="1163"/>
    <x v="575"/>
    <x v="49"/>
    <s v="LATAM"/>
    <s v="South"/>
    <x v="41"/>
    <s v="Office Supplies"/>
    <x v="8"/>
    <s v="Harbour Creations Removable Labels, Adjustable"/>
    <n v="11"/>
    <n v="2"/>
    <n v="0"/>
    <n v="3.72"/>
    <n v="0.93"/>
    <s v="Medium"/>
    <m/>
    <m/>
    <m/>
  </r>
  <r>
    <s v="30-06-2012"/>
    <x v="17"/>
    <n v="2012"/>
    <n v="6"/>
    <n v="30"/>
    <s v="6/7/2012"/>
    <n v="2012"/>
    <n v="6"/>
    <n v="7"/>
    <s v="Standard Class"/>
    <s v="AI-10855"/>
    <s v="Arianne Irving"/>
    <s v="Consumer"/>
    <x v="254"/>
    <x v="91"/>
    <x v="5"/>
    <m/>
    <s v="APAC"/>
    <x v="4"/>
    <s v="OFF-FA-10004523"/>
    <x v="0"/>
    <s v="Fasteners"/>
    <s v="OIC Thumb Tacks, Bulk Pack"/>
    <n v="12.663"/>
    <n v="1"/>
    <n v="0.1"/>
    <n v="2.3730000000000002"/>
    <n v="1.53"/>
    <s v="Low"/>
    <m/>
    <m/>
  </r>
  <r>
    <s v="30-06-2014"/>
    <x v="41"/>
    <n v="2014"/>
    <n v="6"/>
    <n v="30"/>
    <s v="4/7/2014"/>
    <n v="2014"/>
    <n v="4"/>
    <n v="7"/>
    <s v="Second Class"/>
    <s v="DK-13225"/>
    <s v="Dean Katz"/>
    <s v="Corporate"/>
    <x v="461"/>
    <x v="14"/>
    <x v="12"/>
    <n v="92804"/>
    <s v="US"/>
    <x v="10"/>
    <s v="OFF-ST-10001780"/>
    <x v="0"/>
    <s v="Storage"/>
    <s v="Tennsco 16-Compartment Lockers with Coat Rack"/>
    <n v="1295.78"/>
    <n v="2"/>
    <n v="0"/>
    <n v="310.98719999999997"/>
    <n v="77.959999999999994"/>
    <s v="Medium"/>
    <m/>
    <m/>
  </r>
  <r>
    <s v="30-06-2014"/>
    <x v="41"/>
    <n v="2014"/>
    <n v="6"/>
    <n v="30"/>
    <s v="3/7/2014"/>
    <n v="2014"/>
    <n v="3"/>
    <n v="7"/>
    <s v="First Class"/>
    <s v="DR-12880"/>
    <s v="Dan Reichenbach"/>
    <s v="Corporate"/>
    <x v="1164"/>
    <x v="42"/>
    <x v="12"/>
    <n v="6460"/>
    <s v="US"/>
    <x v="12"/>
    <s v="FUR-BO-10002598"/>
    <x v="2"/>
    <s v="Bookcases"/>
    <s v="Hon Metal Bookcases, Putty"/>
    <n v="638.82000000000005"/>
    <n v="9"/>
    <n v="0"/>
    <n v="185.2578"/>
    <n v="19.989999999999998"/>
    <s v="Medium"/>
    <m/>
    <m/>
  </r>
  <r>
    <s v="30-06-2014"/>
    <x v="41"/>
    <n v="2014"/>
    <n v="6"/>
    <n v="30"/>
    <s v="6/7/2014"/>
    <n v="2014"/>
    <n v="6"/>
    <n v="7"/>
    <s v="Standard Class"/>
    <s v="SW-20455"/>
    <s v="Shaun Weien"/>
    <s v="Consumer"/>
    <x v="921"/>
    <x v="43"/>
    <x v="27"/>
    <m/>
    <s v="LATAM"/>
    <x v="3"/>
    <s v="OFF-PA-10003911"/>
    <x v="0"/>
    <s v="Paper"/>
    <s v="Green Bar Cards &amp; Envelopes, Premium"/>
    <n v="129.04"/>
    <n v="4"/>
    <n v="0"/>
    <n v="5.12"/>
    <n v="7.84"/>
    <s v="Medium"/>
    <m/>
    <m/>
  </r>
  <r>
    <s v="30-06-2014"/>
    <x v="41"/>
    <n v="2014"/>
    <n v="6"/>
    <n v="30"/>
    <s v="4/7/2014"/>
    <n v="2014"/>
    <n v="4"/>
    <n v="7"/>
    <s v="Standard Class"/>
    <s v="CC-12370"/>
    <s v="Christopher Conant"/>
    <s v="Consumer"/>
    <x v="195"/>
    <x v="29"/>
    <x v="2"/>
    <m/>
    <s v="EU"/>
    <x v="1"/>
    <s v="OFF-AR-10002485"/>
    <x v="0"/>
    <s v="Art"/>
    <s v="Boston Markers, Easy-Erase"/>
    <n v="79.92"/>
    <n v="3"/>
    <n v="0"/>
    <n v="7.11"/>
    <n v="3.31"/>
    <s v="Medium"/>
    <m/>
    <m/>
  </r>
  <r>
    <s v="30-06-2014"/>
    <x v="41"/>
    <n v="2014"/>
    <n v="6"/>
    <n v="30"/>
    <s v="30-06-2014"/>
    <n v="2014"/>
    <n v="6"/>
    <n v="30"/>
    <s v="Same Day"/>
    <s v="DW-13480"/>
    <s v="Dianna Wilson"/>
    <s v="Home Office"/>
    <x v="1085"/>
    <x v="3"/>
    <x v="3"/>
    <m/>
    <s v="EU"/>
    <x v="2"/>
    <s v="FUR-FU-10000718"/>
    <x v="2"/>
    <s v="Furnishings"/>
    <s v="Tenex Stacking Tray, Erganomic"/>
    <n v="133.56"/>
    <n v="8"/>
    <n v="0.3"/>
    <n v="-44.04"/>
    <n v="0.91"/>
    <s v="High"/>
    <m/>
    <m/>
  </r>
  <r>
    <s v="30-07-2012"/>
    <x v="18"/>
    <n v="2012"/>
    <n v="7"/>
    <n v="30"/>
    <s v="31-07-2012"/>
    <n v="2012"/>
    <n v="7"/>
    <n v="31"/>
    <s v="First Class"/>
    <s v="HA-14920"/>
    <s v="Helen Andreada"/>
    <s v="Consumer"/>
    <x v="140"/>
    <x v="14"/>
    <x v="12"/>
    <n v="94109"/>
    <s v="US"/>
    <x v="10"/>
    <s v="TEC-AC-10003628"/>
    <x v="1"/>
    <s v="Accessories"/>
    <s v="Logitech 910-002974 M325 Wireless Mouse for Web Scrolling"/>
    <n v="209.93"/>
    <n v="7"/>
    <n v="0"/>
    <n v="92.369200000000006"/>
    <n v="77.11"/>
    <s v="Critical"/>
    <m/>
    <m/>
  </r>
  <r>
    <s v="30-07-2012"/>
    <x v="18"/>
    <n v="2012"/>
    <n v="7"/>
    <n v="30"/>
    <s v="3/8/2012"/>
    <n v="2012"/>
    <n v="3"/>
    <n v="8"/>
    <s v="Second Class"/>
    <s v="CC-12610"/>
    <s v="Corey Catlett"/>
    <s v="Corporate"/>
    <x v="48"/>
    <x v="30"/>
    <x v="12"/>
    <n v="77041"/>
    <s v="US"/>
    <x v="1"/>
    <s v="OFF-ST-10000943"/>
    <x v="0"/>
    <s v="Storage"/>
    <s v="Eldon ProFile File 'N Store Portable File Tub Letter/Legal Size Black"/>
    <n v="61.792000000000002"/>
    <n v="4"/>
    <n v="0.2"/>
    <n v="6.1791999999999998"/>
    <n v="7.19"/>
    <s v="Medium"/>
    <m/>
    <m/>
  </r>
  <r>
    <s v="30-07-2013"/>
    <x v="30"/>
    <n v="2013"/>
    <n v="7"/>
    <n v="30"/>
    <s v="3/8/2013"/>
    <n v="2013"/>
    <n v="3"/>
    <n v="8"/>
    <s v="Standard Class"/>
    <s v="JR-16210"/>
    <s v="Justin Ritter"/>
    <s v="Corporate"/>
    <x v="1127"/>
    <x v="105"/>
    <x v="23"/>
    <m/>
    <s v="APAC"/>
    <x v="11"/>
    <s v="TEC-PH-10004675"/>
    <x v="1"/>
    <s v="Phones"/>
    <s v="Nokia Audio Dock, VoIP"/>
    <n v="333.66"/>
    <n v="2"/>
    <n v="0"/>
    <n v="103.38"/>
    <n v="17.48"/>
    <s v="Medium"/>
    <m/>
    <m/>
  </r>
  <r>
    <s v="30-07-2014"/>
    <x v="42"/>
    <n v="2014"/>
    <n v="7"/>
    <n v="30"/>
    <s v="4/8/2014"/>
    <n v="2014"/>
    <n v="4"/>
    <n v="8"/>
    <s v="Second Class"/>
    <s v="NL-18310"/>
    <s v="Nancy Lomonaco"/>
    <s v="Home Office"/>
    <x v="353"/>
    <x v="192"/>
    <x v="65"/>
    <m/>
    <s v="EU"/>
    <x v="2"/>
    <s v="FUR-TA-10003354"/>
    <x v="2"/>
    <s v="Tables"/>
    <s v="Barricks Conference Table, Adjustable Height"/>
    <n v="1363.905"/>
    <n v="5"/>
    <n v="0.7"/>
    <n v="-1864.095"/>
    <n v="125.48"/>
    <s v="High"/>
    <m/>
    <m/>
  </r>
  <r>
    <s v="30-07-2014"/>
    <x v="42"/>
    <n v="2014"/>
    <n v="7"/>
    <n v="30"/>
    <s v="4/8/2014"/>
    <n v="2014"/>
    <n v="4"/>
    <n v="8"/>
    <s v="Standard Class"/>
    <s v="VP-21730"/>
    <s v="Victor Preis"/>
    <s v="Home Office"/>
    <x v="613"/>
    <x v="3"/>
    <x v="3"/>
    <m/>
    <s v="EU"/>
    <x v="2"/>
    <s v="OFF-AP-10002476"/>
    <x v="0"/>
    <s v="Appliances"/>
    <s v="Cuisinart Blender, Red"/>
    <n v="200.97"/>
    <n v="3"/>
    <n v="0"/>
    <n v="74.34"/>
    <n v="10.61"/>
    <s v="Medium"/>
    <m/>
    <m/>
  </r>
  <r>
    <s v="30-07-2014"/>
    <x v="42"/>
    <n v="2014"/>
    <n v="7"/>
    <n v="30"/>
    <s v="6/8/2014"/>
    <n v="2014"/>
    <n v="6"/>
    <n v="8"/>
    <s v="Standard Class"/>
    <s v="BT-11530"/>
    <s v="Bradley Talbott"/>
    <s v="Home Office"/>
    <x v="206"/>
    <x v="155"/>
    <x v="56"/>
    <m/>
    <s v="LATAM"/>
    <x v="1"/>
    <s v="OFF-PA-10004627"/>
    <x v="0"/>
    <s v="Paper"/>
    <s v="Eaton Computer Printout Paper, Multicolor"/>
    <n v="11.183999999999999"/>
    <n v="1"/>
    <n v="0.4"/>
    <n v="0.74399999999999999"/>
    <n v="1.1100000000000001"/>
    <s v="Low"/>
    <m/>
    <m/>
  </r>
  <r>
    <s v="30-08-2011"/>
    <x v="7"/>
    <n v="2011"/>
    <n v="8"/>
    <n v="30"/>
    <s v="5/9/2011"/>
    <n v="2011"/>
    <n v="5"/>
    <n v="9"/>
    <s v="Standard Class"/>
    <s v="AF-10885"/>
    <s v="Art Foster"/>
    <s v="Consumer"/>
    <x v="1165"/>
    <x v="70"/>
    <x v="2"/>
    <m/>
    <s v="EU"/>
    <x v="1"/>
    <s v="OFF-ST-10004996"/>
    <x v="0"/>
    <s v="Storage"/>
    <s v="Tenex Trays, Blue"/>
    <n v="146.36699999999999"/>
    <n v="3"/>
    <n v="0.1"/>
    <n v="17.847000000000001"/>
    <n v="11.78"/>
    <s v="Medium"/>
    <m/>
    <m/>
  </r>
  <r>
    <s v="30-08-2011"/>
    <x v="7"/>
    <n v="2011"/>
    <n v="8"/>
    <n v="30"/>
    <s v="1/9/2011"/>
    <n v="2011"/>
    <n v="1"/>
    <n v="9"/>
    <s v="Second Class"/>
    <s v="DL-2865"/>
    <s v="Dan Lawera"/>
    <s v="Consumer"/>
    <x v="1166"/>
    <x v="576"/>
    <x v="94"/>
    <m/>
    <s v="Africa"/>
    <x v="0"/>
    <s v="OFF-IBI-10001772"/>
    <x v="0"/>
    <s v="Binders"/>
    <s v="Ibico Index Tab, Clear"/>
    <n v="8.3699999999999992"/>
    <n v="1"/>
    <n v="0"/>
    <n v="3.09"/>
    <n v="1.54"/>
    <s v="Critical"/>
    <m/>
    <m/>
  </r>
  <r>
    <s v="30-08-2012"/>
    <x v="19"/>
    <n v="2012"/>
    <n v="8"/>
    <n v="30"/>
    <s v="30-08-2012"/>
    <n v="2012"/>
    <n v="8"/>
    <n v="30"/>
    <s v="Same Day"/>
    <s v="JK-16120"/>
    <s v="Julie Kriz"/>
    <s v="Home Office"/>
    <x v="1167"/>
    <x v="3"/>
    <x v="3"/>
    <m/>
    <s v="EU"/>
    <x v="2"/>
    <s v="OFF-LA-10004753"/>
    <x v="0"/>
    <s v="Labels"/>
    <s v="Novimex Round Labels, Laser Printer Compatible"/>
    <n v="25.08"/>
    <n v="4"/>
    <n v="0"/>
    <n v="11.76"/>
    <n v="1.02"/>
    <s v="Critical"/>
    <m/>
    <m/>
  </r>
  <r>
    <s v="30-08-2013"/>
    <x v="31"/>
    <n v="2013"/>
    <n v="8"/>
    <n v="30"/>
    <s v="2/9/2013"/>
    <n v="2013"/>
    <n v="2"/>
    <n v="9"/>
    <s v="Second Class"/>
    <s v="SK-9990"/>
    <s v="Sally Knutson"/>
    <s v="Consumer"/>
    <x v="1168"/>
    <x v="577"/>
    <x v="0"/>
    <m/>
    <s v="Africa"/>
    <x v="0"/>
    <s v="OFF-FEL-10002837"/>
    <x v="0"/>
    <s v="Storage"/>
    <s v="Fellowes Folders, Single Width"/>
    <n v="105.72"/>
    <n v="4"/>
    <n v="0"/>
    <n v="43.32"/>
    <n v="10.97"/>
    <s v="High"/>
    <m/>
    <m/>
  </r>
  <r>
    <s v="30-08-2013"/>
    <x v="31"/>
    <n v="2013"/>
    <n v="8"/>
    <n v="30"/>
    <s v="4/9/2013"/>
    <n v="2013"/>
    <n v="4"/>
    <n v="9"/>
    <s v="Standard Class"/>
    <s v="LS-17230"/>
    <s v="Lycoris Saunders"/>
    <s v="Consumer"/>
    <x v="254"/>
    <x v="91"/>
    <x v="5"/>
    <m/>
    <s v="APAC"/>
    <x v="4"/>
    <s v="OFF-EN-10001789"/>
    <x v="0"/>
    <s v="Envelopes"/>
    <s v="Kraft Peel and Seal, Set of 50"/>
    <n v="36.881999999999998"/>
    <n v="2"/>
    <n v="0.1"/>
    <n v="-0.85799999999999998"/>
    <n v="2.2799999999999998"/>
    <s v="Medium"/>
    <m/>
    <m/>
  </r>
  <r>
    <s v="30-08-2014"/>
    <x v="43"/>
    <n v="2014"/>
    <n v="8"/>
    <n v="30"/>
    <s v="2/9/2014"/>
    <n v="2014"/>
    <n v="2"/>
    <n v="9"/>
    <s v="First Class"/>
    <s v="CP-12085"/>
    <s v="Cathy Prescott"/>
    <s v="Corporate"/>
    <x v="517"/>
    <x v="39"/>
    <x v="12"/>
    <n v="62301"/>
    <s v="US"/>
    <x v="1"/>
    <s v="OFF-LA-10004544"/>
    <x v="0"/>
    <s v="Labels"/>
    <s v="Avery 505"/>
    <n v="47.36"/>
    <n v="4"/>
    <n v="0.2"/>
    <n v="17.760000000000002"/>
    <n v="13.77"/>
    <s v="High"/>
    <m/>
    <m/>
  </r>
  <r>
    <s v="30-09-2011"/>
    <x v="8"/>
    <n v="2011"/>
    <n v="9"/>
    <n v="30"/>
    <s v="4/10/2011"/>
    <n v="2011"/>
    <n v="4"/>
    <n v="10"/>
    <s v="Second Class"/>
    <s v="PC-18745"/>
    <s v="Pamela Coakley"/>
    <s v="Corporate"/>
    <x v="150"/>
    <x v="123"/>
    <x v="41"/>
    <m/>
    <s v="LATAM"/>
    <x v="8"/>
    <s v="FUR-TA-10002433"/>
    <x v="2"/>
    <s v="Tables"/>
    <s v="Chromcraft Computer Table, with Bottom Storage"/>
    <n v="443.43"/>
    <n v="5"/>
    <n v="0.7"/>
    <n v="-857.37"/>
    <n v="22.05"/>
    <s v="Medium"/>
    <m/>
    <m/>
  </r>
  <r>
    <s v="30-09-2011"/>
    <x v="8"/>
    <n v="2011"/>
    <n v="9"/>
    <n v="30"/>
    <s v="4/10/2011"/>
    <n v="2011"/>
    <n v="4"/>
    <n v="10"/>
    <s v="Standard Class"/>
    <s v="DB-3120"/>
    <s v="David Bremer"/>
    <s v="Corporate"/>
    <x v="588"/>
    <x v="356"/>
    <x v="20"/>
    <m/>
    <s v="Africa"/>
    <x v="0"/>
    <s v="OFF-ACM-10003591"/>
    <x v="0"/>
    <s v="Supplies"/>
    <s v="Acme Trimmer, Steel"/>
    <n v="13.194000000000001"/>
    <n v="1"/>
    <n v="0.7"/>
    <n v="-21.126000000000001"/>
    <n v="1.1299999999999999"/>
    <s v="High"/>
    <m/>
    <m/>
  </r>
  <r>
    <s v="30-09-2013"/>
    <x v="32"/>
    <n v="2013"/>
    <n v="9"/>
    <n v="30"/>
    <s v="2/10/2013"/>
    <n v="2013"/>
    <n v="2"/>
    <n v="10"/>
    <s v="First Class"/>
    <s v="MH-17455"/>
    <s v="Mark Hamilton"/>
    <s v="Consumer"/>
    <x v="291"/>
    <x v="212"/>
    <x v="27"/>
    <m/>
    <s v="LATAM"/>
    <x v="3"/>
    <s v="FUR-BO-10000038"/>
    <x v="2"/>
    <s v="Bookcases"/>
    <s v="Bush Library with Doors, Pine"/>
    <n v="682.58399999999995"/>
    <n v="7"/>
    <n v="0.6"/>
    <n v="-989.85599999999999"/>
    <n v="30.84"/>
    <s v="High"/>
    <m/>
    <m/>
  </r>
  <r>
    <s v="30-09-2013"/>
    <x v="32"/>
    <n v="2013"/>
    <n v="9"/>
    <n v="30"/>
    <s v="4/10/2013"/>
    <n v="2013"/>
    <n v="4"/>
    <n v="10"/>
    <s v="Standard Class"/>
    <s v="AZ-10750"/>
    <s v="Annie Zypern"/>
    <s v="Consumer"/>
    <x v="612"/>
    <x v="244"/>
    <x v="5"/>
    <m/>
    <s v="APAC"/>
    <x v="4"/>
    <s v="FUR-FU-10002803"/>
    <x v="2"/>
    <s v="Furnishings"/>
    <s v="Deflect-O Stacking Tray, Erganomic"/>
    <n v="129.114"/>
    <n v="6"/>
    <n v="0.1"/>
    <n v="-3.0059999999999998"/>
    <n v="5.71"/>
    <s v="Medium"/>
    <m/>
    <m/>
  </r>
  <r>
    <s v="30-09-2013"/>
    <x v="32"/>
    <n v="2013"/>
    <n v="9"/>
    <n v="30"/>
    <s v="4/10/2013"/>
    <n v="2013"/>
    <n v="4"/>
    <n v="10"/>
    <s v="Standard Class"/>
    <s v="CC-12370"/>
    <s v="Christopher Conant"/>
    <s v="Consumer"/>
    <x v="1169"/>
    <x v="17"/>
    <x v="15"/>
    <m/>
    <s v="APAC"/>
    <x v="6"/>
    <s v="OFF-FA-10003615"/>
    <x v="0"/>
    <s v="Fasteners"/>
    <s v="Stockwell Staples, Assorted Sizes"/>
    <n v="8.3315999999999999"/>
    <n v="2"/>
    <n v="0.47"/>
    <n v="-3.7884000000000002"/>
    <n v="0.97"/>
    <s v="High"/>
    <m/>
    <m/>
  </r>
  <r>
    <s v="30-09-2014"/>
    <x v="44"/>
    <n v="2014"/>
    <n v="9"/>
    <n v="30"/>
    <s v="2/10/2014"/>
    <n v="2014"/>
    <n v="2"/>
    <n v="10"/>
    <s v="Second Class"/>
    <s v="RR-19525"/>
    <s v="Rick Reed"/>
    <s v="Corporate"/>
    <x v="1170"/>
    <x v="94"/>
    <x v="1"/>
    <m/>
    <s v="EU"/>
    <x v="1"/>
    <s v="FUR-FU-10003664"/>
    <x v="2"/>
    <s v="Furnishings"/>
    <s v="Tenex Frame, Erganomic"/>
    <n v="217.2"/>
    <n v="2"/>
    <n v="0"/>
    <n v="71.64"/>
    <n v="48.94"/>
    <s v="Critical"/>
    <m/>
    <m/>
  </r>
  <r>
    <s v="30-09-2014"/>
    <x v="44"/>
    <n v="2014"/>
    <n v="9"/>
    <n v="30"/>
    <s v="2/10/2014"/>
    <n v="2014"/>
    <n v="2"/>
    <n v="10"/>
    <s v="Second Class"/>
    <s v="AP-915"/>
    <s v="Arthur Prichep"/>
    <s v="Consumer"/>
    <x v="118"/>
    <x v="100"/>
    <x v="45"/>
    <m/>
    <s v="EMEA"/>
    <x v="5"/>
    <s v="TEC-SAM-10003538"/>
    <x v="1"/>
    <s v="Phones"/>
    <s v="Samsung Speaker Phone, Full Size"/>
    <n v="124.53"/>
    <n v="1"/>
    <n v="0"/>
    <n v="29.88"/>
    <n v="12.37"/>
    <s v="Medium"/>
    <m/>
    <m/>
  </r>
  <r>
    <s v="30-09-2014"/>
    <x v="44"/>
    <n v="2014"/>
    <n v="9"/>
    <n v="30"/>
    <s v="5/10/2014"/>
    <n v="2014"/>
    <n v="5"/>
    <n v="10"/>
    <s v="Standard Class"/>
    <s v="CL-1890"/>
    <s v="Carl Ludwig"/>
    <s v="Consumer"/>
    <x v="653"/>
    <x v="392"/>
    <x v="43"/>
    <m/>
    <s v="EMEA"/>
    <x v="5"/>
    <s v="OFF-TEN-10004210"/>
    <x v="0"/>
    <s v="Storage"/>
    <s v="Tenex Trays, Wire Frame"/>
    <n v="53.28"/>
    <n v="1"/>
    <n v="0"/>
    <n v="26.64"/>
    <n v="4.3099999999999996"/>
    <s v="Medium"/>
    <m/>
    <m/>
  </r>
  <r>
    <s v="30-10-2011"/>
    <x v="9"/>
    <n v="2011"/>
    <n v="10"/>
    <n v="30"/>
    <s v="1/11/2011"/>
    <n v="2011"/>
    <n v="1"/>
    <n v="11"/>
    <s v="Second Class"/>
    <s v="SJ-20215"/>
    <s v="Sarah Jordon"/>
    <s v="Consumer"/>
    <x v="1171"/>
    <x v="240"/>
    <x v="21"/>
    <m/>
    <s v="APAC"/>
    <x v="9"/>
    <s v="OFF-LA-10002876"/>
    <x v="0"/>
    <s v="Labels"/>
    <s v="Hon Legal Exhibit Labels, Adjustable"/>
    <n v="17.52"/>
    <n v="2"/>
    <n v="0"/>
    <n v="7.5"/>
    <n v="3.93"/>
    <s v="Critical"/>
    <m/>
    <m/>
  </r>
  <r>
    <s v="30-10-2012"/>
    <x v="21"/>
    <n v="2012"/>
    <n v="10"/>
    <n v="30"/>
    <s v="4/11/2012"/>
    <n v="2012"/>
    <n v="4"/>
    <n v="11"/>
    <s v="Standard Class"/>
    <s v="TS-21085"/>
    <s v="Thais Sissman"/>
    <s v="Consumer"/>
    <x v="303"/>
    <x v="217"/>
    <x v="51"/>
    <m/>
    <s v="APAC"/>
    <x v="6"/>
    <s v="OFF-AR-10004780"/>
    <x v="0"/>
    <s v="Art"/>
    <s v="Stanley Markers, Blue"/>
    <n v="55.277999999999999"/>
    <n v="3"/>
    <n v="0.17"/>
    <n v="20.628"/>
    <n v="5.94"/>
    <s v="Medium"/>
    <m/>
    <m/>
  </r>
  <r>
    <s v="30-10-2013"/>
    <x v="33"/>
    <n v="2013"/>
    <n v="10"/>
    <n v="30"/>
    <s v="4/11/2013"/>
    <n v="2013"/>
    <n v="4"/>
    <n v="11"/>
    <s v="Second Class"/>
    <s v="RW-9540"/>
    <s v="Rick Wilson"/>
    <s v="Corporate"/>
    <x v="745"/>
    <x v="423"/>
    <x v="66"/>
    <m/>
    <s v="Africa"/>
    <x v="0"/>
    <s v="TEC-OKI-10001385"/>
    <x v="1"/>
    <s v="Machines"/>
    <s v="Okidata Inkjet, White"/>
    <n v="1867.5"/>
    <n v="6"/>
    <n v="0"/>
    <n v="242.64"/>
    <n v="314.81"/>
    <s v="High"/>
    <m/>
    <m/>
  </r>
  <r>
    <s v="30-10-2013"/>
    <x v="33"/>
    <n v="2013"/>
    <n v="10"/>
    <n v="30"/>
    <s v="3/11/2013"/>
    <n v="2013"/>
    <n v="3"/>
    <n v="11"/>
    <s v="Second Class"/>
    <s v="DB-12910"/>
    <s v="Daniel Byrd"/>
    <s v="Home Office"/>
    <x v="185"/>
    <x v="148"/>
    <x v="41"/>
    <m/>
    <s v="LATAM"/>
    <x v="8"/>
    <s v="FUR-BO-10003291"/>
    <x v="2"/>
    <s v="Bookcases"/>
    <s v="Dania Corner Shelving, Metal"/>
    <n v="243.06"/>
    <n v="5"/>
    <n v="0.4"/>
    <n v="-40.54"/>
    <n v="11.75"/>
    <s v="High"/>
    <m/>
    <m/>
  </r>
  <r>
    <s v="30-10-2013"/>
    <x v="33"/>
    <n v="2013"/>
    <n v="10"/>
    <n v="30"/>
    <s v="4/11/2013"/>
    <n v="2013"/>
    <n v="4"/>
    <n v="11"/>
    <s v="Second Class"/>
    <s v="CW-1905"/>
    <s v="Carl Weiss"/>
    <s v="Home Office"/>
    <x v="357"/>
    <x v="247"/>
    <x v="78"/>
    <m/>
    <s v="Africa"/>
    <x v="0"/>
    <s v="FUR-DEF-10002774"/>
    <x v="2"/>
    <s v="Furnishings"/>
    <s v="Deflect-O Clock, Durable"/>
    <n v="47.34"/>
    <n v="1"/>
    <n v="0"/>
    <n v="15.12"/>
    <n v="3.77"/>
    <s v="Medium"/>
    <m/>
    <m/>
  </r>
  <r>
    <s v="30-10-2014"/>
    <x v="45"/>
    <n v="2014"/>
    <n v="10"/>
    <n v="30"/>
    <s v="4/11/2014"/>
    <n v="2014"/>
    <n v="4"/>
    <n v="11"/>
    <s v="Second Class"/>
    <s v="MF-8250"/>
    <s v="Monica Federle"/>
    <s v="Corporate"/>
    <x v="1172"/>
    <x v="578"/>
    <x v="16"/>
    <m/>
    <s v="EMEA"/>
    <x v="5"/>
    <s v="TEC-KON-10004735"/>
    <x v="1"/>
    <s v="Machines"/>
    <s v="Konica Card Printer, White"/>
    <n v="694.32"/>
    <n v="4"/>
    <n v="0"/>
    <n v="180.48"/>
    <n v="45.65"/>
    <s v="Medium"/>
    <m/>
    <m/>
  </r>
  <r>
    <s v="30-10-2014"/>
    <x v="45"/>
    <n v="2014"/>
    <n v="10"/>
    <n v="30"/>
    <s v="4/11/2014"/>
    <n v="2014"/>
    <n v="4"/>
    <n v="11"/>
    <s v="Second Class"/>
    <s v="MF-8250"/>
    <s v="Monica Federle"/>
    <s v="Corporate"/>
    <x v="1172"/>
    <x v="578"/>
    <x v="16"/>
    <m/>
    <s v="EMEA"/>
    <x v="5"/>
    <s v="OFF-SAN-10004288"/>
    <x v="0"/>
    <s v="Art"/>
    <s v="Sanford Sketch Pad, Blue"/>
    <n v="90.96"/>
    <n v="2"/>
    <n v="0"/>
    <n v="2.7"/>
    <n v="7.75"/>
    <s v="Medium"/>
    <m/>
    <m/>
  </r>
  <r>
    <s v="30-10-2014"/>
    <x v="45"/>
    <n v="2014"/>
    <n v="10"/>
    <n v="30"/>
    <s v="4/11/2014"/>
    <n v="2014"/>
    <n v="4"/>
    <n v="11"/>
    <s v="Standard Class"/>
    <s v="HG-14965"/>
    <s v="Henry Goldwyn"/>
    <s v="Corporate"/>
    <x v="1173"/>
    <x v="40"/>
    <x v="23"/>
    <m/>
    <s v="APAC"/>
    <x v="11"/>
    <s v="OFF-SU-10002362"/>
    <x v="0"/>
    <s v="Supplies"/>
    <s v="Acme Ruler, Serrated"/>
    <n v="147.51"/>
    <n v="11"/>
    <n v="0"/>
    <n v="39.6"/>
    <n v="2.16"/>
    <s v="Medium"/>
    <m/>
    <m/>
  </r>
  <r>
    <s v="30-11-2011"/>
    <x v="10"/>
    <n v="2011"/>
    <n v="11"/>
    <n v="30"/>
    <s v="3/12/2011"/>
    <n v="2011"/>
    <n v="3"/>
    <n v="12"/>
    <s v="First Class"/>
    <s v="BN-11470"/>
    <s v="Brad Norvell"/>
    <s v="Corporate"/>
    <x v="864"/>
    <x v="471"/>
    <x v="72"/>
    <m/>
    <s v="APAC"/>
    <x v="6"/>
    <s v="TEC-AC-10002884"/>
    <x v="1"/>
    <s v="Accessories"/>
    <s v="Belkin Keyboard, USB"/>
    <n v="252.27"/>
    <n v="3"/>
    <n v="0"/>
    <n v="93.33"/>
    <n v="37.01"/>
    <s v="High"/>
    <m/>
    <m/>
  </r>
  <r>
    <s v="30-11-2011"/>
    <x v="10"/>
    <n v="2011"/>
    <n v="11"/>
    <n v="30"/>
    <s v="6/12/2011"/>
    <n v="2011"/>
    <n v="6"/>
    <n v="12"/>
    <s v="Standard Class"/>
    <s v="KM-16720"/>
    <s v="Kunst Miller"/>
    <s v="Consumer"/>
    <x v="1174"/>
    <x v="44"/>
    <x v="27"/>
    <m/>
    <s v="LATAM"/>
    <x v="3"/>
    <s v="OFF-FA-10004516"/>
    <x v="0"/>
    <s v="Fasteners"/>
    <s v="Stockwell Push Pins, Bulk Pack"/>
    <n v="19.16"/>
    <n v="2"/>
    <n v="0"/>
    <n v="0.16"/>
    <n v="1.0900000000000001"/>
    <s v="Medium"/>
    <m/>
    <m/>
  </r>
  <r>
    <s v="30-11-2012"/>
    <x v="22"/>
    <n v="2012"/>
    <n v="11"/>
    <n v="30"/>
    <s v="4/12/2012"/>
    <n v="2012"/>
    <n v="4"/>
    <n v="12"/>
    <s v="Second Class"/>
    <s v="RD-19900"/>
    <s v="Ruben Dartt"/>
    <s v="Consumer"/>
    <x v="713"/>
    <x v="414"/>
    <x v="13"/>
    <m/>
    <s v="APAC"/>
    <x v="9"/>
    <s v="OFF-AR-10002022"/>
    <x v="0"/>
    <s v="Art"/>
    <s v="Stanley Sketch Pad, Water Color"/>
    <n v="95.22"/>
    <n v="2"/>
    <n v="0"/>
    <n v="16.14"/>
    <n v="13.67"/>
    <s v="High"/>
    <m/>
    <m/>
  </r>
  <r>
    <s v="30-11-2012"/>
    <x v="22"/>
    <n v="2012"/>
    <n v="11"/>
    <n v="30"/>
    <s v="2/12/2012"/>
    <n v="2012"/>
    <n v="2"/>
    <n v="12"/>
    <s v="Second Class"/>
    <s v="JM-15865"/>
    <s v="John Murray"/>
    <s v="Consumer"/>
    <x v="1175"/>
    <x v="514"/>
    <x v="12"/>
    <n v="89115"/>
    <s v="US"/>
    <x v="10"/>
    <s v="OFF-PA-10003848"/>
    <x v="0"/>
    <s v="Paper"/>
    <s v="Xerox 1997"/>
    <n v="25.92"/>
    <n v="4"/>
    <n v="0"/>
    <n v="12.441599999999999"/>
    <n v="2.4500000000000002"/>
    <s v="High"/>
    <m/>
    <m/>
  </r>
  <r>
    <s v="30-11-2013"/>
    <x v="34"/>
    <n v="2013"/>
    <n v="11"/>
    <n v="30"/>
    <s v="7/12/2013"/>
    <n v="2013"/>
    <n v="7"/>
    <n v="12"/>
    <s v="Standard Class"/>
    <s v="CM-12445"/>
    <s v="Chuck Magee"/>
    <s v="Consumer"/>
    <x v="30"/>
    <x v="29"/>
    <x v="2"/>
    <m/>
    <s v="EU"/>
    <x v="1"/>
    <s v="TEC-MA-10000331"/>
    <x v="1"/>
    <s v="Machines"/>
    <s v="Okidata Printer, White"/>
    <n v="226.87350000000001"/>
    <n v="1"/>
    <n v="0.15"/>
    <n v="-37.396500000000003"/>
    <n v="20.09"/>
    <s v="Medium"/>
    <m/>
    <m/>
  </r>
  <r>
    <s v="30-11-2013"/>
    <x v="34"/>
    <n v="2013"/>
    <n v="11"/>
    <n v="30"/>
    <s v="5/12/2013"/>
    <n v="2013"/>
    <n v="5"/>
    <n v="12"/>
    <s v="Standard Class"/>
    <s v="NP-8325"/>
    <s v="Naresj Patel"/>
    <s v="Consumer"/>
    <x v="1176"/>
    <x v="528"/>
    <x v="16"/>
    <m/>
    <s v="EMEA"/>
    <x v="5"/>
    <s v="FUR-ADV-10003326"/>
    <x v="2"/>
    <s v="Furnishings"/>
    <s v="Advantus Light Bulb, Black"/>
    <n v="20.07"/>
    <n v="1"/>
    <n v="0"/>
    <n v="9.42"/>
    <n v="1.42"/>
    <s v="Medium"/>
    <m/>
    <m/>
  </r>
  <r>
    <s v="30-12-2011"/>
    <x v="11"/>
    <n v="2011"/>
    <n v="12"/>
    <n v="30"/>
    <s v="1/1/2012"/>
    <n v="2012"/>
    <n v="1"/>
    <n v="1"/>
    <s v="Second Class"/>
    <s v="SP-20620"/>
    <s v="Stefania Perrino"/>
    <s v="Corporate"/>
    <x v="1177"/>
    <x v="30"/>
    <x v="12"/>
    <n v="78041"/>
    <s v="US"/>
    <x v="1"/>
    <s v="TEC-PH-10002468"/>
    <x v="1"/>
    <s v="Phones"/>
    <s v="Plantronics CS 50-USB -爃eadset? Convertible, Monaural"/>
    <n v="217.584"/>
    <n v="2"/>
    <n v="0.2"/>
    <n v="19.038599999999999"/>
    <n v="76.760000000000005"/>
    <s v="Critical"/>
    <m/>
    <m/>
  </r>
  <r>
    <s v="30-12-2011"/>
    <x v="11"/>
    <n v="2011"/>
    <n v="12"/>
    <n v="30"/>
    <s v="3/1/2012"/>
    <n v="2012"/>
    <n v="3"/>
    <n v="1"/>
    <s v="Standard Class"/>
    <s v="PH-18790"/>
    <s v="Patricia Hirasaki"/>
    <s v="Home Office"/>
    <x v="670"/>
    <x v="79"/>
    <x v="5"/>
    <m/>
    <s v="APAC"/>
    <x v="4"/>
    <s v="OFF-SU-10004008"/>
    <x v="0"/>
    <s v="Supplies"/>
    <s v="Kleencut Letter Opener, Steel"/>
    <n v="106.92"/>
    <n v="5"/>
    <n v="0.1"/>
    <n v="47.52"/>
    <n v="6.64"/>
    <s v="High"/>
    <m/>
    <m/>
  </r>
  <r>
    <s v="30-12-2012"/>
    <x v="23"/>
    <n v="2012"/>
    <n v="12"/>
    <n v="30"/>
    <s v="3/1/2013"/>
    <n v="2013"/>
    <n v="3"/>
    <n v="1"/>
    <s v="Standard Class"/>
    <s v="CL-12565"/>
    <s v="Clay Ludtke"/>
    <s v="Consumer"/>
    <x v="14"/>
    <x v="14"/>
    <x v="12"/>
    <n v="90049"/>
    <s v="US"/>
    <x v="10"/>
    <s v="OFF-EN-10003296"/>
    <x v="0"/>
    <s v="Envelopes"/>
    <s v="Tyvek Side-Opening Peel &amp; Seel Expanding Envelopes"/>
    <n v="271.44"/>
    <n v="3"/>
    <n v="0"/>
    <n v="122.148"/>
    <n v="16.48"/>
    <s v="Medium"/>
    <m/>
    <m/>
  </r>
  <r>
    <s v="30-12-2013"/>
    <x v="35"/>
    <n v="2013"/>
    <n v="12"/>
    <n v="30"/>
    <s v="4/1/2014"/>
    <n v="2014"/>
    <n v="4"/>
    <n v="1"/>
    <s v="Standard Class"/>
    <s v="SP-20545"/>
    <s v="Sibella Parks"/>
    <s v="Corporate"/>
    <x v="1026"/>
    <x v="278"/>
    <x v="23"/>
    <m/>
    <s v="APAC"/>
    <x v="11"/>
    <s v="TEC-CO-10001501"/>
    <x v="1"/>
    <s v="Copiers"/>
    <s v="Canon Fax and Copier, Laser"/>
    <n v="574.02"/>
    <n v="3"/>
    <n v="0"/>
    <n v="86.04"/>
    <n v="23.9"/>
    <s v="Medium"/>
    <m/>
    <m/>
  </r>
  <r>
    <s v="30-12-2013"/>
    <x v="35"/>
    <n v="2013"/>
    <n v="12"/>
    <n v="30"/>
    <s v="1/1/2014"/>
    <n v="2014"/>
    <n v="1"/>
    <n v="1"/>
    <s v="Second Class"/>
    <s v="MH-17290"/>
    <s v="Marc Harrigan"/>
    <s v="Home Office"/>
    <x v="238"/>
    <x v="176"/>
    <x v="12"/>
    <n v="33178"/>
    <s v="US"/>
    <x v="3"/>
    <s v="OFF-PA-10002986"/>
    <x v="0"/>
    <s v="Paper"/>
    <s v="Xerox 1898"/>
    <n v="37.408000000000001"/>
    <n v="7"/>
    <n v="0.2"/>
    <n v="13.0928"/>
    <n v="3.32"/>
    <s v="High"/>
    <m/>
    <m/>
  </r>
  <r>
    <s v="30-12-2013"/>
    <x v="35"/>
    <n v="2013"/>
    <n v="12"/>
    <n v="30"/>
    <s v="4/1/2014"/>
    <n v="2014"/>
    <n v="4"/>
    <n v="1"/>
    <s v="Standard Class"/>
    <s v="MP-17965"/>
    <s v="Michael Paige"/>
    <s v="Corporate"/>
    <x v="1178"/>
    <x v="337"/>
    <x v="12"/>
    <n v="37620"/>
    <s v="US"/>
    <x v="3"/>
    <s v="OFF-BI-10000145"/>
    <x v="0"/>
    <s v="Binders"/>
    <s v="Zipper Ring Binder Pockets"/>
    <n v="2.8079999999999998"/>
    <n v="3"/>
    <n v="0.7"/>
    <n v="-1.9656"/>
    <n v="0.24"/>
    <s v="Medium"/>
    <m/>
    <m/>
  </r>
  <r>
    <s v="30-12-2014"/>
    <x v="47"/>
    <n v="2014"/>
    <n v="12"/>
    <n v="30"/>
    <s v="3/1/2015"/>
    <n v="2015"/>
    <n v="3"/>
    <n v="1"/>
    <s v="Standard Class"/>
    <s v="JG-15160"/>
    <s v="James Galang"/>
    <s v="Consumer"/>
    <x v="14"/>
    <x v="14"/>
    <x v="12"/>
    <n v="90049"/>
    <s v="US"/>
    <x v="10"/>
    <s v="TEC-PH-10002563"/>
    <x v="1"/>
    <s v="Phones"/>
    <s v="Adtran 1202752G1"/>
    <n v="302.37599999999998"/>
    <n v="3"/>
    <n v="0.2"/>
    <n v="22.6782"/>
    <n v="26.69"/>
    <s v="Medium"/>
    <m/>
    <m/>
  </r>
  <r>
    <s v="30-12-2014"/>
    <x v="47"/>
    <n v="2014"/>
    <n v="12"/>
    <n v="30"/>
    <s v="1/1/2015"/>
    <n v="2015"/>
    <n v="1"/>
    <n v="1"/>
    <s v="First Class"/>
    <s v="JK-15370"/>
    <s v="Jay Kimmel"/>
    <s v="Consumer"/>
    <x v="1020"/>
    <x v="29"/>
    <x v="2"/>
    <m/>
    <s v="EU"/>
    <x v="1"/>
    <s v="OFF-EN-10002008"/>
    <x v="0"/>
    <s v="Envelopes"/>
    <s v="Cameo Mailers, Recycled"/>
    <n v="147.84"/>
    <n v="4"/>
    <n v="0"/>
    <n v="33.96"/>
    <n v="6.16"/>
    <s v="Medium"/>
    <m/>
    <m/>
  </r>
  <r>
    <s v="30-12-2014"/>
    <x v="47"/>
    <n v="2014"/>
    <n v="12"/>
    <n v="30"/>
    <s v="4/1/2015"/>
    <n v="2015"/>
    <n v="4"/>
    <n v="1"/>
    <s v="Standard Class"/>
    <s v="RA-19945"/>
    <s v="Ryan Akin"/>
    <s v="Consumer"/>
    <x v="60"/>
    <x v="54"/>
    <x v="30"/>
    <m/>
    <s v="APAC"/>
    <x v="6"/>
    <s v="OFF-BI-10001399"/>
    <x v="0"/>
    <s v="Binders"/>
    <s v="Avery Binder Covers, Clear"/>
    <n v="43.6995"/>
    <n v="5"/>
    <n v="0.17"/>
    <n v="-0.10050000000000001"/>
    <n v="2.56"/>
    <s v="Medium"/>
    <m/>
    <m/>
  </r>
  <r>
    <s v="31-01-2011"/>
    <x v="0"/>
    <n v="2011"/>
    <n v="1"/>
    <n v="31"/>
    <s v="6/2/2011"/>
    <n v="2011"/>
    <n v="6"/>
    <n v="2"/>
    <s v="Standard Class"/>
    <s v="TS-21610"/>
    <s v="Troy Staebel"/>
    <s v="Consumer"/>
    <x v="1012"/>
    <x v="67"/>
    <x v="24"/>
    <m/>
    <s v="APAC"/>
    <x v="4"/>
    <s v="TEC-PH-10004575"/>
    <x v="1"/>
    <s v="Phones"/>
    <s v="Motorola Smart Phone, Cordless"/>
    <n v="2571.12"/>
    <n v="4"/>
    <n v="0"/>
    <n v="102.84"/>
    <n v="129"/>
    <s v="Medium"/>
    <m/>
    <m/>
  </r>
  <r>
    <s v="31-01-2012"/>
    <x v="12"/>
    <n v="2012"/>
    <n v="1"/>
    <n v="31"/>
    <s v="3/2/2012"/>
    <n v="2012"/>
    <n v="3"/>
    <n v="2"/>
    <s v="Second Class"/>
    <s v="JK-15325"/>
    <s v="Jason Klamczynski"/>
    <s v="Corporate"/>
    <x v="193"/>
    <x v="129"/>
    <x v="32"/>
    <m/>
    <s v="LATAM"/>
    <x v="2"/>
    <s v="OFF-PA-10000867"/>
    <x v="0"/>
    <s v="Paper"/>
    <s v="SanDisk Message Books, Multicolor"/>
    <n v="100.92"/>
    <n v="6"/>
    <n v="0"/>
    <n v="25.2"/>
    <n v="23.56"/>
    <s v="Critical"/>
    <m/>
    <m/>
  </r>
  <r>
    <s v="31-01-2013"/>
    <x v="24"/>
    <n v="2013"/>
    <n v="1"/>
    <n v="31"/>
    <s v="2/2/2013"/>
    <n v="2013"/>
    <n v="2"/>
    <n v="2"/>
    <s v="Second Class"/>
    <s v="LH-16900"/>
    <s v="Lena Hernandez"/>
    <s v="Consumer"/>
    <x v="193"/>
    <x v="129"/>
    <x v="32"/>
    <m/>
    <s v="LATAM"/>
    <x v="2"/>
    <s v="TEC-PH-10002068"/>
    <x v="1"/>
    <s v="Phones"/>
    <s v="Apple Office Telephone, with Caller ID"/>
    <n v="130.56"/>
    <n v="3"/>
    <n v="0"/>
    <n v="30"/>
    <n v="20.05"/>
    <s v="High"/>
    <m/>
    <m/>
  </r>
  <r>
    <s v="31-01-2013"/>
    <x v="24"/>
    <n v="2013"/>
    <n v="1"/>
    <n v="31"/>
    <s v="2/2/2013"/>
    <n v="2013"/>
    <n v="2"/>
    <n v="2"/>
    <s v="Second Class"/>
    <s v="LH-16900"/>
    <s v="Lena Hernandez"/>
    <s v="Consumer"/>
    <x v="193"/>
    <x v="129"/>
    <x v="32"/>
    <m/>
    <s v="LATAM"/>
    <x v="2"/>
    <s v="FUR-FU-10004903"/>
    <x v="2"/>
    <s v="Furnishings"/>
    <s v="Eldon Light Bulb, Black"/>
    <n v="30.24"/>
    <n v="3"/>
    <n v="0.4"/>
    <n v="-5.58"/>
    <n v="0.56000000000000005"/>
    <s v="High"/>
    <m/>
    <m/>
  </r>
  <r>
    <s v="31-01-2014"/>
    <x v="36"/>
    <n v="2014"/>
    <n v="1"/>
    <n v="31"/>
    <s v="2/2/2014"/>
    <n v="2014"/>
    <n v="2"/>
    <n v="2"/>
    <s v="Second Class"/>
    <s v="TS-11085"/>
    <s v="Thais Sissman"/>
    <s v="Consumer"/>
    <x v="1179"/>
    <x v="579"/>
    <x v="52"/>
    <m/>
    <s v="EMEA"/>
    <x v="5"/>
    <s v="OFF-WIL-10000146"/>
    <x v="0"/>
    <s v="Binders"/>
    <s v="Wilson Jones Binding Machine, Clear"/>
    <n v="96.84"/>
    <n v="2"/>
    <n v="0"/>
    <n v="29.04"/>
    <n v="10.220000000000001"/>
    <s v="Medium"/>
    <m/>
    <m/>
  </r>
  <r>
    <s v="31-01-2014"/>
    <x v="36"/>
    <n v="2014"/>
    <n v="1"/>
    <n v="31"/>
    <s v="5/2/2014"/>
    <n v="2014"/>
    <n v="5"/>
    <n v="2"/>
    <s v="Standard Class"/>
    <s v="SG-20890"/>
    <s v="Susan Gilcrest"/>
    <s v="Corporate"/>
    <x v="322"/>
    <x v="91"/>
    <x v="5"/>
    <m/>
    <s v="APAC"/>
    <x v="4"/>
    <s v="OFF-AR-10003673"/>
    <x v="0"/>
    <s v="Art"/>
    <s v="Sanford Markers, Fluorescent"/>
    <n v="22.059000000000001"/>
    <n v="1"/>
    <n v="0.1"/>
    <n v="-1.9710000000000001"/>
    <n v="1.46"/>
    <s v="Medium"/>
    <m/>
    <m/>
  </r>
  <r>
    <s v="31-03-2011"/>
    <x v="2"/>
    <n v="2011"/>
    <n v="3"/>
    <n v="31"/>
    <s v="4/4/2011"/>
    <n v="2011"/>
    <n v="4"/>
    <n v="4"/>
    <s v="Standard Class"/>
    <s v="LB-16735"/>
    <s v="Larry Blacks"/>
    <s v="Consumer"/>
    <x v="1180"/>
    <x v="580"/>
    <x v="44"/>
    <m/>
    <s v="EU"/>
    <x v="1"/>
    <s v="FUR-FU-10001252"/>
    <x v="2"/>
    <s v="Furnishings"/>
    <s v="Eldon Clock, Erganomic"/>
    <n v="110.28"/>
    <n v="2"/>
    <n v="0"/>
    <n v="37.44"/>
    <n v="5.63"/>
    <s v="Medium"/>
    <m/>
    <m/>
  </r>
  <r>
    <s v="31-03-2012"/>
    <x v="14"/>
    <n v="2012"/>
    <n v="3"/>
    <n v="31"/>
    <s v="5/4/2012"/>
    <n v="2012"/>
    <n v="5"/>
    <n v="4"/>
    <s v="Standard Class"/>
    <s v="KC-16255"/>
    <s v="Karen Carlisle"/>
    <s v="Corporate"/>
    <x v="39"/>
    <x v="38"/>
    <x v="21"/>
    <m/>
    <s v="APAC"/>
    <x v="9"/>
    <s v="TEC-CO-10003982"/>
    <x v="1"/>
    <s v="Copiers"/>
    <s v="HP Ink, High-Speed"/>
    <n v="634.5"/>
    <n v="5"/>
    <n v="0"/>
    <n v="272.7"/>
    <n v="39.56"/>
    <s v="Medium"/>
    <m/>
    <m/>
  </r>
  <r>
    <s v="31-03-2014"/>
    <x v="38"/>
    <n v="2014"/>
    <n v="3"/>
    <n v="31"/>
    <s v="4/4/2014"/>
    <n v="2014"/>
    <n v="4"/>
    <n v="4"/>
    <s v="Standard Class"/>
    <s v="MC-18130"/>
    <s v="Mike Caudle"/>
    <s v="Corporate"/>
    <x v="1181"/>
    <x v="86"/>
    <x v="1"/>
    <m/>
    <s v="EU"/>
    <x v="1"/>
    <s v="FUR-BO-10001133"/>
    <x v="2"/>
    <s v="Bookcases"/>
    <s v="Ikea Classic Bookcase, Mobile"/>
    <n v="745.68600000000004"/>
    <n v="2"/>
    <n v="0.1"/>
    <n v="182.226"/>
    <n v="87.64"/>
    <s v="High"/>
    <m/>
    <m/>
  </r>
  <r>
    <s v="31-03-2014"/>
    <x v="38"/>
    <n v="2014"/>
    <n v="3"/>
    <n v="31"/>
    <s v="4/4/2014"/>
    <n v="2014"/>
    <n v="4"/>
    <n v="4"/>
    <s v="Standard Class"/>
    <s v="DB-13405"/>
    <s v="Denny Blanton"/>
    <s v="Consumer"/>
    <x v="735"/>
    <x v="349"/>
    <x v="23"/>
    <m/>
    <s v="APAC"/>
    <x v="11"/>
    <s v="TEC-AC-10001352"/>
    <x v="1"/>
    <s v="Accessories"/>
    <s v="SanDisk Numeric Keypad, Bluetooth"/>
    <n v="110.7"/>
    <n v="2"/>
    <n v="0"/>
    <n v="12.12"/>
    <n v="11.76"/>
    <s v="High"/>
    <m/>
    <m/>
  </r>
  <r>
    <s v="31-03-2014"/>
    <x v="38"/>
    <n v="2014"/>
    <n v="3"/>
    <n v="31"/>
    <s v="4/4/2014"/>
    <n v="2014"/>
    <n v="4"/>
    <n v="4"/>
    <s v="Standard Class"/>
    <s v="DB-13405"/>
    <s v="Denny Blanton"/>
    <s v="Consumer"/>
    <x v="735"/>
    <x v="349"/>
    <x v="23"/>
    <m/>
    <s v="APAC"/>
    <x v="11"/>
    <s v="FUR-FU-10000548"/>
    <x v="2"/>
    <s v="Furnishings"/>
    <s v="Tenex Stacking Tray, Durable"/>
    <n v="50.46"/>
    <n v="2"/>
    <n v="0"/>
    <n v="18.66"/>
    <n v="3.78"/>
    <s v="High"/>
    <m/>
    <m/>
  </r>
  <r>
    <s v="31-05-2011"/>
    <x v="4"/>
    <n v="2011"/>
    <n v="5"/>
    <n v="31"/>
    <s v="5/6/2011"/>
    <n v="2011"/>
    <n v="5"/>
    <n v="6"/>
    <s v="Standard Class"/>
    <s v="JK-15625"/>
    <s v="Jim Karlsson"/>
    <s v="Consumer"/>
    <x v="59"/>
    <x v="53"/>
    <x v="12"/>
    <n v="39212"/>
    <s v="US"/>
    <x v="3"/>
    <s v="TEC-PH-10002680"/>
    <x v="1"/>
    <s v="Phones"/>
    <s v="Samsung Galaxy Note 3"/>
    <n v="659.97"/>
    <n v="3"/>
    <n v="0"/>
    <n v="197.99100000000001"/>
    <n v="46.84"/>
    <s v="Medium"/>
    <m/>
    <m/>
  </r>
  <r>
    <s v="31-05-2012"/>
    <x v="16"/>
    <n v="2012"/>
    <n v="5"/>
    <n v="31"/>
    <s v="31-05-2012"/>
    <n v="2012"/>
    <n v="5"/>
    <n v="31"/>
    <s v="Same Day"/>
    <s v="SW-20245"/>
    <s v="Scot Wooten"/>
    <s v="Consumer"/>
    <x v="626"/>
    <x v="349"/>
    <x v="23"/>
    <m/>
    <s v="APAC"/>
    <x v="11"/>
    <s v="TEC-PH-10000358"/>
    <x v="1"/>
    <s v="Phones"/>
    <s v="Samsung Headset, with Caller ID"/>
    <n v="951.6"/>
    <n v="13"/>
    <n v="0"/>
    <n v="66.3"/>
    <n v="154.11000000000001"/>
    <s v="High"/>
    <m/>
    <m/>
  </r>
  <r>
    <s v="31-05-2012"/>
    <x v="16"/>
    <n v="2012"/>
    <n v="5"/>
    <n v="31"/>
    <s v="2/6/2012"/>
    <n v="2012"/>
    <n v="2"/>
    <n v="6"/>
    <s v="First Class"/>
    <s v="SP-20650"/>
    <s v="Stephanie Phelps"/>
    <s v="Corporate"/>
    <x v="119"/>
    <x v="14"/>
    <x v="12"/>
    <n v="95123"/>
    <s v="US"/>
    <x v="10"/>
    <s v="OFF-PA-10002254"/>
    <x v="0"/>
    <s v="Paper"/>
    <s v="Xerox 1883"/>
    <n v="105.52"/>
    <n v="4"/>
    <n v="0"/>
    <n v="48.539200000000001"/>
    <n v="17.87"/>
    <s v="High"/>
    <m/>
    <m/>
  </r>
  <r>
    <s v="31-05-2012"/>
    <x v="16"/>
    <n v="2012"/>
    <n v="5"/>
    <n v="31"/>
    <s v="6/6/2012"/>
    <n v="2012"/>
    <n v="6"/>
    <n v="6"/>
    <s v="Standard Class"/>
    <s v="EH-14185"/>
    <s v="Evan Henry"/>
    <s v="Consumer"/>
    <x v="612"/>
    <x v="244"/>
    <x v="5"/>
    <m/>
    <s v="APAC"/>
    <x v="4"/>
    <s v="OFF-LA-10002596"/>
    <x v="0"/>
    <s v="Labels"/>
    <s v="Harbour Creations Round Labels, Laser Printer Compatible"/>
    <n v="30.375"/>
    <n v="5"/>
    <n v="0.1"/>
    <n v="6.0750000000000002"/>
    <n v="1.29"/>
    <s v="Medium"/>
    <m/>
    <m/>
  </r>
  <r>
    <s v="31-05-2013"/>
    <x v="28"/>
    <n v="2013"/>
    <n v="5"/>
    <n v="31"/>
    <s v="6/6/2013"/>
    <n v="2013"/>
    <n v="6"/>
    <n v="6"/>
    <s v="Standard Class"/>
    <s v="BF-11080"/>
    <s v="Bart Folk"/>
    <s v="Consumer"/>
    <x v="676"/>
    <x v="401"/>
    <x v="100"/>
    <m/>
    <s v="EU"/>
    <x v="2"/>
    <s v="TEC-AC-10000254"/>
    <x v="1"/>
    <s v="Accessories"/>
    <s v="Belkin Keyboard, Programmable"/>
    <n v="298.83"/>
    <n v="7"/>
    <n v="0.5"/>
    <n v="-197.4"/>
    <n v="28.3"/>
    <s v="Low"/>
    <m/>
    <m/>
  </r>
  <r>
    <s v="31-05-2013"/>
    <x v="28"/>
    <n v="2013"/>
    <n v="5"/>
    <n v="31"/>
    <s v="2/6/2013"/>
    <n v="2013"/>
    <n v="2"/>
    <n v="6"/>
    <s v="Second Class"/>
    <s v="SL-10155"/>
    <s v="Sara Luxemburg"/>
    <s v="Home Office"/>
    <x v="1182"/>
    <x v="163"/>
    <x v="22"/>
    <m/>
    <s v="Africa"/>
    <x v="0"/>
    <s v="OFF-NOV-10003401"/>
    <x v="0"/>
    <s v="Labels"/>
    <s v="Novimex Color Coded Labels, Alphabetical"/>
    <n v="24.48"/>
    <n v="2"/>
    <n v="0"/>
    <n v="8.0399999999999991"/>
    <n v="4.47"/>
    <s v="High"/>
    <m/>
    <m/>
  </r>
  <r>
    <s v="31-05-2013"/>
    <x v="28"/>
    <n v="2013"/>
    <n v="5"/>
    <n v="31"/>
    <s v="5/6/2013"/>
    <n v="2013"/>
    <n v="5"/>
    <n v="6"/>
    <s v="Standard Class"/>
    <s v="DS-13030"/>
    <s v="Darrin Sayre"/>
    <s v="Home Office"/>
    <x v="185"/>
    <x v="148"/>
    <x v="41"/>
    <m/>
    <s v="LATAM"/>
    <x v="8"/>
    <s v="OFF-FA-10003529"/>
    <x v="0"/>
    <s v="Fasteners"/>
    <s v="Stockwell Thumb Tacks, Metal"/>
    <n v="21.84"/>
    <n v="3"/>
    <n v="0.2"/>
    <n v="3"/>
    <n v="0.89"/>
    <s v="Medium"/>
    <m/>
    <m/>
  </r>
  <r>
    <s v="31-05-2014"/>
    <x v="40"/>
    <n v="2014"/>
    <n v="5"/>
    <n v="31"/>
    <s v="1/6/2014"/>
    <n v="2014"/>
    <n v="1"/>
    <n v="6"/>
    <s v="First Class"/>
    <s v="BD-11725"/>
    <s v="Bruce Degenhardt"/>
    <s v="Consumer"/>
    <x v="950"/>
    <x v="207"/>
    <x v="12"/>
    <n v="70506"/>
    <s v="US"/>
    <x v="3"/>
    <s v="FUR-BO-10000330"/>
    <x v="2"/>
    <s v="Bookcases"/>
    <s v="Sauder Camden County Barrister Bookcase, Planked Cherry Finish"/>
    <n v="241.96"/>
    <n v="2"/>
    <n v="0"/>
    <n v="33.874400000000001"/>
    <n v="11.25"/>
    <s v="Medium"/>
    <m/>
    <m/>
  </r>
  <r>
    <s v="31-07-2011"/>
    <x v="6"/>
    <n v="2011"/>
    <n v="7"/>
    <n v="31"/>
    <s v="4/8/2011"/>
    <n v="2011"/>
    <n v="4"/>
    <n v="8"/>
    <s v="Standard Class"/>
    <s v="MM-18280"/>
    <s v="Muhammed MacIntyre"/>
    <s v="Corporate"/>
    <x v="615"/>
    <x v="371"/>
    <x v="86"/>
    <m/>
    <s v="EU"/>
    <x v="1"/>
    <s v="OFF-BI-10000329"/>
    <x v="0"/>
    <s v="Binders"/>
    <s v="Acco Binder, Durable"/>
    <n v="49.95"/>
    <n v="3"/>
    <n v="0"/>
    <n v="13.95"/>
    <n v="4.9800000000000004"/>
    <s v="High"/>
    <m/>
    <m/>
  </r>
  <r>
    <s v="31-07-2012"/>
    <x v="18"/>
    <n v="2012"/>
    <n v="7"/>
    <n v="31"/>
    <s v="5/8/2012"/>
    <n v="2012"/>
    <n v="5"/>
    <n v="8"/>
    <s v="Standard Class"/>
    <s v="HD-14785"/>
    <s v="Harold Dahlen"/>
    <s v="Home Office"/>
    <x v="4"/>
    <x v="4"/>
    <x v="4"/>
    <m/>
    <s v="LATAM"/>
    <x v="3"/>
    <s v="TEC-AC-10002629"/>
    <x v="1"/>
    <s v="Accessories"/>
    <s v="Belkin Memory Card, Programmable"/>
    <n v="93.048000000000002"/>
    <n v="2"/>
    <n v="0.4"/>
    <n v="9.2880000000000003"/>
    <n v="3.87"/>
    <s v="Medium"/>
    <m/>
    <m/>
  </r>
  <r>
    <s v="31-07-2013"/>
    <x v="30"/>
    <n v="2013"/>
    <n v="7"/>
    <n v="31"/>
    <s v="3/8/2013"/>
    <n v="2013"/>
    <n v="3"/>
    <n v="8"/>
    <s v="First Class"/>
    <s v="BT-11440"/>
    <s v="Bobby Trafton"/>
    <s v="Consumer"/>
    <x v="1183"/>
    <x v="3"/>
    <x v="3"/>
    <m/>
    <s v="EU"/>
    <x v="2"/>
    <s v="OFF-FA-10001054"/>
    <x v="0"/>
    <s v="Fasteners"/>
    <s v="Advantus Thumb Tacks, Metal"/>
    <n v="41.13"/>
    <n v="3"/>
    <n v="0"/>
    <n v="7.74"/>
    <n v="10.76"/>
    <s v="Critical"/>
    <m/>
    <m/>
  </r>
  <r>
    <s v="31-07-2014"/>
    <x v="42"/>
    <n v="2014"/>
    <n v="7"/>
    <n v="31"/>
    <s v="5/8/2014"/>
    <n v="2014"/>
    <n v="5"/>
    <n v="8"/>
    <s v="Second Class"/>
    <s v="GT-14755"/>
    <s v="Guy Thornton"/>
    <s v="Consumer"/>
    <x v="613"/>
    <x v="3"/>
    <x v="3"/>
    <m/>
    <s v="EU"/>
    <x v="2"/>
    <s v="TEC-MA-10004452"/>
    <x v="1"/>
    <s v="Machines"/>
    <s v="Epson Receipt Printer, Durable"/>
    <n v="468.6"/>
    <n v="4"/>
    <n v="0"/>
    <n v="32.76"/>
    <n v="27.97"/>
    <s v="Medium"/>
    <m/>
    <m/>
  </r>
  <r>
    <s v="31-07-2014"/>
    <x v="42"/>
    <n v="2014"/>
    <n v="7"/>
    <n v="31"/>
    <s v="4/8/2014"/>
    <n v="2014"/>
    <n v="4"/>
    <n v="8"/>
    <s v="Standard Class"/>
    <s v="SZ-20035"/>
    <s v="Sam Zeldin"/>
    <s v="Home Office"/>
    <x v="185"/>
    <x v="148"/>
    <x v="41"/>
    <m/>
    <s v="LATAM"/>
    <x v="8"/>
    <s v="OFF-SU-10003719"/>
    <x v="0"/>
    <s v="Supplies"/>
    <s v="Stiletto Scissors, Steel"/>
    <n v="49.088000000000001"/>
    <n v="4"/>
    <n v="0.2"/>
    <n v="15.327999999999999"/>
    <n v="3.8"/>
    <s v="Medium"/>
    <m/>
    <m/>
  </r>
  <r>
    <s v="31-08-2011"/>
    <x v="7"/>
    <n v="2011"/>
    <n v="8"/>
    <n v="31"/>
    <s v="5/9/2011"/>
    <n v="2011"/>
    <n v="5"/>
    <n v="9"/>
    <s v="Standard Class"/>
    <s v="CD-11980"/>
    <s v="Carol Darley"/>
    <s v="Consumer"/>
    <x v="1184"/>
    <x v="1"/>
    <x v="1"/>
    <m/>
    <s v="EU"/>
    <x v="1"/>
    <s v="OFF-ST-10004377"/>
    <x v="0"/>
    <s v="Storage"/>
    <s v="Rogers File Cart, Single Width"/>
    <n v="764.80200000000002"/>
    <n v="6"/>
    <n v="0.1"/>
    <n v="135.88200000000001"/>
    <n v="24.72"/>
    <s v="Medium"/>
    <m/>
    <m/>
  </r>
  <r>
    <s v="31-08-2012"/>
    <x v="19"/>
    <n v="2012"/>
    <n v="8"/>
    <n v="31"/>
    <s v="2/9/2012"/>
    <n v="2012"/>
    <n v="2"/>
    <n v="9"/>
    <s v="Second Class"/>
    <s v="BF-10975"/>
    <s v="Barbara Fisher"/>
    <s v="Corporate"/>
    <x v="1185"/>
    <x v="62"/>
    <x v="2"/>
    <m/>
    <s v="EU"/>
    <x v="1"/>
    <s v="TEC-PH-10001396"/>
    <x v="1"/>
    <s v="Phones"/>
    <s v="Nokia Smart Phone, Cordless"/>
    <n v="1622.1824999999999"/>
    <n v="3"/>
    <n v="0.15"/>
    <n v="324.38249999999999"/>
    <n v="305.16000000000003"/>
    <s v="Critical"/>
    <m/>
    <m/>
  </r>
  <r>
    <s v="31-08-2012"/>
    <x v="19"/>
    <n v="2012"/>
    <n v="8"/>
    <n v="31"/>
    <s v="5/9/2012"/>
    <n v="2012"/>
    <n v="5"/>
    <n v="9"/>
    <s v="Standard Class"/>
    <s v="JK-15205"/>
    <s v="Jamie Kunitz"/>
    <s v="Consumer"/>
    <x v="826"/>
    <x v="2"/>
    <x v="2"/>
    <m/>
    <s v="EU"/>
    <x v="1"/>
    <s v="OFF-BI-10003774"/>
    <x v="0"/>
    <s v="Binders"/>
    <s v="Cardinal 3-Hole Punch, Durable"/>
    <n v="121.2"/>
    <n v="4"/>
    <n v="0"/>
    <n v="55.68"/>
    <n v="9.48"/>
    <s v="Medium"/>
    <m/>
    <m/>
  </r>
  <r>
    <s v="31-08-2012"/>
    <x v="19"/>
    <n v="2012"/>
    <n v="8"/>
    <n v="31"/>
    <s v="5/9/2012"/>
    <n v="2012"/>
    <n v="5"/>
    <n v="9"/>
    <s v="Standard Class"/>
    <s v="TA-11385"/>
    <s v="Tom Ashbrook"/>
    <s v="Home Office"/>
    <x v="355"/>
    <x v="246"/>
    <x v="77"/>
    <m/>
    <s v="EMEA"/>
    <x v="5"/>
    <s v="OFF-ACM-10000671"/>
    <x v="0"/>
    <s v="Supplies"/>
    <s v="Acme Ruler, Steel"/>
    <n v="64.44"/>
    <n v="4"/>
    <n v="0"/>
    <n v="19.32"/>
    <n v="1.98"/>
    <s v="Medium"/>
    <m/>
    <m/>
  </r>
  <r>
    <s v="31-08-2013"/>
    <x v="31"/>
    <n v="2013"/>
    <n v="8"/>
    <n v="31"/>
    <s v="4/9/2013"/>
    <n v="2013"/>
    <n v="4"/>
    <n v="9"/>
    <s v="Standard Class"/>
    <s v="CL-11890"/>
    <s v="Carl Ludwig"/>
    <s v="Consumer"/>
    <x v="262"/>
    <x v="190"/>
    <x v="15"/>
    <m/>
    <s v="APAC"/>
    <x v="6"/>
    <s v="TEC-CO-10000452"/>
    <x v="1"/>
    <s v="Copiers"/>
    <s v="HP Copy Machine, Laser"/>
    <n v="1584.0782999999999"/>
    <n v="7"/>
    <n v="7.0000000000000007E-2"/>
    <n v="-102.2217"/>
    <n v="22.59"/>
    <s v="Medium"/>
    <m/>
    <m/>
  </r>
  <r>
    <s v="31-08-2014"/>
    <x v="43"/>
    <n v="2014"/>
    <n v="8"/>
    <n v="31"/>
    <s v="3/9/2014"/>
    <n v="2014"/>
    <n v="3"/>
    <n v="9"/>
    <s v="First Class"/>
    <s v="MA-17995"/>
    <s v="Michelle Arnett"/>
    <s v="Home Office"/>
    <x v="1186"/>
    <x v="409"/>
    <x v="3"/>
    <m/>
    <s v="EU"/>
    <x v="2"/>
    <s v="OFF-BI-10004903"/>
    <x v="0"/>
    <s v="Binders"/>
    <s v="Ibico Hole Reinforcements, Durable"/>
    <n v="50.94"/>
    <n v="6"/>
    <n v="0"/>
    <n v="14.22"/>
    <n v="16.48"/>
    <s v="High"/>
    <m/>
    <m/>
  </r>
  <r>
    <s v="31-10-2011"/>
    <x v="9"/>
    <n v="2011"/>
    <n v="10"/>
    <n v="31"/>
    <s v="4/11/2011"/>
    <n v="2011"/>
    <n v="4"/>
    <n v="11"/>
    <s v="Standard Class"/>
    <s v="GG-14650"/>
    <s v="Greg Guthrie"/>
    <s v="Corporate"/>
    <x v="14"/>
    <x v="14"/>
    <x v="12"/>
    <n v="90049"/>
    <s v="US"/>
    <x v="10"/>
    <s v="OFF-PA-10000477"/>
    <x v="0"/>
    <s v="Paper"/>
    <s v="Xerox 1952"/>
    <n v="64.739999999999995"/>
    <n v="13"/>
    <n v="0"/>
    <n v="30.427800000000001"/>
    <n v="6.72"/>
    <s v="High"/>
    <m/>
    <m/>
  </r>
  <r>
    <s v="31-10-2011"/>
    <x v="9"/>
    <n v="2011"/>
    <n v="10"/>
    <n v="31"/>
    <s v="2/11/2011"/>
    <n v="2011"/>
    <n v="2"/>
    <n v="11"/>
    <s v="Second Class"/>
    <s v="AM-10705"/>
    <s v="Anne McFarland"/>
    <s v="Consumer"/>
    <x v="1187"/>
    <x v="529"/>
    <x v="12"/>
    <n v="2920"/>
    <s v="US"/>
    <x v="12"/>
    <s v="OFF-PA-10002195"/>
    <x v="0"/>
    <s v="Paper"/>
    <s v="RSVP Cards &amp; Envelopes, Blank White, 8-1/2&quot; X 11&quot;, 24 Cards/25 Envelopes/Set"/>
    <n v="10.16"/>
    <n v="2"/>
    <n v="0"/>
    <n v="4.7751999999999999"/>
    <n v="0.54"/>
    <s v="Medium"/>
    <m/>
    <m/>
  </r>
  <r>
    <s v="31-10-2012"/>
    <x v="21"/>
    <n v="2012"/>
    <n v="10"/>
    <n v="31"/>
    <s v="2/11/2012"/>
    <n v="2012"/>
    <n v="2"/>
    <n v="11"/>
    <s v="Second Class"/>
    <s v="AM-10360"/>
    <s v="Alice McCarthy"/>
    <s v="Corporate"/>
    <x v="1188"/>
    <x v="575"/>
    <x v="49"/>
    <s v="LATAM"/>
    <s v="South"/>
    <x v="42"/>
    <s v="Furniture"/>
    <x v="16"/>
    <s v="Advantus Door Stop, Durable"/>
    <n v="84.12"/>
    <n v="3"/>
    <n v="0"/>
    <n v="4.2"/>
    <n v="8.24"/>
    <s v="Medium"/>
    <m/>
    <m/>
    <m/>
  </r>
  <r>
    <s v="31-10-2012"/>
    <x v="21"/>
    <n v="2012"/>
    <n v="10"/>
    <n v="31"/>
    <s v="5/11/2012"/>
    <n v="2012"/>
    <n v="5"/>
    <n v="11"/>
    <s v="Standard Class"/>
    <s v="DR-12880"/>
    <s v="Dan Reichenbach"/>
    <s v="Corporate"/>
    <x v="291"/>
    <x v="212"/>
    <x v="27"/>
    <m/>
    <s v="LATAM"/>
    <x v="3"/>
    <s v="OFF-PA-10001801"/>
    <x v="0"/>
    <s v="Paper"/>
    <s v="Xerox Memo Slips, Premium"/>
    <n v="18.04"/>
    <n v="5"/>
    <n v="0.6"/>
    <n v="-5.46"/>
    <n v="1.1599999999999999"/>
    <s v="Medium"/>
    <m/>
    <m/>
  </r>
  <r>
    <s v="31-10-2013"/>
    <x v="33"/>
    <n v="2013"/>
    <n v="10"/>
    <n v="31"/>
    <s v="4/11/2013"/>
    <n v="2013"/>
    <n v="4"/>
    <n v="11"/>
    <s v="Standard Class"/>
    <s v="AH-10585"/>
    <s v="Angele Hood"/>
    <s v="Consumer"/>
    <x v="234"/>
    <x v="173"/>
    <x v="62"/>
    <m/>
    <s v="LATAM"/>
    <x v="3"/>
    <s v="TEC-PH-10003177"/>
    <x v="1"/>
    <s v="Phones"/>
    <s v="Samsung Speaker Phone, with Caller ID"/>
    <n v="246.48"/>
    <n v="5"/>
    <n v="0.4"/>
    <n v="-37.020000000000003"/>
    <n v="16.97"/>
    <s v="Medium"/>
    <m/>
    <m/>
  </r>
  <r>
    <s v="31-10-2013"/>
    <x v="33"/>
    <n v="2013"/>
    <n v="10"/>
    <n v="31"/>
    <s v="5/11/2013"/>
    <n v="2013"/>
    <n v="5"/>
    <n v="11"/>
    <s v="Standard Class"/>
    <s v="CD-12790"/>
    <s v="Cynthia Delaney"/>
    <s v="Home Office"/>
    <x v="1189"/>
    <x v="501"/>
    <x v="27"/>
    <m/>
    <s v="LATAM"/>
    <x v="3"/>
    <s v="OFF-LA-10000990"/>
    <x v="0"/>
    <s v="Labels"/>
    <s v="Harbour Creations Legal Exhibit Labels, Alphabetical"/>
    <n v="43.08"/>
    <n v="6"/>
    <n v="0"/>
    <n v="21"/>
    <n v="3.82"/>
    <s v="Medium"/>
    <m/>
    <m/>
  </r>
  <r>
    <s v="31-10-2014"/>
    <x v="45"/>
    <n v="2014"/>
    <n v="10"/>
    <n v="31"/>
    <s v="5/11/2014"/>
    <n v="2014"/>
    <n v="5"/>
    <n v="11"/>
    <s v="Standard Class"/>
    <s v="PW-9240"/>
    <s v="Pierre Wener"/>
    <s v="Consumer"/>
    <x v="363"/>
    <x v="250"/>
    <x v="60"/>
    <m/>
    <s v="Africa"/>
    <x v="0"/>
    <s v="TEC-HP -10003894"/>
    <x v="1"/>
    <s v="Copiers"/>
    <s v="HP Wireless Fax, Laser"/>
    <n v="720.42"/>
    <n v="2"/>
    <n v="0"/>
    <n v="43.2"/>
    <n v="82.89"/>
    <s v="Medium"/>
    <m/>
    <m/>
  </r>
  <r>
    <s v="31-10-2014"/>
    <x v="45"/>
    <n v="2014"/>
    <n v="10"/>
    <n v="31"/>
    <s v="6/11/2014"/>
    <n v="2014"/>
    <n v="6"/>
    <n v="11"/>
    <s v="Standard Class"/>
    <s v="LC-16960"/>
    <s v="Lindsay Castell"/>
    <s v="Home Office"/>
    <x v="1190"/>
    <x v="97"/>
    <x v="2"/>
    <m/>
    <s v="EU"/>
    <x v="1"/>
    <s v="OFF-FA-10002715"/>
    <x v="0"/>
    <s v="Fasteners"/>
    <s v="Stockwell Clamps, 12 Pack"/>
    <n v="93.3"/>
    <n v="5"/>
    <n v="0"/>
    <n v="44.7"/>
    <n v="14.37"/>
    <s v="Low"/>
    <m/>
    <m/>
  </r>
  <r>
    <s v="31-10-2014"/>
    <x v="45"/>
    <n v="2014"/>
    <n v="10"/>
    <n v="31"/>
    <s v="7/11/2014"/>
    <n v="2014"/>
    <n v="7"/>
    <n v="11"/>
    <s v="Standard Class"/>
    <s v="MM-18055"/>
    <s v="Michelle Moray"/>
    <s v="Consumer"/>
    <x v="36"/>
    <x v="35"/>
    <x v="12"/>
    <n v="98115"/>
    <s v="US"/>
    <x v="10"/>
    <s v="OFF-BI-10004330"/>
    <x v="0"/>
    <s v="Binders"/>
    <s v="GBC Velobind Prepunched Cover Sets, Regency Series"/>
    <n v="88.751999999999995"/>
    <n v="3"/>
    <n v="0.2"/>
    <n v="27.734999999999999"/>
    <n v="5.08"/>
    <s v="Medium"/>
    <m/>
    <m/>
  </r>
  <r>
    <s v="31-10-2014"/>
    <x v="45"/>
    <n v="2014"/>
    <n v="10"/>
    <n v="31"/>
    <s v="4/11/2014"/>
    <n v="2014"/>
    <n v="4"/>
    <n v="11"/>
    <s v="Standard Class"/>
    <s v="MC-18100"/>
    <s v="Mick Crebagga"/>
    <s v="Consumer"/>
    <x v="178"/>
    <x v="110"/>
    <x v="12"/>
    <n v="19140"/>
    <s v="US"/>
    <x v="12"/>
    <s v="FUR-FU-10004415"/>
    <x v="2"/>
    <s v="Furnishings"/>
    <s v="Stacking Tray, Side-Loading, Legal, Smoke"/>
    <n v="7.1680000000000001"/>
    <n v="2"/>
    <n v="0.2"/>
    <n v="0.98560000000000003"/>
    <n v="0.85"/>
    <s v="High"/>
    <m/>
    <m/>
  </r>
  <r>
    <s v="31-12-2011"/>
    <x v="11"/>
    <n v="2011"/>
    <n v="12"/>
    <n v="31"/>
    <s v="4/1/2012"/>
    <n v="2012"/>
    <n v="4"/>
    <n v="1"/>
    <s v="Standard Class"/>
    <s v="EB-13975"/>
    <s v="Erica Bern"/>
    <s v="Corporate"/>
    <x v="270"/>
    <x v="198"/>
    <x v="36"/>
    <m/>
    <s v="LATAM"/>
    <x v="1"/>
    <s v="FUR-BO-10004425"/>
    <x v="2"/>
    <s v="Bookcases"/>
    <s v="Sauder Library with Doors, Mobile"/>
    <n v="468.18"/>
    <n v="3"/>
    <n v="0.4"/>
    <n v="-124.86"/>
    <n v="6.1"/>
    <s v="Medium"/>
    <m/>
    <m/>
  </r>
  <r>
    <s v="31-12-2012"/>
    <x v="23"/>
    <n v="2012"/>
    <n v="12"/>
    <n v="31"/>
    <s v="1/1/2013"/>
    <n v="2013"/>
    <n v="1"/>
    <n v="1"/>
    <s v="First Class"/>
    <s v="TH-21115"/>
    <s v="Thea Hudgings"/>
    <s v="Corporate"/>
    <x v="921"/>
    <x v="43"/>
    <x v="27"/>
    <m/>
    <s v="LATAM"/>
    <x v="3"/>
    <s v="OFF-EN-10003636"/>
    <x v="0"/>
    <s v="Envelopes"/>
    <s v="Jiffy Peel and Seal, Security-Tint"/>
    <n v="134.46"/>
    <n v="9"/>
    <n v="0"/>
    <n v="33.479999999999997"/>
    <n v="25.97"/>
    <s v="Medium"/>
    <m/>
    <m/>
  </r>
  <r>
    <s v="31-12-2012"/>
    <x v="23"/>
    <n v="2012"/>
    <n v="12"/>
    <n v="31"/>
    <s v="3/1/2013"/>
    <n v="2013"/>
    <n v="3"/>
    <n v="1"/>
    <s v="Second Class"/>
    <s v="KC-16255"/>
    <s v="Karen Carlisle"/>
    <s v="Corporate"/>
    <x v="940"/>
    <x v="366"/>
    <x v="12"/>
    <n v="42420"/>
    <s v="US"/>
    <x v="3"/>
    <s v="OFF-BI-10001072"/>
    <x v="0"/>
    <s v="Binders"/>
    <s v="GBC Clear Cover, 8-1/2 x 11, unpunched, 25 covers per pack"/>
    <n v="60.64"/>
    <n v="4"/>
    <n v="0"/>
    <n v="27.894400000000001"/>
    <n v="12.07"/>
    <s v="High"/>
    <m/>
    <m/>
  </r>
  <r>
    <s v="31-12-2012"/>
    <x v="23"/>
    <n v="2012"/>
    <n v="12"/>
    <n v="31"/>
    <s v="4/1/2013"/>
    <n v="2013"/>
    <n v="4"/>
    <n v="1"/>
    <s v="Standard Class"/>
    <s v="CC-12685"/>
    <s v="Craig Carroll"/>
    <s v="Consumer"/>
    <x v="897"/>
    <x v="265"/>
    <x v="2"/>
    <m/>
    <s v="EU"/>
    <x v="1"/>
    <s v="OFF-AR-10002852"/>
    <x v="0"/>
    <s v="Art"/>
    <s v="Stanley Pens, Fluorescent"/>
    <n v="11.31"/>
    <n v="2"/>
    <n v="0.5"/>
    <n v="-9.33"/>
    <n v="0.38"/>
    <s v="Medium"/>
    <m/>
    <m/>
  </r>
  <r>
    <s v="31-12-2013"/>
    <x v="35"/>
    <n v="2013"/>
    <n v="12"/>
    <n v="31"/>
    <s v="5/1/2014"/>
    <n v="2014"/>
    <n v="5"/>
    <n v="1"/>
    <s v="Standard Class"/>
    <s v="TC-21295"/>
    <s v="Toby Carlisle"/>
    <s v="Consumer"/>
    <x v="1191"/>
    <x v="83"/>
    <x v="2"/>
    <m/>
    <s v="EU"/>
    <x v="1"/>
    <s v="OFF-AR-10000659"/>
    <x v="0"/>
    <s v="Art"/>
    <s v="BIC Pencil Sharpener, Fluorescent"/>
    <n v="181.62"/>
    <n v="6"/>
    <n v="0"/>
    <n v="61.74"/>
    <n v="17.350000000000001"/>
    <s v="Medium"/>
    <m/>
    <m/>
  </r>
  <r>
    <s v="31-12-2013"/>
    <x v="35"/>
    <n v="2013"/>
    <n v="12"/>
    <n v="31"/>
    <s v="7/1/2014"/>
    <n v="2014"/>
    <n v="7"/>
    <n v="1"/>
    <s v="Standard Class"/>
    <s v="GM-14455"/>
    <s v="Gary Mitchum"/>
    <s v="Home Office"/>
    <x v="1037"/>
    <x v="3"/>
    <x v="3"/>
    <m/>
    <s v="EU"/>
    <x v="2"/>
    <s v="OFF-ST-10003764"/>
    <x v="0"/>
    <s v="Storage"/>
    <s v="Tenex Box, Industrial"/>
    <n v="33.96"/>
    <n v="2"/>
    <n v="0"/>
    <n v="15.96"/>
    <n v="4.17"/>
    <s v="Low"/>
    <m/>
    <m/>
  </r>
  <r>
    <s v="31-12-2013"/>
    <x v="35"/>
    <n v="2013"/>
    <n v="12"/>
    <n v="31"/>
    <s v="2/1/2014"/>
    <n v="2014"/>
    <n v="2"/>
    <n v="1"/>
    <s v="Second Class"/>
    <s v="DM-3015"/>
    <s v="Darrin Martin"/>
    <s v="Consumer"/>
    <x v="794"/>
    <x v="443"/>
    <x v="52"/>
    <m/>
    <s v="EMEA"/>
    <x v="5"/>
    <s v="OFF-WIL-10004697"/>
    <x v="0"/>
    <s v="Binders"/>
    <s v="Wilson Jones Binder, Economy"/>
    <n v="13.02"/>
    <n v="1"/>
    <n v="0"/>
    <n v="4.0199999999999996"/>
    <n v="0.14000000000000001"/>
    <s v="Medium"/>
    <m/>
    <m/>
  </r>
  <r>
    <s v="31-12-2014"/>
    <x v="47"/>
    <n v="2014"/>
    <n v="12"/>
    <n v="31"/>
    <s v="7/1/2015"/>
    <n v="2015"/>
    <n v="7"/>
    <n v="1"/>
    <s v="Standard Class"/>
    <s v="KM-16225"/>
    <s v="Kalyca Meade"/>
    <s v="Corporate"/>
    <x v="290"/>
    <x v="38"/>
    <x v="21"/>
    <m/>
    <s v="APAC"/>
    <x v="9"/>
    <s v="TEC-AC-10002324"/>
    <x v="1"/>
    <s v="Accessories"/>
    <s v="Enermax Numeric Keypad, Bluetooth"/>
    <n v="171.99"/>
    <n v="3"/>
    <n v="0"/>
    <n v="6.84"/>
    <n v="16.66"/>
    <s v="Medium"/>
    <m/>
    <m/>
  </r>
  <r>
    <s v="31-12-2014"/>
    <x v="47"/>
    <n v="2014"/>
    <n v="12"/>
    <n v="31"/>
    <s v="5/1/2015"/>
    <n v="2015"/>
    <n v="5"/>
    <n v="1"/>
    <s v="Second Class"/>
    <s v="JK-15640"/>
    <s v="Jim Kriz"/>
    <s v="Home Office"/>
    <x v="1192"/>
    <x v="373"/>
    <x v="17"/>
    <m/>
    <s v="EU"/>
    <x v="1"/>
    <s v="OFF-AR-10000659"/>
    <x v="0"/>
    <s v="Art"/>
    <s v="BIC Pencil Sharpener, Fluorescent"/>
    <n v="30.27"/>
    <n v="2"/>
    <n v="0.5"/>
    <n v="-9.69"/>
    <n v="4.46"/>
    <s v="High"/>
    <m/>
    <m/>
  </r>
  <r>
    <s v="31-12-2014"/>
    <x v="47"/>
    <n v="2014"/>
    <n v="12"/>
    <n v="31"/>
    <s v="2/1/2015"/>
    <n v="2015"/>
    <n v="2"/>
    <n v="1"/>
    <s v="Second Class"/>
    <s v="CM-12190"/>
    <s v="Charlotte Melton"/>
    <s v="Consumer"/>
    <x v="16"/>
    <x v="16"/>
    <x v="14"/>
    <m/>
    <s v="LATAM"/>
    <x v="1"/>
    <s v="OFF-LA-10004182"/>
    <x v="0"/>
    <s v="Labels"/>
    <s v="Hon Color Coded Labels, 5000 Label Set"/>
    <n v="26.4"/>
    <n v="3"/>
    <n v="0"/>
    <n v="12.36"/>
    <n v="0.35"/>
    <s v="Medium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D3D95B-8FD7-4DBF-B0D5-14A9A023A8E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AS54" firstHeaderRow="1" firstDataRow="2" firstDataCol="1" rowPageCount="1" colPageCount="1"/>
  <pivotFields count="31">
    <pivotField showAll="0"/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94">
        <item x="272"/>
        <item x="1097"/>
        <item x="1140"/>
        <item x="516"/>
        <item x="931"/>
        <item x="535"/>
        <item x="366"/>
        <item x="23"/>
        <item x="597"/>
        <item x="459"/>
        <item x="232"/>
        <item x="64"/>
        <item x="198"/>
        <item x="522"/>
        <item x="981"/>
        <item x="221"/>
        <item x="675"/>
        <item x="570"/>
        <item x="115"/>
        <item x="508"/>
        <item x="898"/>
        <item x="1015"/>
        <item x="743"/>
        <item x="394"/>
        <item x="187"/>
        <item x="591"/>
        <item x="301"/>
        <item x="81"/>
        <item x="363"/>
        <item x="1168"/>
        <item x="1124"/>
        <item x="174"/>
        <item x="105"/>
        <item x="763"/>
        <item x="680"/>
        <item x="835"/>
        <item x="326"/>
        <item x="1099"/>
        <item x="183"/>
        <item x="1045"/>
        <item x="461"/>
        <item x="426"/>
        <item x="240"/>
        <item x="22"/>
        <item x="1074"/>
        <item x="456"/>
        <item x="196"/>
        <item x="334"/>
        <item x="615"/>
        <item x="850"/>
        <item x="90"/>
        <item x="406"/>
        <item x="576"/>
        <item x="863"/>
        <item x="505"/>
        <item x="400"/>
        <item x="866"/>
        <item x="103"/>
        <item x="557"/>
        <item x="902"/>
        <item x="388"/>
        <item x="987"/>
        <item x="170"/>
        <item x="297"/>
        <item x="146"/>
        <item x="788"/>
        <item x="869"/>
        <item x="444"/>
        <item x="796"/>
        <item x="644"/>
        <item x="891"/>
        <item x="324"/>
        <item x="195"/>
        <item x="792"/>
        <item x="634"/>
        <item x="1018"/>
        <item x="151"/>
        <item x="859"/>
        <item x="1167"/>
        <item x="513"/>
        <item x="1123"/>
        <item x="1133"/>
        <item x="161"/>
        <item x="778"/>
        <item x="959"/>
        <item x="171"/>
        <item x="910"/>
        <item x="384"/>
        <item x="811"/>
        <item x="709"/>
        <item x="92"/>
        <item x="504"/>
        <item x="274"/>
        <item x="818"/>
        <item x="268"/>
        <item x="1027"/>
        <item x="260"/>
        <item x="248"/>
        <item x="398"/>
        <item x="60"/>
        <item x="68"/>
        <item x="442"/>
        <item x="646"/>
        <item x="1019"/>
        <item x="79"/>
        <item x="117"/>
        <item x="794"/>
        <item x="583"/>
        <item x="1129"/>
        <item x="834"/>
        <item x="803"/>
        <item x="584"/>
        <item x="815"/>
        <item x="623"/>
        <item x="857"/>
        <item x="18"/>
        <item x="647"/>
        <item x="569"/>
        <item x="670"/>
        <item x="637"/>
        <item x="1094"/>
        <item x="847"/>
        <item x="697"/>
        <item x="94"/>
        <item x="541"/>
        <item x="180"/>
        <item x="214"/>
        <item x="173"/>
        <item x="655"/>
        <item x="385"/>
        <item x="966"/>
        <item x="340"/>
        <item x="116"/>
        <item x="355"/>
        <item x="849"/>
        <item x="719"/>
        <item x="53"/>
        <item x="746"/>
        <item x="767"/>
        <item x="1169"/>
        <item x="155"/>
        <item x="952"/>
        <item x="1065"/>
        <item x="219"/>
        <item x="1136"/>
        <item x="129"/>
        <item x="920"/>
        <item x="799"/>
        <item x="97"/>
        <item x="551"/>
        <item x="1141"/>
        <item x="625"/>
        <item x="392"/>
        <item x="1010"/>
        <item x="582"/>
        <item x="1174"/>
        <item x="997"/>
        <item x="563"/>
        <item x="937"/>
        <item x="237"/>
        <item x="572"/>
        <item x="938"/>
        <item x="448"/>
        <item x="831"/>
        <item x="71"/>
        <item x="408"/>
        <item x="631"/>
        <item x="222"/>
        <item x="251"/>
        <item x="1178"/>
        <item x="1186"/>
        <item x="1083"/>
        <item x="843"/>
        <item x="974"/>
        <item x="1041"/>
        <item x="288"/>
        <item x="35"/>
        <item x="194"/>
        <item x="313"/>
        <item x="478"/>
        <item x="387"/>
        <item x="109"/>
        <item x="451"/>
        <item x="1109"/>
        <item x="795"/>
        <item x="1131"/>
        <item x="499"/>
        <item x="225"/>
        <item x="1036"/>
        <item x="52"/>
        <item x="295"/>
        <item x="309"/>
        <item x="149"/>
        <item x="292"/>
        <item x="333"/>
        <item x="727"/>
        <item x="500"/>
        <item x="1029"/>
        <item x="331"/>
        <item x="745"/>
        <item x="1190"/>
        <item x="703"/>
        <item x="342"/>
        <item x="66"/>
        <item x="908"/>
        <item x="67"/>
        <item x="610"/>
        <item x="1163"/>
        <item x="318"/>
        <item x="621"/>
        <item x="956"/>
        <item x="740"/>
        <item x="462"/>
        <item x="764"/>
        <item x="1157"/>
        <item x="771"/>
        <item x="669"/>
        <item x="1059"/>
        <item x="381"/>
        <item x="656"/>
        <item x="1006"/>
        <item x="348"/>
        <item x="845"/>
        <item x="810"/>
        <item x="578"/>
        <item x="977"/>
        <item x="1090"/>
        <item x="265"/>
        <item x="51"/>
        <item x="112"/>
        <item x="300"/>
        <item x="383"/>
        <item x="1021"/>
        <item x="905"/>
        <item x="800"/>
        <item x="142"/>
        <item x="1043"/>
        <item x="942"/>
        <item x="118"/>
        <item x="247"/>
        <item x="347"/>
        <item x="307"/>
        <item x="243"/>
        <item x="852"/>
        <item x="590"/>
        <item x="717"/>
        <item x="421"/>
        <item x="512"/>
        <item x="1156"/>
        <item x="988"/>
        <item x="820"/>
        <item x="1024"/>
        <item x="689"/>
        <item x="468"/>
        <item x="587"/>
        <item x="2"/>
        <item x="498"/>
        <item x="754"/>
        <item x="841"/>
        <item x="614"/>
        <item x="1071"/>
        <item x="233"/>
        <item x="0"/>
        <item x="738"/>
        <item x="676"/>
        <item x="136"/>
        <item x="736"/>
        <item x="885"/>
        <item x="106"/>
        <item x="31"/>
        <item x="54"/>
        <item x="1149"/>
        <item x="566"/>
        <item x="907"/>
        <item x="1187"/>
        <item x="1148"/>
        <item x="921"/>
        <item x="294"/>
        <item x="449"/>
        <item x="867"/>
        <item x="868"/>
        <item x="486"/>
        <item x="169"/>
        <item x="652"/>
        <item x="354"/>
        <item x="41"/>
        <item x="608"/>
        <item x="494"/>
        <item x="467"/>
        <item x="980"/>
        <item x="204"/>
        <item x="1170"/>
        <item x="996"/>
        <item x="434"/>
        <item x="147"/>
        <item x="425"/>
        <item x="1035"/>
        <item x="144"/>
        <item x="280"/>
        <item x="493"/>
        <item x="210"/>
        <item x="1142"/>
        <item x="386"/>
        <item x="586"/>
        <item x="428"/>
        <item x="1061"/>
        <item x="125"/>
        <item x="1135"/>
        <item x="915"/>
        <item x="484"/>
        <item x="515"/>
        <item x="961"/>
        <item x="50"/>
        <item x="768"/>
        <item x="927"/>
        <item x="776"/>
        <item x="635"/>
        <item x="722"/>
        <item x="1080"/>
        <item x="739"/>
        <item x="543"/>
        <item x="975"/>
        <item x="83"/>
        <item x="364"/>
        <item x="168"/>
        <item x="688"/>
        <item x="750"/>
        <item x="761"/>
        <item x="1008"/>
        <item x="683"/>
        <item x="802"/>
        <item x="502"/>
        <item x="1107"/>
        <item x="122"/>
        <item x="420"/>
        <item x="423"/>
        <item x="1098"/>
        <item x="229"/>
        <item x="886"/>
        <item x="1192"/>
        <item x="899"/>
        <item x="568"/>
        <item x="1081"/>
        <item x="33"/>
        <item x="729"/>
        <item x="259"/>
        <item x="781"/>
        <item x="840"/>
        <item x="58"/>
        <item x="774"/>
        <item x="946"/>
        <item x="337"/>
        <item x="821"/>
        <item x="335"/>
        <item x="445"/>
        <item x="356"/>
        <item x="40"/>
        <item x="82"/>
        <item x="330"/>
        <item x="472"/>
        <item x="44"/>
        <item x="42"/>
        <item x="3"/>
        <item x="626"/>
        <item x="205"/>
        <item x="933"/>
        <item x="275"/>
        <item x="692"/>
        <item x="1047"/>
        <item x="77"/>
        <item x="1013"/>
        <item x="1003"/>
        <item x="328"/>
        <item x="470"/>
        <item x="798"/>
        <item x="250"/>
        <item x="45"/>
        <item x="320"/>
        <item x="110"/>
        <item x="842"/>
        <item x="686"/>
        <item x="708"/>
        <item x="804"/>
        <item x="412"/>
        <item x="336"/>
        <item x="245"/>
        <item x="1044"/>
        <item x="819"/>
        <item x="603"/>
        <item x="518"/>
        <item x="464"/>
        <item x="932"/>
        <item x="84"/>
        <item x="1120"/>
        <item x="900"/>
        <item x="1180"/>
        <item x="737"/>
        <item x="352"/>
        <item x="565"/>
        <item x="606"/>
        <item x="724"/>
        <item x="413"/>
        <item x="983"/>
        <item x="338"/>
        <item x="341"/>
        <item x="1079"/>
        <item x="601"/>
        <item x="766"/>
        <item x="316"/>
        <item x="970"/>
        <item x="976"/>
        <item x="21"/>
        <item x="359"/>
        <item x="537"/>
        <item x="47"/>
        <item x="1095"/>
        <item x="162"/>
        <item x="257"/>
        <item x="503"/>
        <item x="663"/>
        <item x="636"/>
        <item x="870"/>
        <item x="120"/>
        <item x="659"/>
        <item x="1145"/>
        <item x="741"/>
        <item x="813"/>
        <item x="779"/>
        <item x="1"/>
        <item x="188"/>
        <item x="249"/>
        <item x="816"/>
        <item x="255"/>
        <item x="836"/>
        <item x="264"/>
        <item x="154"/>
        <item x="855"/>
        <item x="191"/>
        <item x="1171"/>
        <item x="879"/>
        <item x="785"/>
        <item x="160"/>
        <item x="718"/>
        <item x="619"/>
        <item x="940"/>
        <item x="949"/>
        <item x="506"/>
        <item x="1184"/>
        <item x="999"/>
        <item x="323"/>
        <item x="267"/>
        <item x="299"/>
        <item x="876"/>
        <item x="343"/>
        <item x="609"/>
        <item x="694"/>
        <item x="874"/>
        <item x="246"/>
        <item x="577"/>
        <item x="414"/>
        <item x="48"/>
        <item x="1007"/>
        <item x="1102"/>
        <item x="632"/>
        <item x="542"/>
        <item x="415"/>
        <item x="533"/>
        <item x="403"/>
        <item x="124"/>
        <item x="87"/>
        <item x="1138"/>
        <item x="571"/>
        <item x="278"/>
        <item x="786"/>
        <item x="627"/>
        <item x="666"/>
        <item x="588"/>
        <item x="721"/>
        <item x="514"/>
        <item x="995"/>
        <item x="483"/>
        <item x="596"/>
        <item x="1069"/>
        <item x="375"/>
        <item x="556"/>
        <item x="973"/>
        <item x="172"/>
        <item x="607"/>
        <item x="1101"/>
        <item x="1137"/>
        <item x="218"/>
        <item x="286"/>
        <item x="59"/>
        <item x="189"/>
        <item x="735"/>
        <item x="241"/>
        <item x="57"/>
        <item x="126"/>
        <item x="685"/>
        <item x="279"/>
        <item x="638"/>
        <item x="629"/>
        <item x="554"/>
        <item x="895"/>
        <item x="948"/>
        <item x="758"/>
        <item x="410"/>
        <item x="742"/>
        <item x="329"/>
        <item x="304"/>
        <item x="1147"/>
        <item x="941"/>
        <item x="489"/>
        <item x="775"/>
        <item x="827"/>
        <item x="277"/>
        <item x="422"/>
        <item x="600"/>
        <item x="787"/>
        <item x="1062"/>
        <item x="380"/>
        <item x="113"/>
        <item x="1179"/>
        <item x="102"/>
        <item x="1050"/>
        <item x="1173"/>
        <item x="651"/>
        <item x="345"/>
        <item x="1031"/>
        <item x="747"/>
        <item x="1166"/>
        <item x="376"/>
        <item x="148"/>
        <item x="720"/>
        <item x="701"/>
        <item x="1004"/>
        <item x="399"/>
        <item x="965"/>
        <item x="654"/>
        <item x="476"/>
        <item x="282"/>
        <item x="672"/>
        <item x="896"/>
        <item x="960"/>
        <item x="998"/>
        <item x="61"/>
        <item x="725"/>
        <item x="26"/>
        <item x="1125"/>
        <item x="1119"/>
        <item x="239"/>
        <item x="509"/>
        <item x="967"/>
        <item x="1182"/>
        <item x="589"/>
        <item x="487"/>
        <item x="864"/>
        <item x="310"/>
        <item x="1052"/>
        <item x="560"/>
        <item x="466"/>
        <item x="525"/>
        <item x="531"/>
        <item x="80"/>
        <item x="208"/>
        <item x="671"/>
        <item x="929"/>
        <item x="252"/>
        <item x="950"/>
        <item x="85"/>
        <item x="575"/>
        <item x="691"/>
        <item x="1103"/>
        <item x="782"/>
        <item x="667"/>
        <item x="377"/>
        <item x="492"/>
        <item x="693"/>
        <item x="789"/>
        <item x="1177"/>
        <item x="865"/>
        <item x="1175"/>
        <item x="55"/>
        <item x="985"/>
        <item x="76"/>
        <item x="935"/>
        <item x="969"/>
        <item x="1088"/>
        <item x="844"/>
        <item x="862"/>
        <item x="1070"/>
        <item x="184"/>
        <item x="1049"/>
        <item x="1113"/>
        <item x="325"/>
        <item x="648"/>
        <item x="158"/>
        <item x="1151"/>
        <item x="860"/>
        <item x="538"/>
        <item x="4"/>
        <item x="46"/>
        <item x="1002"/>
        <item x="765"/>
        <item x="1077"/>
        <item x="435"/>
        <item x="1176"/>
        <item x="550"/>
        <item x="1023"/>
        <item x="558"/>
        <item x="734"/>
        <item x="536"/>
        <item x="6"/>
        <item x="690"/>
        <item x="883"/>
        <item x="430"/>
        <item x="17"/>
        <item x="70"/>
        <item x="176"/>
        <item x="389"/>
        <item x="14"/>
        <item x="665"/>
        <item x="111"/>
        <item x="889"/>
        <item x="357"/>
        <item x="1016"/>
        <item x="141"/>
        <item x="216"/>
        <item x="1005"/>
        <item x="549"/>
        <item x="308"/>
        <item x="1058"/>
        <item x="1014"/>
        <item x="114"/>
        <item x="770"/>
        <item x="344"/>
        <item x="1172"/>
        <item x="495"/>
        <item x="784"/>
        <item x="224"/>
        <item x="553"/>
        <item x="298"/>
        <item x="12"/>
        <item x="546"/>
        <item x="939"/>
        <item x="851"/>
        <item x="1162"/>
        <item x="1057"/>
        <item x="817"/>
        <item x="27"/>
        <item x="1111"/>
        <item x="16"/>
        <item x="732"/>
        <item x="687"/>
        <item x="559"/>
        <item x="8"/>
        <item x="858"/>
        <item x="477"/>
        <item x="446"/>
        <item x="475"/>
        <item x="234"/>
        <item x="1105"/>
        <item x="202"/>
        <item x="433"/>
        <item x="793"/>
        <item x="305"/>
        <item x="1067"/>
        <item x="490"/>
        <item x="837"/>
        <item x="749"/>
        <item x="1055"/>
        <item x="1030"/>
        <item x="757"/>
        <item x="361"/>
        <item x="349"/>
        <item x="567"/>
        <item x="662"/>
        <item x="695"/>
        <item x="1078"/>
        <item x="928"/>
        <item x="769"/>
        <item x="624"/>
        <item x="481"/>
        <item x="351"/>
        <item x="1146"/>
        <item x="138"/>
        <item x="1048"/>
        <item x="29"/>
        <item x="441"/>
        <item x="203"/>
        <item x="1112"/>
        <item x="846"/>
        <item x="640"/>
        <item x="62"/>
        <item x="379"/>
        <item x="163"/>
        <item x="990"/>
        <item x="479"/>
        <item x="397"/>
        <item x="193"/>
        <item x="574"/>
        <item x="238"/>
        <item x="253"/>
        <item x="213"/>
        <item x="906"/>
        <item x="1164"/>
        <item x="159"/>
        <item x="773"/>
        <item x="953"/>
        <item x="242"/>
        <item x="877"/>
        <item x="943"/>
        <item x="474"/>
        <item x="962"/>
        <item x="314"/>
        <item x="427"/>
        <item x="1121"/>
        <item x="283"/>
        <item x="391"/>
        <item x="986"/>
        <item x="923"/>
        <item x="1189"/>
        <item x="1115"/>
        <item x="450"/>
        <item x="1161"/>
        <item x="1051"/>
        <item x="9"/>
        <item x="807"/>
        <item x="657"/>
        <item x="806"/>
        <item x="994"/>
        <item x="826"/>
        <item x="1110"/>
        <item x="401"/>
        <item x="293"/>
        <item x="872"/>
        <item x="1106"/>
        <item x="903"/>
        <item x="945"/>
        <item x="38"/>
        <item x="562"/>
        <item x="913"/>
        <item x="594"/>
        <item x="378"/>
        <item x="480"/>
        <item x="699"/>
        <item x="733"/>
        <item x="1134"/>
        <item x="405"/>
        <item x="633"/>
        <item x="894"/>
        <item x="728"/>
        <item x="808"/>
        <item x="539"/>
        <item x="34"/>
        <item x="963"/>
        <item x="679"/>
        <item x="893"/>
        <item x="540"/>
        <item x="664"/>
        <item x="916"/>
        <item x="884"/>
        <item x="1039"/>
        <item x="1154"/>
        <item x="922"/>
        <item x="43"/>
        <item x="382"/>
        <item x="371"/>
        <item x="1034"/>
        <item x="904"/>
        <item x="875"/>
        <item x="658"/>
        <item x="482"/>
        <item x="25"/>
        <item x="7"/>
        <item x="365"/>
        <item x="613"/>
        <item x="901"/>
        <item x="755"/>
        <item x="723"/>
        <item x="1132"/>
        <item x="530"/>
        <item x="791"/>
        <item x="585"/>
        <item x="156"/>
        <item x="374"/>
        <item x="887"/>
        <item x="660"/>
        <item x="417"/>
        <item x="143"/>
        <item x="1066"/>
        <item x="828"/>
        <item x="707"/>
        <item x="271"/>
        <item x="1118"/>
        <item x="107"/>
        <item x="1033"/>
        <item x="458"/>
        <item x="756"/>
        <item x="878"/>
        <item x="1104"/>
        <item x="220"/>
        <item x="231"/>
        <item x="69"/>
        <item x="661"/>
        <item x="604"/>
        <item x="181"/>
        <item x="919"/>
        <item x="605"/>
        <item x="312"/>
        <item x="236"/>
        <item x="497"/>
        <item x="455"/>
        <item x="463"/>
        <item x="32"/>
        <item x="704"/>
        <item x="1012"/>
        <item x="1126"/>
        <item x="30"/>
        <item x="132"/>
        <item x="748"/>
        <item x="1150"/>
        <item x="285"/>
        <item x="373"/>
        <item x="677"/>
        <item x="1063"/>
        <item x="968"/>
        <item x="153"/>
        <item x="612"/>
        <item x="592"/>
        <item x="93"/>
        <item x="751"/>
        <item x="681"/>
        <item x="100"/>
        <item x="1011"/>
        <item x="178"/>
        <item x="266"/>
        <item x="759"/>
        <item x="526"/>
        <item x="207"/>
        <item x="1001"/>
        <item x="72"/>
        <item x="393"/>
        <item x="1086"/>
        <item x="892"/>
        <item x="137"/>
        <item x="101"/>
        <item x="199"/>
        <item x="284"/>
        <item x="24"/>
        <item x="930"/>
        <item x="1046"/>
        <item x="909"/>
        <item x="13"/>
        <item x="832"/>
        <item x="628"/>
        <item x="1060"/>
        <item x="211"/>
        <item x="678"/>
        <item x="825"/>
        <item x="1114"/>
        <item x="261"/>
        <item x="649"/>
        <item x="186"/>
        <item x="925"/>
        <item x="957"/>
        <item x="1025"/>
        <item x="715"/>
        <item x="1091"/>
        <item x="212"/>
        <item x="924"/>
        <item x="1073"/>
        <item x="510"/>
        <item x="992"/>
        <item x="712"/>
        <item x="926"/>
        <item x="544"/>
        <item x="517"/>
        <item x="598"/>
        <item x="303"/>
        <item x="599"/>
        <item x="315"/>
        <item x="411"/>
        <item x="167"/>
        <item x="1117"/>
        <item x="1096"/>
        <item x="317"/>
        <item x="1100"/>
        <item x="135"/>
        <item x="190"/>
        <item x="123"/>
        <item x="1037"/>
        <item x="73"/>
        <item x="848"/>
        <item x="871"/>
        <item x="1108"/>
        <item x="86"/>
        <item x="1122"/>
        <item x="823"/>
        <item x="674"/>
        <item x="350"/>
        <item x="616"/>
        <item x="653"/>
        <item x="390"/>
        <item x="702"/>
        <item x="287"/>
        <item x="1038"/>
        <item x="409"/>
        <item x="642"/>
        <item x="1128"/>
        <item x="200"/>
        <item x="958"/>
        <item x="595"/>
        <item x="128"/>
        <item x="726"/>
        <item x="730"/>
        <item x="668"/>
        <item x="179"/>
        <item x="1144"/>
        <item x="552"/>
        <item x="201"/>
        <item x="108"/>
        <item x="360"/>
        <item x="1042"/>
        <item x="1020"/>
        <item x="838"/>
        <item x="436"/>
        <item x="1087"/>
        <item x="1185"/>
        <item x="370"/>
        <item x="698"/>
        <item x="447"/>
        <item x="291"/>
        <item x="814"/>
        <item x="177"/>
        <item x="548"/>
        <item x="1040"/>
        <item x="809"/>
        <item x="96"/>
        <item x="140"/>
        <item x="711"/>
        <item x="964"/>
        <item x="119"/>
        <item x="1092"/>
        <item x="1153"/>
        <item x="1032"/>
        <item x="226"/>
        <item x="453"/>
        <item x="206"/>
        <item x="104"/>
        <item x="150"/>
        <item x="74"/>
        <item x="396"/>
        <item x="437"/>
        <item x="276"/>
        <item x="302"/>
        <item x="501"/>
        <item x="228"/>
        <item x="491"/>
        <item x="10"/>
        <item x="951"/>
        <item x="989"/>
        <item x="783"/>
        <item x="1188"/>
        <item x="460"/>
        <item x="319"/>
        <item x="99"/>
        <item x="152"/>
        <item x="1054"/>
        <item x="185"/>
        <item x="395"/>
        <item x="28"/>
        <item x="801"/>
        <item x="1152"/>
        <item x="227"/>
        <item x="36"/>
        <item x="262"/>
        <item x="11"/>
        <item x="1089"/>
        <item x="853"/>
        <item x="452"/>
        <item x="431"/>
        <item x="133"/>
        <item x="290"/>
        <item x="978"/>
        <item x="581"/>
        <item x="39"/>
        <item x="714"/>
        <item x="473"/>
        <item x="346"/>
        <item x="617"/>
        <item x="416"/>
        <item x="407"/>
        <item x="1181"/>
        <item x="404"/>
        <item x="528"/>
        <item x="1009"/>
        <item x="507"/>
        <item x="944"/>
        <item x="984"/>
        <item x="1000"/>
        <item x="532"/>
        <item x="1084"/>
        <item x="706"/>
        <item x="1143"/>
        <item x="440"/>
        <item x="545"/>
        <item x="641"/>
        <item x="752"/>
        <item x="175"/>
        <item x="979"/>
        <item x="682"/>
        <item x="263"/>
        <item x="1127"/>
        <item x="1159"/>
        <item x="917"/>
        <item x="95"/>
        <item x="353"/>
        <item x="1183"/>
        <item x="622"/>
        <item x="88"/>
        <item x="1085"/>
        <item x="521"/>
        <item x="972"/>
        <item x="520"/>
        <item x="157"/>
        <item x="368"/>
        <item x="20"/>
        <item x="650"/>
        <item x="321"/>
        <item x="1026"/>
        <item x="89"/>
        <item x="833"/>
        <item x="197"/>
        <item x="254"/>
        <item x="49"/>
        <item x="790"/>
        <item x="1053"/>
        <item x="580"/>
        <item x="457"/>
        <item x="511"/>
        <item x="37"/>
        <item x="273"/>
        <item x="15"/>
        <item x="471"/>
        <item x="369"/>
        <item x="880"/>
        <item x="705"/>
        <item x="881"/>
        <item x="332"/>
        <item x="914"/>
        <item x="402"/>
        <item x="564"/>
        <item x="165"/>
        <item x="579"/>
        <item x="805"/>
        <item x="469"/>
        <item x="362"/>
        <item x="439"/>
        <item x="270"/>
        <item x="127"/>
        <item x="519"/>
        <item x="1076"/>
        <item x="710"/>
        <item x="235"/>
        <item x="443"/>
        <item x="971"/>
        <item x="918"/>
        <item x="529"/>
        <item x="772"/>
        <item x="269"/>
        <item x="1075"/>
        <item x="63"/>
        <item x="1028"/>
        <item x="182"/>
        <item x="555"/>
        <item x="673"/>
        <item x="1116"/>
        <item x="696"/>
        <item x="419"/>
        <item x="134"/>
        <item x="713"/>
        <item x="744"/>
        <item x="700"/>
        <item x="131"/>
        <item x="1130"/>
        <item x="230"/>
        <item x="829"/>
        <item x="327"/>
        <item x="523"/>
        <item x="897"/>
        <item x="780"/>
        <item x="882"/>
        <item x="5"/>
        <item x="547"/>
        <item x="936"/>
        <item x="824"/>
        <item x="890"/>
        <item x="620"/>
        <item x="934"/>
        <item x="611"/>
        <item x="861"/>
        <item x="716"/>
        <item x="856"/>
        <item x="289"/>
        <item x="488"/>
        <item x="1017"/>
        <item x="311"/>
        <item x="982"/>
        <item x="429"/>
        <item x="424"/>
        <item x="256"/>
        <item x="534"/>
        <item x="1072"/>
        <item x="947"/>
        <item x="888"/>
        <item x="684"/>
        <item x="954"/>
        <item x="527"/>
        <item x="1158"/>
        <item x="1165"/>
        <item x="1056"/>
        <item x="797"/>
        <item x="367"/>
        <item x="465"/>
        <item x="561"/>
        <item x="192"/>
        <item x="1082"/>
        <item x="281"/>
        <item x="215"/>
        <item x="358"/>
        <item x="217"/>
        <item x="639"/>
        <item x="1093"/>
        <item x="1191"/>
        <item x="1068"/>
        <item x="145"/>
        <item x="777"/>
        <item x="19"/>
        <item x="630"/>
        <item x="991"/>
        <item x="593"/>
        <item x="645"/>
        <item x="432"/>
        <item x="485"/>
        <item x="830"/>
        <item x="839"/>
        <item x="1022"/>
        <item x="618"/>
        <item x="822"/>
        <item x="955"/>
        <item x="130"/>
        <item x="854"/>
        <item x="91"/>
        <item x="164"/>
        <item x="75"/>
        <item x="912"/>
        <item x="731"/>
        <item x="1155"/>
        <item x="121"/>
        <item x="418"/>
        <item x="753"/>
        <item x="438"/>
        <item x="244"/>
        <item x="643"/>
        <item x="760"/>
        <item x="322"/>
        <item x="1139"/>
        <item x="873"/>
        <item x="296"/>
        <item x="454"/>
        <item x="339"/>
        <item x="78"/>
        <item x="762"/>
        <item x="1160"/>
        <item x="602"/>
        <item x="98"/>
        <item x="496"/>
        <item x="209"/>
        <item x="524"/>
        <item x="56"/>
        <item x="306"/>
        <item x="1064"/>
        <item x="258"/>
        <item x="812"/>
        <item x="223"/>
        <item x="993"/>
        <item x="166"/>
        <item x="573"/>
        <item x="139"/>
        <item x="65"/>
        <item x="372"/>
        <item x="911"/>
        <item t="default"/>
      </items>
    </pivotField>
    <pivotField showAll="0">
      <items count="582">
        <item x="572"/>
        <item x="80"/>
        <item x="530"/>
        <item x="171"/>
        <item x="440"/>
        <item x="443"/>
        <item x="250"/>
        <item x="225"/>
        <item x="322"/>
        <item x="302"/>
        <item x="168"/>
        <item x="551"/>
        <item x="543"/>
        <item x="481"/>
        <item x="577"/>
        <item x="306"/>
        <item x="2"/>
        <item x="568"/>
        <item x="226"/>
        <item x="152"/>
        <item x="199"/>
        <item x="233"/>
        <item x="380"/>
        <item x="130"/>
        <item x="21"/>
        <item x="300"/>
        <item x="539"/>
        <item x="371"/>
        <item x="348"/>
        <item x="68"/>
        <item x="83"/>
        <item x="392"/>
        <item x="223"/>
        <item x="470"/>
        <item x="270"/>
        <item x="472"/>
        <item x="410"/>
        <item x="132"/>
        <item x="279"/>
        <item x="137"/>
        <item x="98"/>
        <item x="441"/>
        <item x="497"/>
        <item x="395"/>
        <item x="294"/>
        <item x="445"/>
        <item x="330"/>
        <item x="109"/>
        <item x="31"/>
        <item x="213"/>
        <item x="86"/>
        <item x="131"/>
        <item x="212"/>
        <item x="56"/>
        <item x="156"/>
        <item x="263"/>
        <item x="451"/>
        <item x="494"/>
        <item x="454"/>
        <item x="284"/>
        <item x="54"/>
        <item x="558"/>
        <item x="496"/>
        <item x="99"/>
        <item x="82"/>
        <item x="159"/>
        <item x="517"/>
        <item x="569"/>
        <item x="460"/>
        <item x="271"/>
        <item x="421"/>
        <item x="375"/>
        <item x="388"/>
        <item x="384"/>
        <item x="81"/>
        <item x="37"/>
        <item x="246"/>
        <item x="323"/>
        <item x="465"/>
        <item x="345"/>
        <item x="175"/>
        <item x="254"/>
        <item x="296"/>
        <item x="275"/>
        <item x="93"/>
        <item x="253"/>
        <item x="535"/>
        <item x="211"/>
        <item x="34"/>
        <item x="151"/>
        <item x="453"/>
        <item x="299"/>
        <item x="561"/>
        <item x="447"/>
        <item x="444"/>
        <item x="88"/>
        <item x="467"/>
        <item x="14"/>
        <item x="403"/>
        <item x="438"/>
        <item x="357"/>
        <item x="112"/>
        <item x="426"/>
        <item x="61"/>
        <item x="522"/>
        <item x="228"/>
        <item x="266"/>
        <item x="75"/>
        <item x="435"/>
        <item x="397"/>
        <item x="520"/>
        <item x="340"/>
        <item x="515"/>
        <item x="161"/>
        <item x="416"/>
        <item x="262"/>
        <item x="111"/>
        <item x="116"/>
        <item x="120"/>
        <item x="100"/>
        <item x="220"/>
        <item x="180"/>
        <item x="308"/>
        <item x="417"/>
        <item x="281"/>
        <item x="227"/>
        <item x="566"/>
        <item x="291"/>
        <item x="126"/>
        <item x="332"/>
        <item x="42"/>
        <item x="0"/>
        <item x="396"/>
        <item x="232"/>
        <item x="400"/>
        <item x="66"/>
        <item x="49"/>
        <item x="314"/>
        <item x="136"/>
        <item x="391"/>
        <item x="427"/>
        <item x="245"/>
        <item x="154"/>
        <item x="283"/>
        <item x="261"/>
        <item x="204"/>
        <item x="462"/>
        <item x="158"/>
        <item x="104"/>
        <item x="537"/>
        <item x="231"/>
        <item x="313"/>
        <item x="129"/>
        <item x="326"/>
        <item x="311"/>
        <item x="46"/>
        <item x="495"/>
        <item x="509"/>
        <item x="474"/>
        <item x="412"/>
        <item x="428"/>
        <item x="425"/>
        <item x="560"/>
        <item x="463"/>
        <item x="552"/>
        <item x="32"/>
        <item x="65"/>
        <item x="3"/>
        <item x="437"/>
        <item x="243"/>
        <item x="504"/>
        <item x="234"/>
        <item x="532"/>
        <item x="559"/>
        <item x="468"/>
        <item x="544"/>
        <item x="307"/>
        <item x="351"/>
        <item x="176"/>
        <item x="140"/>
        <item x="198"/>
        <item x="216"/>
        <item x="536"/>
        <item x="408"/>
        <item x="499"/>
        <item x="455"/>
        <item x="162"/>
        <item x="76"/>
        <item x="189"/>
        <item x="73"/>
        <item x="433"/>
        <item x="580"/>
        <item x="370"/>
        <item x="188"/>
        <item x="364"/>
        <item x="419"/>
        <item x="167"/>
        <item x="368"/>
        <item x="295"/>
        <item x="22"/>
        <item x="457"/>
        <item x="20"/>
        <item x="540"/>
        <item x="208"/>
        <item x="38"/>
        <item x="450"/>
        <item x="164"/>
        <item x="320"/>
        <item x="383"/>
        <item x="488"/>
        <item x="235"/>
        <item x="278"/>
        <item x="101"/>
        <item x="525"/>
        <item x="267"/>
        <item x="479"/>
        <item x="562"/>
        <item x="183"/>
        <item x="150"/>
        <item x="40"/>
        <item x="513"/>
        <item x="365"/>
        <item x="478"/>
        <item x="58"/>
        <item x="240"/>
        <item x="493"/>
        <item x="94"/>
        <item x="182"/>
        <item x="505"/>
        <item x="237"/>
        <item x="475"/>
        <item x="353"/>
        <item x="401"/>
        <item x="338"/>
        <item x="432"/>
        <item x="334"/>
        <item x="69"/>
        <item x="554"/>
        <item x="377"/>
        <item x="29"/>
        <item x="39"/>
        <item x="242"/>
        <item x="406"/>
        <item x="548"/>
        <item x="333"/>
        <item x="139"/>
        <item x="570"/>
        <item x="210"/>
        <item x="178"/>
        <item x="248"/>
        <item x="105"/>
        <item x="17"/>
        <item x="190"/>
        <item x="26"/>
        <item x="379"/>
        <item x="507"/>
        <item x="36"/>
        <item x="157"/>
        <item x="241"/>
        <item x="431"/>
        <item x="177"/>
        <item x="446"/>
        <item x="436"/>
        <item x="458"/>
        <item x="202"/>
        <item x="141"/>
        <item x="282"/>
        <item x="545"/>
        <item x="181"/>
        <item x="260"/>
        <item x="117"/>
        <item x="579"/>
        <item x="268"/>
        <item x="390"/>
        <item x="576"/>
        <item x="163"/>
        <item x="523"/>
        <item x="269"/>
        <item x="366"/>
        <item x="491"/>
        <item x="309"/>
        <item x="206"/>
        <item x="399"/>
        <item x="485"/>
        <item x="327"/>
        <item x="55"/>
        <item x="25"/>
        <item x="567"/>
        <item x="217"/>
        <item x="471"/>
        <item x="356"/>
        <item x="319"/>
        <item x="483"/>
        <item x="398"/>
        <item x="184"/>
        <item x="74"/>
        <item x="335"/>
        <item x="97"/>
        <item x="415"/>
        <item x="50"/>
        <item x="469"/>
        <item x="128"/>
        <item x="354"/>
        <item x="4"/>
        <item x="527"/>
        <item x="289"/>
        <item x="336"/>
        <item x="6"/>
        <item x="160"/>
        <item x="508"/>
        <item x="439"/>
        <item x="207"/>
        <item x="355"/>
        <item x="214"/>
        <item x="247"/>
        <item x="115"/>
        <item x="524"/>
        <item x="528"/>
        <item x="238"/>
        <item x="135"/>
        <item x="27"/>
        <item x="71"/>
        <item x="103"/>
        <item x="389"/>
        <item x="203"/>
        <item x="16"/>
        <item x="363"/>
        <item x="448"/>
        <item x="500"/>
        <item x="376"/>
        <item x="503"/>
        <item x="153"/>
        <item x="286"/>
        <item x="352"/>
        <item x="531"/>
        <item x="201"/>
        <item x="347"/>
        <item x="360"/>
        <item x="95"/>
        <item x="434"/>
        <item x="473"/>
        <item x="87"/>
        <item x="512"/>
        <item x="386"/>
        <item x="259"/>
        <item x="557"/>
        <item x="285"/>
        <item x="195"/>
        <item x="265"/>
        <item x="501"/>
        <item x="179"/>
        <item x="186"/>
        <item x="53"/>
        <item x="191"/>
        <item x="312"/>
        <item x="511"/>
        <item x="298"/>
        <item x="393"/>
        <item x="277"/>
        <item x="486"/>
        <item x="60"/>
        <item x="346"/>
        <item x="344"/>
        <item x="165"/>
        <item x="422"/>
        <item x="382"/>
        <item x="51"/>
        <item x="8"/>
        <item x="411"/>
        <item x="555"/>
        <item x="480"/>
        <item x="514"/>
        <item x="209"/>
        <item x="91"/>
        <item x="41"/>
        <item x="476"/>
        <item x="7"/>
        <item x="303"/>
        <item x="196"/>
        <item x="331"/>
        <item x="257"/>
        <item x="373"/>
        <item x="119"/>
        <item x="146"/>
        <item x="1"/>
        <item x="239"/>
        <item x="519"/>
        <item x="102"/>
        <item x="315"/>
        <item x="324"/>
        <item x="442"/>
        <item x="297"/>
        <item x="287"/>
        <item x="28"/>
        <item x="280"/>
        <item x="429"/>
        <item x="564"/>
        <item x="533"/>
        <item x="13"/>
        <item x="565"/>
        <item x="430"/>
        <item x="15"/>
        <item x="477"/>
        <item x="166"/>
        <item x="526"/>
        <item x="59"/>
        <item x="89"/>
        <item x="350"/>
        <item x="542"/>
        <item x="155"/>
        <item x="317"/>
        <item x="404"/>
        <item x="575"/>
        <item x="43"/>
        <item x="534"/>
        <item x="33"/>
        <item x="110"/>
        <item x="143"/>
        <item x="194"/>
        <item x="538"/>
        <item x="521"/>
        <item x="369"/>
        <item x="172"/>
        <item x="218"/>
        <item x="387"/>
        <item x="64"/>
        <item x="63"/>
        <item x="484"/>
        <item x="502"/>
        <item x="378"/>
        <item x="563"/>
        <item x="70"/>
        <item x="138"/>
        <item x="149"/>
        <item x="256"/>
        <item x="550"/>
        <item x="549"/>
        <item x="574"/>
        <item x="518"/>
        <item x="9"/>
        <item x="5"/>
        <item x="413"/>
        <item x="339"/>
        <item x="516"/>
        <item x="230"/>
        <item x="359"/>
        <item x="349"/>
        <item x="92"/>
        <item x="310"/>
        <item x="221"/>
        <item x="529"/>
        <item x="62"/>
        <item x="402"/>
        <item x="273"/>
        <item x="45"/>
        <item x="325"/>
        <item x="407"/>
        <item x="424"/>
        <item x="23"/>
        <item x="490"/>
        <item x="573"/>
        <item x="305"/>
        <item x="459"/>
        <item x="381"/>
        <item x="461"/>
        <item x="418"/>
        <item x="452"/>
        <item x="489"/>
        <item x="556"/>
        <item x="553"/>
        <item x="123"/>
        <item x="77"/>
        <item x="290"/>
        <item x="318"/>
        <item x="48"/>
        <item x="506"/>
        <item x="358"/>
        <item x="85"/>
        <item x="224"/>
        <item x="124"/>
        <item x="148"/>
        <item x="464"/>
        <item x="147"/>
        <item x="12"/>
        <item x="170"/>
        <item x="11"/>
        <item x="107"/>
        <item x="133"/>
        <item x="108"/>
        <item x="288"/>
        <item x="372"/>
        <item x="193"/>
        <item x="144"/>
        <item x="121"/>
        <item x="571"/>
        <item x="272"/>
        <item x="187"/>
        <item x="321"/>
        <item x="466"/>
        <item x="127"/>
        <item x="292"/>
        <item x="57"/>
        <item x="498"/>
        <item x="174"/>
        <item x="215"/>
        <item x="192"/>
        <item x="510"/>
        <item x="362"/>
        <item x="113"/>
        <item x="19"/>
        <item x="44"/>
        <item x="122"/>
        <item x="385"/>
        <item x="301"/>
        <item x="200"/>
        <item x="342"/>
        <item x="482"/>
        <item x="47"/>
        <item x="229"/>
        <item x="492"/>
        <item x="367"/>
        <item x="249"/>
        <item x="106"/>
        <item x="90"/>
        <item x="328"/>
        <item x="343"/>
        <item x="337"/>
        <item x="30"/>
        <item x="125"/>
        <item x="293"/>
        <item x="52"/>
        <item x="197"/>
        <item x="145"/>
        <item x="274"/>
        <item x="414"/>
        <item x="341"/>
        <item x="222"/>
        <item x="219"/>
        <item x="546"/>
        <item x="72"/>
        <item x="185"/>
        <item x="405"/>
        <item x="394"/>
        <item x="96"/>
        <item x="547"/>
        <item x="456"/>
        <item x="420"/>
        <item x="374"/>
        <item x="142"/>
        <item x="252"/>
        <item x="264"/>
        <item x="79"/>
        <item x="205"/>
        <item x="10"/>
        <item x="118"/>
        <item x="18"/>
        <item x="578"/>
        <item x="541"/>
        <item x="236"/>
        <item x="449"/>
        <item x="409"/>
        <item x="35"/>
        <item x="67"/>
        <item x="251"/>
        <item x="276"/>
        <item x="244"/>
        <item x="423"/>
        <item x="78"/>
        <item x="84"/>
        <item x="316"/>
        <item x="329"/>
        <item x="487"/>
        <item x="258"/>
        <item x="304"/>
        <item x="134"/>
        <item x="114"/>
        <item x="361"/>
        <item x="24"/>
        <item x="255"/>
        <item x="173"/>
        <item x="169"/>
        <item t="default"/>
      </items>
    </pivotField>
    <pivotField showAll="0">
      <items count="118">
        <item x="29"/>
        <item x="25"/>
        <item x="0"/>
        <item x="78"/>
        <item x="37"/>
        <item x="5"/>
        <item x="70"/>
        <item x="82"/>
        <item x="112"/>
        <item x="47"/>
        <item x="101"/>
        <item x="85"/>
        <item x="86"/>
        <item x="113"/>
        <item x="105"/>
        <item x="27"/>
        <item x="35"/>
        <item x="26"/>
        <item x="67"/>
        <item x="68"/>
        <item x="9"/>
        <item x="92"/>
        <item x="21"/>
        <item x="80"/>
        <item x="97"/>
        <item x="59"/>
        <item x="10"/>
        <item x="116"/>
        <item x="22"/>
        <item x="100"/>
        <item x="41"/>
        <item x="96"/>
        <item x="60"/>
        <item x="38"/>
        <item x="95"/>
        <item x="108"/>
        <item x="2"/>
        <item x="110"/>
        <item x="79"/>
        <item x="1"/>
        <item x="19"/>
        <item x="115"/>
        <item x="57"/>
        <item x="33"/>
        <item x="36"/>
        <item x="23"/>
        <item x="15"/>
        <item x="42"/>
        <item x="52"/>
        <item x="104"/>
        <item x="71"/>
        <item x="28"/>
        <item x="109"/>
        <item x="13"/>
        <item x="73"/>
        <item x="89"/>
        <item x="84"/>
        <item x="77"/>
        <item x="61"/>
        <item x="50"/>
        <item x="48"/>
        <item x="72"/>
        <item x="102"/>
        <item x="32"/>
        <item x="45"/>
        <item x="74"/>
        <item x="93"/>
        <item x="40"/>
        <item x="81"/>
        <item x="17"/>
        <item x="24"/>
        <item x="14"/>
        <item x="111"/>
        <item x="20"/>
        <item x="58"/>
        <item x="99"/>
        <item x="56"/>
        <item x="114"/>
        <item x="4"/>
        <item x="8"/>
        <item x="6"/>
        <item x="88"/>
        <item x="54"/>
        <item x="39"/>
        <item x="31"/>
        <item x="43"/>
        <item x="76"/>
        <item x="103"/>
        <item x="83"/>
        <item x="7"/>
        <item x="98"/>
        <item x="63"/>
        <item x="66"/>
        <item x="11"/>
        <item x="34"/>
        <item x="94"/>
        <item x="65"/>
        <item x="44"/>
        <item x="64"/>
        <item x="91"/>
        <item x="53"/>
        <item x="30"/>
        <item x="87"/>
        <item x="106"/>
        <item x="18"/>
        <item x="107"/>
        <item x="46"/>
        <item x="16"/>
        <item x="3"/>
        <item x="12"/>
        <item x="90"/>
        <item x="62"/>
        <item x="51"/>
        <item x="69"/>
        <item x="75"/>
        <item x="55"/>
        <item x="49"/>
        <item t="default"/>
      </items>
    </pivotField>
    <pivotField showAll="0"/>
    <pivotField showAll="0"/>
    <pivotField axis="axisCol" multipleItemSelectionAllowed="1" showAll="0">
      <items count="44">
        <item x="0"/>
        <item x="7"/>
        <item x="8"/>
        <item x="1"/>
        <item x="11"/>
        <item x="12"/>
        <item x="5"/>
        <item x="34"/>
        <item x="13"/>
        <item x="42"/>
        <item x="30"/>
        <item x="2"/>
        <item x="9"/>
        <item x="4"/>
        <item x="25"/>
        <item x="40"/>
        <item x="21"/>
        <item x="36"/>
        <item x="16"/>
        <item x="38"/>
        <item x="17"/>
        <item x="41"/>
        <item x="18"/>
        <item x="27"/>
        <item x="15"/>
        <item x="24"/>
        <item x="28"/>
        <item x="29"/>
        <item x="23"/>
        <item x="19"/>
        <item x="35"/>
        <item x="26"/>
        <item x="3"/>
        <item x="6"/>
        <item x="20"/>
        <item x="37"/>
        <item x="14"/>
        <item x="33"/>
        <item x="31"/>
        <item x="22"/>
        <item x="39"/>
        <item x="32"/>
        <item x="10"/>
        <item t="default"/>
      </items>
    </pivotField>
    <pivotField showAll="0"/>
    <pivotField axis="axisPage" multipleItemSelectionAllowed="1" showAll="0">
      <items count="23">
        <item x="11"/>
        <item x="12"/>
        <item x="19"/>
        <item x="7"/>
        <item x="3"/>
        <item x="4"/>
        <item x="10"/>
        <item x="6"/>
        <item x="20"/>
        <item x="16"/>
        <item x="2"/>
        <item x="18"/>
        <item x="8"/>
        <item x="21"/>
        <item x="13"/>
        <item x="0"/>
        <item x="5"/>
        <item x="17"/>
        <item x="15"/>
        <item x="14"/>
        <item x="9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18"/>
  </colFields>
  <col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colItems>
  <pageFields count="1">
    <pageField fld="20" hier="-1"/>
  </pageFields>
  <dataFields count="1">
    <dataField name="Sum of Sales" fld="23" baseField="1" baseItem="0"/>
  </dataFields>
  <chartFormats count="44"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"/>
          </reference>
        </references>
      </pivotArea>
    </chartFormat>
    <chartFormat chart="3" format="5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5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6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7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8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9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0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1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2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3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4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5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6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7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8"/>
          </reference>
        </references>
      </pivotArea>
    </chartFormat>
    <chartFormat chart="3" format="6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19"/>
          </reference>
        </references>
      </pivotArea>
    </chartFormat>
    <chartFormat chart="3" format="6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0"/>
          </reference>
        </references>
      </pivotArea>
    </chartFormat>
    <chartFormat chart="3" format="7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1"/>
          </reference>
        </references>
      </pivotArea>
    </chartFormat>
    <chartFormat chart="3" format="7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2"/>
          </reference>
        </references>
      </pivotArea>
    </chartFormat>
    <chartFormat chart="3" format="7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3"/>
          </reference>
        </references>
      </pivotArea>
    </chartFormat>
    <chartFormat chart="3" format="7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4"/>
          </reference>
        </references>
      </pivotArea>
    </chartFormat>
    <chartFormat chart="3" format="7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5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6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7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8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29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0"/>
          </reference>
        </references>
      </pivotArea>
    </chartFormat>
    <chartFormat chart="3" format="8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1"/>
          </reference>
        </references>
      </pivotArea>
    </chartFormat>
    <chartFormat chart="3" format="8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2"/>
          </reference>
        </references>
      </pivotArea>
    </chartFormat>
    <chartFormat chart="3" format="82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3"/>
          </reference>
        </references>
      </pivotArea>
    </chartFormat>
    <chartFormat chart="3" format="83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4"/>
          </reference>
        </references>
      </pivotArea>
    </chartFormat>
    <chartFormat chart="3" format="84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5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6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7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8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39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0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1"/>
          </reference>
        </references>
      </pivotArea>
    </chartFormat>
    <chartFormat chart="3" format="91" series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4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44B4-9340-40C7-9B97-6FE8CEBCC66C}">
  <dimension ref="A2:AS57"/>
  <sheetViews>
    <sheetView workbookViewId="0">
      <selection activeCell="F9" sqref="F9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7.81640625" bestFit="1" customWidth="1"/>
    <col min="4" max="4" width="11.81640625" bestFit="1" customWidth="1"/>
    <col min="5" max="5" width="15" customWidth="1"/>
    <col min="6" max="6" width="10.81640625" bestFit="1" customWidth="1"/>
    <col min="7" max="8" width="9.81640625" bestFit="1" customWidth="1"/>
    <col min="9" max="10" width="15.81640625" bestFit="1" customWidth="1"/>
    <col min="11" max="12" width="15.6328125" bestFit="1" customWidth="1"/>
    <col min="13" max="13" width="11.81640625" bestFit="1" customWidth="1"/>
    <col min="14" max="15" width="9.81640625" bestFit="1" customWidth="1"/>
    <col min="16" max="18" width="15.6328125" bestFit="1" customWidth="1"/>
    <col min="19" max="19" width="15" bestFit="1" customWidth="1"/>
    <col min="20" max="20" width="15.6328125" bestFit="1" customWidth="1"/>
    <col min="21" max="21" width="15.453125" bestFit="1" customWidth="1"/>
    <col min="22" max="22" width="13.1796875" bestFit="1" customWidth="1"/>
    <col min="23" max="24" width="15.36328125" bestFit="1" customWidth="1"/>
    <col min="25" max="27" width="15.6328125" bestFit="1" customWidth="1"/>
    <col min="28" max="28" width="17.08984375" bestFit="1" customWidth="1"/>
    <col min="29" max="30" width="15.26953125" bestFit="1" customWidth="1"/>
    <col min="31" max="33" width="15.54296875" bestFit="1" customWidth="1"/>
    <col min="34" max="34" width="11.81640625" bestFit="1" customWidth="1"/>
    <col min="35" max="35" width="13.26953125" bestFit="1" customWidth="1"/>
    <col min="36" max="37" width="15.54296875" bestFit="1" customWidth="1"/>
    <col min="38" max="40" width="15.7265625" bestFit="1" customWidth="1"/>
    <col min="41" max="41" width="10.26953125" bestFit="1" customWidth="1"/>
    <col min="42" max="42" width="16.1796875" bestFit="1" customWidth="1"/>
    <col min="43" max="43" width="15.6328125" bestFit="1" customWidth="1"/>
    <col min="44" max="44" width="9.81640625" bestFit="1" customWidth="1"/>
    <col min="45" max="45" width="11.81640625" bestFit="1" customWidth="1"/>
    <col min="46" max="46" width="9.81640625" bestFit="1" customWidth="1"/>
    <col min="47" max="47" width="8.81640625" bestFit="1" customWidth="1"/>
    <col min="48" max="48" width="10.81640625" bestFit="1" customWidth="1"/>
    <col min="49" max="52" width="7.81640625" bestFit="1" customWidth="1"/>
    <col min="53" max="53" width="8.81640625" bestFit="1" customWidth="1"/>
    <col min="54" max="54" width="7.36328125" bestFit="1" customWidth="1"/>
    <col min="55" max="55" width="7.81640625" bestFit="1" customWidth="1"/>
    <col min="56" max="56" width="6.81640625" bestFit="1" customWidth="1"/>
    <col min="57" max="57" width="10.453125" bestFit="1" customWidth="1"/>
    <col min="58" max="58" width="7.81640625" bestFit="1" customWidth="1"/>
    <col min="59" max="59" width="9.81640625" bestFit="1" customWidth="1"/>
    <col min="60" max="60" width="6.7265625" bestFit="1" customWidth="1"/>
    <col min="61" max="61" width="8.54296875" bestFit="1" customWidth="1"/>
    <col min="62" max="62" width="10.90625" bestFit="1" customWidth="1"/>
    <col min="63" max="63" width="8.1796875" bestFit="1" customWidth="1"/>
    <col min="64" max="64" width="6.81640625" bestFit="1" customWidth="1"/>
    <col min="65" max="65" width="11.81640625" bestFit="1" customWidth="1"/>
    <col min="66" max="67" width="8.1796875" bestFit="1" customWidth="1"/>
    <col min="68" max="68" width="11.81640625" bestFit="1" customWidth="1"/>
    <col min="69" max="69" width="16.26953125" bestFit="1" customWidth="1"/>
    <col min="70" max="70" width="6.81640625" bestFit="1" customWidth="1"/>
    <col min="71" max="71" width="11.08984375" bestFit="1" customWidth="1"/>
    <col min="72" max="72" width="11.6328125" bestFit="1" customWidth="1"/>
    <col min="73" max="73" width="11.81640625" bestFit="1" customWidth="1"/>
    <col min="74" max="74" width="6.81640625" bestFit="1" customWidth="1"/>
    <col min="75" max="75" width="8.81640625" bestFit="1" customWidth="1"/>
    <col min="76" max="76" width="7.26953125" bestFit="1" customWidth="1"/>
    <col min="77" max="77" width="8.81640625" bestFit="1" customWidth="1"/>
    <col min="78" max="78" width="10.81640625" bestFit="1" customWidth="1"/>
    <col min="79" max="79" width="16.7265625" bestFit="1" customWidth="1"/>
    <col min="80" max="80" width="8.81640625" bestFit="1" customWidth="1"/>
    <col min="81" max="81" width="9.90625" bestFit="1" customWidth="1"/>
    <col min="82" max="82" width="7.81640625" bestFit="1" customWidth="1"/>
    <col min="83" max="83" width="7.90625" bestFit="1" customWidth="1"/>
    <col min="84" max="84" width="8.1796875" bestFit="1" customWidth="1"/>
    <col min="85" max="85" width="7.81640625" bestFit="1" customWidth="1"/>
    <col min="86" max="86" width="7.54296875" bestFit="1" customWidth="1"/>
    <col min="87" max="87" width="11.26953125" bestFit="1" customWidth="1"/>
    <col min="88" max="88" width="7.1796875" bestFit="1" customWidth="1"/>
    <col min="89" max="89" width="11.08984375" bestFit="1" customWidth="1"/>
    <col min="90" max="90" width="9.08984375" bestFit="1" customWidth="1"/>
    <col min="91" max="91" width="7.6328125" bestFit="1" customWidth="1"/>
    <col min="92" max="92" width="7.81640625" bestFit="1" customWidth="1"/>
    <col min="93" max="93" width="7.36328125" bestFit="1" customWidth="1"/>
    <col min="94" max="94" width="11" bestFit="1" customWidth="1"/>
    <col min="95" max="95" width="11.08984375" bestFit="1" customWidth="1"/>
    <col min="96" max="96" width="9.81640625" bestFit="1" customWidth="1"/>
    <col min="97" max="97" width="7.81640625" bestFit="1" customWidth="1"/>
    <col min="98" max="98" width="8.81640625" bestFit="1" customWidth="1"/>
    <col min="99" max="99" width="10.54296875" bestFit="1" customWidth="1"/>
    <col min="100" max="101" width="7.81640625" bestFit="1" customWidth="1"/>
    <col min="102" max="102" width="8.81640625" bestFit="1" customWidth="1"/>
    <col min="103" max="103" width="9.81640625" bestFit="1" customWidth="1"/>
    <col min="104" max="104" width="5.81640625" bestFit="1" customWidth="1"/>
    <col min="105" max="105" width="18.1796875" bestFit="1" customWidth="1"/>
    <col min="106" max="106" width="8.81640625" bestFit="1" customWidth="1"/>
    <col min="107" max="107" width="12.453125" bestFit="1" customWidth="1"/>
    <col min="108" max="109" width="7.81640625" bestFit="1" customWidth="1"/>
    <col min="110" max="110" width="14.36328125" bestFit="1" customWidth="1"/>
    <col min="111" max="111" width="12.08984375" bestFit="1" customWidth="1"/>
    <col min="112" max="112" width="7.81640625" bestFit="1" customWidth="1"/>
    <col min="113" max="113" width="9.453125" bestFit="1" customWidth="1"/>
    <col min="114" max="114" width="9.81640625" bestFit="1" customWidth="1"/>
    <col min="115" max="115" width="6.81640625" bestFit="1" customWidth="1"/>
    <col min="116" max="116" width="7.81640625" bestFit="1" customWidth="1"/>
    <col min="117" max="117" width="9.54296875" bestFit="1" customWidth="1"/>
    <col min="118" max="118" width="6.7265625" bestFit="1" customWidth="1"/>
    <col min="119" max="119" width="11.81640625" bestFit="1" customWidth="1"/>
    <col min="120" max="120" width="9.08984375" bestFit="1" customWidth="1"/>
    <col min="121" max="121" width="8.36328125" bestFit="1" customWidth="1"/>
    <col min="122" max="122" width="6.81640625" bestFit="1" customWidth="1"/>
    <col min="123" max="123" width="7.26953125" bestFit="1" customWidth="1"/>
    <col min="124" max="124" width="6.81640625" bestFit="1" customWidth="1"/>
    <col min="125" max="125" width="7.81640625" bestFit="1" customWidth="1"/>
    <col min="126" max="126" width="7.90625" bestFit="1" customWidth="1"/>
    <col min="127" max="127" width="10.26953125" bestFit="1" customWidth="1"/>
    <col min="128" max="128" width="10.54296875" bestFit="1" customWidth="1"/>
    <col min="129" max="129" width="6.6328125" bestFit="1" customWidth="1"/>
    <col min="130" max="130" width="7.1796875" bestFit="1" customWidth="1"/>
    <col min="131" max="131" width="6.26953125" bestFit="1" customWidth="1"/>
    <col min="132" max="132" width="5.81640625" bestFit="1" customWidth="1"/>
    <col min="133" max="133" width="17.453125" bestFit="1" customWidth="1"/>
    <col min="134" max="134" width="7.90625" bestFit="1" customWidth="1"/>
    <col min="135" max="135" width="8.453125" bestFit="1" customWidth="1"/>
    <col min="136" max="136" width="13.54296875" bestFit="1" customWidth="1"/>
    <col min="137" max="137" width="14.08984375" bestFit="1" customWidth="1"/>
    <col min="138" max="138" width="7.54296875" bestFit="1" customWidth="1"/>
    <col min="139" max="139" width="16.26953125" bestFit="1" customWidth="1"/>
    <col min="140" max="140" width="11.08984375" bestFit="1" customWidth="1"/>
    <col min="141" max="141" width="11.6328125" bestFit="1" customWidth="1"/>
    <col min="142" max="142" width="12.26953125" bestFit="1" customWidth="1"/>
    <col min="143" max="143" width="10" bestFit="1" customWidth="1"/>
    <col min="144" max="144" width="7.81640625" bestFit="1" customWidth="1"/>
    <col min="145" max="145" width="7.6328125" bestFit="1" customWidth="1"/>
    <col min="146" max="146" width="16.26953125" bestFit="1" customWidth="1"/>
    <col min="147" max="147" width="8.90625" bestFit="1" customWidth="1"/>
    <col min="148" max="148" width="9" bestFit="1" customWidth="1"/>
    <col min="149" max="149" width="11.7265625" bestFit="1" customWidth="1"/>
    <col min="150" max="150" width="13.453125" bestFit="1" customWidth="1"/>
    <col min="151" max="151" width="15.36328125" bestFit="1" customWidth="1"/>
    <col min="152" max="153" width="9.81640625" bestFit="1" customWidth="1"/>
    <col min="154" max="154" width="15.08984375" bestFit="1" customWidth="1"/>
    <col min="155" max="155" width="18.08984375" bestFit="1" customWidth="1"/>
    <col min="156" max="156" width="31.36328125" bestFit="1" customWidth="1"/>
    <col min="157" max="157" width="8.54296875" bestFit="1" customWidth="1"/>
    <col min="158" max="158" width="7.81640625" bestFit="1" customWidth="1"/>
    <col min="159" max="159" width="8.1796875" bestFit="1" customWidth="1"/>
    <col min="160" max="160" width="8.6328125" bestFit="1" customWidth="1"/>
    <col min="161" max="161" width="34.36328125" bestFit="1" customWidth="1"/>
    <col min="162" max="162" width="11.90625" bestFit="1" customWidth="1"/>
    <col min="163" max="163" width="7.453125" bestFit="1" customWidth="1"/>
    <col min="164" max="164" width="13.36328125" bestFit="1" customWidth="1"/>
    <col min="165" max="165" width="19.26953125" bestFit="1" customWidth="1"/>
    <col min="166" max="166" width="10" bestFit="1" customWidth="1"/>
    <col min="167" max="167" width="7.1796875" bestFit="1" customWidth="1"/>
    <col min="168" max="168" width="11.54296875" bestFit="1" customWidth="1"/>
    <col min="169" max="169" width="19.81640625" bestFit="1" customWidth="1"/>
    <col min="170" max="170" width="8" bestFit="1" customWidth="1"/>
    <col min="171" max="171" width="13.7265625" bestFit="1" customWidth="1"/>
    <col min="172" max="172" width="22.26953125" bestFit="1" customWidth="1"/>
    <col min="173" max="173" width="9.453125" bestFit="1" customWidth="1"/>
    <col min="174" max="174" width="12.36328125" bestFit="1" customWidth="1"/>
    <col min="175" max="175" width="13.7265625" bestFit="1" customWidth="1"/>
    <col min="176" max="176" width="8.08984375" bestFit="1" customWidth="1"/>
    <col min="177" max="177" width="9.6328125" bestFit="1" customWidth="1"/>
    <col min="178" max="178" width="5.81640625" bestFit="1" customWidth="1"/>
    <col min="179" max="179" width="10.90625" bestFit="1" customWidth="1"/>
    <col min="180" max="180" width="6.81640625" bestFit="1" customWidth="1"/>
    <col min="181" max="181" width="10.1796875" bestFit="1" customWidth="1"/>
    <col min="182" max="182" width="11.7265625" bestFit="1" customWidth="1"/>
    <col min="183" max="183" width="9.26953125" bestFit="1" customWidth="1"/>
    <col min="184" max="184" width="9.6328125" bestFit="1" customWidth="1"/>
    <col min="185" max="185" width="14.7265625" bestFit="1" customWidth="1"/>
    <col min="186" max="186" width="9.54296875" bestFit="1" customWidth="1"/>
    <col min="187" max="187" width="12.453125" bestFit="1" customWidth="1"/>
    <col min="188" max="188" width="8.7265625" bestFit="1" customWidth="1"/>
    <col min="189" max="189" width="11.6328125" bestFit="1" customWidth="1"/>
    <col min="190" max="190" width="8.81640625" bestFit="1" customWidth="1"/>
    <col min="191" max="191" width="8.90625" bestFit="1" customWidth="1"/>
    <col min="192" max="193" width="8.81640625" bestFit="1" customWidth="1"/>
    <col min="194" max="195" width="7.81640625" bestFit="1" customWidth="1"/>
    <col min="196" max="196" width="11.7265625" bestFit="1" customWidth="1"/>
    <col min="197" max="197" width="19" bestFit="1" customWidth="1"/>
    <col min="198" max="198" width="7.81640625" bestFit="1" customWidth="1"/>
    <col min="199" max="199" width="15.26953125" bestFit="1" customWidth="1"/>
    <col min="200" max="200" width="12.7265625" bestFit="1" customWidth="1"/>
    <col min="201" max="201" width="16.81640625" bestFit="1" customWidth="1"/>
    <col min="202" max="202" width="13.7265625" bestFit="1" customWidth="1"/>
    <col min="203" max="203" width="6.90625" bestFit="1" customWidth="1"/>
    <col min="204" max="204" width="15.6328125" bestFit="1" customWidth="1"/>
    <col min="205" max="205" width="24.54296875" bestFit="1" customWidth="1"/>
    <col min="206" max="206" width="11.1796875" bestFit="1" customWidth="1"/>
    <col min="207" max="207" width="15.36328125" bestFit="1" customWidth="1"/>
    <col min="208" max="208" width="11.08984375" bestFit="1" customWidth="1"/>
    <col min="209" max="209" width="8.1796875" bestFit="1" customWidth="1"/>
    <col min="210" max="210" width="11.08984375" bestFit="1" customWidth="1"/>
    <col min="211" max="211" width="9.08984375" bestFit="1" customWidth="1"/>
    <col min="212" max="212" width="12" bestFit="1" customWidth="1"/>
    <col min="213" max="213" width="18.54296875" bestFit="1" customWidth="1"/>
    <col min="214" max="214" width="7.81640625" bestFit="1" customWidth="1"/>
    <col min="215" max="215" width="8.81640625" bestFit="1" customWidth="1"/>
    <col min="216" max="216" width="11.7265625" bestFit="1" customWidth="1"/>
    <col min="217" max="217" width="7.36328125" bestFit="1" customWidth="1"/>
    <col min="218" max="219" width="8.81640625" bestFit="1" customWidth="1"/>
    <col min="220" max="220" width="12.26953125" bestFit="1" customWidth="1"/>
    <col min="221" max="221" width="23.90625" bestFit="1" customWidth="1"/>
    <col min="222" max="222" width="21.26953125" bestFit="1" customWidth="1"/>
    <col min="223" max="223" width="18.54296875" bestFit="1" customWidth="1"/>
    <col min="224" max="224" width="8.08984375" bestFit="1" customWidth="1"/>
    <col min="225" max="225" width="6.81640625" bestFit="1" customWidth="1"/>
    <col min="226" max="226" width="13" bestFit="1" customWidth="1"/>
    <col min="227" max="227" width="8.6328125" bestFit="1" customWidth="1"/>
    <col min="228" max="228" width="13.26953125" bestFit="1" customWidth="1"/>
    <col min="229" max="229" width="8.08984375" bestFit="1" customWidth="1"/>
    <col min="230" max="230" width="12.26953125" bestFit="1" customWidth="1"/>
    <col min="231" max="231" width="11" bestFit="1" customWidth="1"/>
    <col min="232" max="232" width="12.81640625" bestFit="1" customWidth="1"/>
    <col min="233" max="233" width="15.81640625" bestFit="1" customWidth="1"/>
    <col min="234" max="234" width="11.81640625" bestFit="1" customWidth="1"/>
    <col min="235" max="235" width="10" bestFit="1" customWidth="1"/>
    <col min="236" max="236" width="14.36328125" bestFit="1" customWidth="1"/>
    <col min="237" max="237" width="13.54296875" bestFit="1" customWidth="1"/>
    <col min="238" max="238" width="14.81640625" bestFit="1" customWidth="1"/>
    <col min="239" max="239" width="7.81640625" bestFit="1" customWidth="1"/>
    <col min="240" max="240" width="9.453125" bestFit="1" customWidth="1"/>
    <col min="241" max="241" width="10.81640625" bestFit="1" customWidth="1"/>
    <col min="242" max="242" width="9.1796875" bestFit="1" customWidth="1"/>
    <col min="243" max="243" width="10.81640625" bestFit="1" customWidth="1"/>
    <col min="244" max="244" width="16.453125" bestFit="1" customWidth="1"/>
    <col min="245" max="245" width="5.81640625" bestFit="1" customWidth="1"/>
    <col min="246" max="246" width="13.81640625" bestFit="1" customWidth="1"/>
    <col min="247" max="247" width="14.36328125" bestFit="1" customWidth="1"/>
    <col min="248" max="248" width="6.81640625" bestFit="1" customWidth="1"/>
    <col min="249" max="249" width="7.81640625" bestFit="1" customWidth="1"/>
    <col min="250" max="250" width="10.36328125" bestFit="1" customWidth="1"/>
    <col min="251" max="251" width="11.54296875" bestFit="1" customWidth="1"/>
    <col min="252" max="252" width="7.81640625" bestFit="1" customWidth="1"/>
    <col min="253" max="253" width="7.1796875" bestFit="1" customWidth="1"/>
    <col min="254" max="254" width="7.81640625" bestFit="1" customWidth="1"/>
    <col min="255" max="255" width="17.90625" bestFit="1" customWidth="1"/>
    <col min="256" max="256" width="9.54296875" bestFit="1" customWidth="1"/>
    <col min="257" max="257" width="9.453125" bestFit="1" customWidth="1"/>
    <col min="258" max="258" width="6.08984375" bestFit="1" customWidth="1"/>
    <col min="259" max="259" width="15" bestFit="1" customWidth="1"/>
    <col min="260" max="260" width="11.7265625" bestFit="1" customWidth="1"/>
    <col min="261" max="261" width="6.81640625" bestFit="1" customWidth="1"/>
    <col min="262" max="262" width="7.81640625" bestFit="1" customWidth="1"/>
    <col min="263" max="263" width="9.1796875" bestFit="1" customWidth="1"/>
    <col min="264" max="264" width="10.26953125" bestFit="1" customWidth="1"/>
    <col min="265" max="265" width="9.36328125" bestFit="1" customWidth="1"/>
    <col min="266" max="266" width="12.54296875" bestFit="1" customWidth="1"/>
    <col min="267" max="267" width="11.54296875" bestFit="1" customWidth="1"/>
    <col min="268" max="268" width="11.1796875" bestFit="1" customWidth="1"/>
    <col min="269" max="269" width="9.7265625" bestFit="1" customWidth="1"/>
    <col min="270" max="270" width="10.81640625" bestFit="1" customWidth="1"/>
    <col min="271" max="271" width="8.81640625" bestFit="1" customWidth="1"/>
    <col min="272" max="272" width="9.81640625" bestFit="1" customWidth="1"/>
    <col min="273" max="273" width="9.90625" bestFit="1" customWidth="1"/>
    <col min="274" max="274" width="11.453125" bestFit="1" customWidth="1"/>
    <col min="275" max="275" width="10.26953125" bestFit="1" customWidth="1"/>
    <col min="276" max="276" width="15.81640625" bestFit="1" customWidth="1"/>
    <col min="277" max="278" width="7.81640625" bestFit="1" customWidth="1"/>
    <col min="279" max="279" width="16.1796875" bestFit="1" customWidth="1"/>
    <col min="280" max="280" width="15.6328125" bestFit="1" customWidth="1"/>
    <col min="281" max="281" width="14.1796875" bestFit="1" customWidth="1"/>
    <col min="282" max="282" width="10.1796875" bestFit="1" customWidth="1"/>
    <col min="283" max="283" width="13.81640625" bestFit="1" customWidth="1"/>
    <col min="284" max="284" width="6.81640625" bestFit="1" customWidth="1"/>
    <col min="285" max="285" width="7.7265625" bestFit="1" customWidth="1"/>
    <col min="286" max="286" width="7.453125" bestFit="1" customWidth="1"/>
    <col min="287" max="287" width="6.81640625" bestFit="1" customWidth="1"/>
    <col min="288" max="288" width="5.81640625" bestFit="1" customWidth="1"/>
    <col min="289" max="289" width="8.90625" bestFit="1" customWidth="1"/>
    <col min="290" max="290" width="5.81640625" bestFit="1" customWidth="1"/>
    <col min="291" max="291" width="7.36328125" bestFit="1" customWidth="1"/>
    <col min="292" max="292" width="11.36328125" bestFit="1" customWidth="1"/>
    <col min="293" max="293" width="9.54296875" bestFit="1" customWidth="1"/>
    <col min="294" max="294" width="8.08984375" bestFit="1" customWidth="1"/>
    <col min="295" max="295" width="7.54296875" bestFit="1" customWidth="1"/>
    <col min="296" max="296" width="6.81640625" bestFit="1" customWidth="1"/>
    <col min="297" max="297" width="14.54296875" bestFit="1" customWidth="1"/>
    <col min="298" max="298" width="19.26953125" bestFit="1" customWidth="1"/>
    <col min="299" max="300" width="6.81640625" bestFit="1" customWidth="1"/>
    <col min="301" max="301" width="8.90625" bestFit="1" customWidth="1"/>
    <col min="302" max="302" width="8.6328125" bestFit="1" customWidth="1"/>
    <col min="303" max="303" width="11.08984375" bestFit="1" customWidth="1"/>
    <col min="304" max="304" width="6.81640625" bestFit="1" customWidth="1"/>
    <col min="305" max="305" width="8.08984375" bestFit="1" customWidth="1"/>
    <col min="306" max="306" width="7.1796875" bestFit="1" customWidth="1"/>
    <col min="307" max="307" width="7.6328125" bestFit="1" customWidth="1"/>
    <col min="308" max="308" width="8.90625" bestFit="1" customWidth="1"/>
    <col min="309" max="309" width="8.54296875" bestFit="1" customWidth="1"/>
    <col min="310" max="310" width="11.453125" bestFit="1" customWidth="1"/>
    <col min="311" max="311" width="9.1796875" bestFit="1" customWidth="1"/>
    <col min="312" max="312" width="8.54296875" bestFit="1" customWidth="1"/>
    <col min="313" max="313" width="7.1796875" bestFit="1" customWidth="1"/>
    <col min="314" max="314" width="10.08984375" bestFit="1" customWidth="1"/>
    <col min="315" max="315" width="7" bestFit="1" customWidth="1"/>
    <col min="316" max="316" width="7.81640625" bestFit="1" customWidth="1"/>
    <col min="317" max="317" width="8.6328125" bestFit="1" customWidth="1"/>
    <col min="318" max="318" width="9.1796875" bestFit="1" customWidth="1"/>
    <col min="319" max="319" width="14.36328125" bestFit="1" customWidth="1"/>
    <col min="320" max="320" width="7.81640625" bestFit="1" customWidth="1"/>
    <col min="321" max="321" width="9.1796875" bestFit="1" customWidth="1"/>
    <col min="322" max="322" width="9" bestFit="1" customWidth="1"/>
    <col min="323" max="323" width="5.81640625" bestFit="1" customWidth="1"/>
    <col min="324" max="324" width="7.54296875" bestFit="1" customWidth="1"/>
    <col min="325" max="325" width="7.81640625" bestFit="1" customWidth="1"/>
    <col min="326" max="326" width="9.1796875" bestFit="1" customWidth="1"/>
    <col min="327" max="327" width="13.7265625" bestFit="1" customWidth="1"/>
    <col min="328" max="328" width="12.08984375" bestFit="1" customWidth="1"/>
    <col min="329" max="329" width="7.453125" bestFit="1" customWidth="1"/>
    <col min="330" max="330" width="8" bestFit="1" customWidth="1"/>
    <col min="331" max="331" width="9.36328125" bestFit="1" customWidth="1"/>
    <col min="332" max="332" width="6.81640625" bestFit="1" customWidth="1"/>
    <col min="333" max="333" width="7.81640625" bestFit="1" customWidth="1"/>
    <col min="334" max="334" width="6.81640625" bestFit="1" customWidth="1"/>
    <col min="335" max="335" width="10.36328125" bestFit="1" customWidth="1"/>
    <col min="336" max="336" width="8.26953125" bestFit="1" customWidth="1"/>
    <col min="337" max="337" width="11.1796875" bestFit="1" customWidth="1"/>
    <col min="338" max="338" width="12.26953125" bestFit="1" customWidth="1"/>
    <col min="339" max="339" width="6.6328125" bestFit="1" customWidth="1"/>
    <col min="340" max="340" width="11" bestFit="1" customWidth="1"/>
    <col min="341" max="341" width="15.26953125" bestFit="1" customWidth="1"/>
    <col min="342" max="342" width="7.7265625" bestFit="1" customWidth="1"/>
    <col min="343" max="343" width="7.81640625" bestFit="1" customWidth="1"/>
    <col min="344" max="345" width="6.90625" bestFit="1" customWidth="1"/>
    <col min="346" max="346" width="9.1796875" bestFit="1" customWidth="1"/>
    <col min="347" max="347" width="10.6328125" bestFit="1" customWidth="1"/>
    <col min="348" max="348" width="11.6328125" bestFit="1" customWidth="1"/>
    <col min="349" max="349" width="5.81640625" bestFit="1" customWidth="1"/>
    <col min="350" max="350" width="14.6328125" bestFit="1" customWidth="1"/>
    <col min="351" max="351" width="8.54296875" bestFit="1" customWidth="1"/>
    <col min="352" max="352" width="11.453125" bestFit="1" customWidth="1"/>
    <col min="353" max="353" width="10.36328125" bestFit="1" customWidth="1"/>
    <col min="354" max="354" width="7.81640625" bestFit="1" customWidth="1"/>
    <col min="355" max="355" width="13.36328125" bestFit="1" customWidth="1"/>
    <col min="356" max="356" width="12.7265625" bestFit="1" customWidth="1"/>
    <col min="357" max="357" width="10.26953125" bestFit="1" customWidth="1"/>
    <col min="358" max="358" width="5.81640625" bestFit="1" customWidth="1"/>
    <col min="359" max="359" width="15.7265625" bestFit="1" customWidth="1"/>
    <col min="360" max="360" width="12.36328125" bestFit="1" customWidth="1"/>
    <col min="361" max="361" width="14.36328125" bestFit="1" customWidth="1"/>
    <col min="362" max="362" width="7.81640625" bestFit="1" customWidth="1"/>
    <col min="363" max="363" width="6.81640625" bestFit="1" customWidth="1"/>
    <col min="364" max="364" width="9.6328125" bestFit="1" customWidth="1"/>
    <col min="365" max="365" width="13" bestFit="1" customWidth="1"/>
    <col min="366" max="366" width="7.6328125" bestFit="1" customWidth="1"/>
    <col min="367" max="367" width="5.6328125" bestFit="1" customWidth="1"/>
    <col min="368" max="368" width="6.81640625" bestFit="1" customWidth="1"/>
    <col min="369" max="369" width="9.1796875" bestFit="1" customWidth="1"/>
    <col min="370" max="370" width="13" bestFit="1" customWidth="1"/>
    <col min="371" max="371" width="16.1796875" bestFit="1" customWidth="1"/>
    <col min="372" max="373" width="9.81640625" bestFit="1" customWidth="1"/>
    <col min="374" max="374" width="8.81640625" bestFit="1" customWidth="1"/>
    <col min="375" max="375" width="7.81640625" bestFit="1" customWidth="1"/>
    <col min="376" max="376" width="13.81640625" bestFit="1" customWidth="1"/>
    <col min="377" max="377" width="8" bestFit="1" customWidth="1"/>
    <col min="378" max="378" width="10.7265625" bestFit="1" customWidth="1"/>
    <col min="379" max="379" width="8.453125" bestFit="1" customWidth="1"/>
    <col min="380" max="381" width="10.81640625" bestFit="1" customWidth="1"/>
    <col min="382" max="382" width="9.81640625" bestFit="1" customWidth="1"/>
    <col min="383" max="383" width="8.81640625" bestFit="1" customWidth="1"/>
    <col min="384" max="384" width="10.453125" bestFit="1" customWidth="1"/>
    <col min="385" max="385" width="8.81640625" bestFit="1" customWidth="1"/>
    <col min="386" max="386" width="9.81640625" bestFit="1" customWidth="1"/>
    <col min="387" max="387" width="12.36328125" bestFit="1" customWidth="1"/>
    <col min="388" max="388" width="9.81640625" bestFit="1" customWidth="1"/>
    <col min="389" max="389" width="7.81640625" bestFit="1" customWidth="1"/>
    <col min="390" max="390" width="10.36328125" bestFit="1" customWidth="1"/>
    <col min="391" max="391" width="8.1796875" bestFit="1" customWidth="1"/>
    <col min="392" max="392" width="7.453125" bestFit="1" customWidth="1"/>
    <col min="393" max="393" width="11.81640625" bestFit="1" customWidth="1"/>
    <col min="394" max="394" width="10" bestFit="1" customWidth="1"/>
    <col min="395" max="395" width="13" bestFit="1" customWidth="1"/>
    <col min="396" max="396" width="17.1796875" bestFit="1" customWidth="1"/>
    <col min="397" max="397" width="13.90625" bestFit="1" customWidth="1"/>
    <col min="398" max="398" width="15.90625" bestFit="1" customWidth="1"/>
    <col min="399" max="399" width="24.36328125" bestFit="1" customWidth="1"/>
    <col min="400" max="400" width="22.453125" bestFit="1" customWidth="1"/>
    <col min="401" max="401" width="14.54296875" bestFit="1" customWidth="1"/>
    <col min="402" max="402" width="13" bestFit="1" customWidth="1"/>
    <col min="403" max="403" width="16.54296875" bestFit="1" customWidth="1"/>
    <col min="404" max="404" width="6.90625" bestFit="1" customWidth="1"/>
    <col min="405" max="405" width="7.54296875" bestFit="1" customWidth="1"/>
    <col min="406" max="406" width="5.90625" bestFit="1" customWidth="1"/>
    <col min="407" max="407" width="16.6328125" bestFit="1" customWidth="1"/>
    <col min="408" max="408" width="18.08984375" bestFit="1" customWidth="1"/>
    <col min="409" max="409" width="21.1796875" bestFit="1" customWidth="1"/>
    <col min="410" max="410" width="7.453125" bestFit="1" customWidth="1"/>
    <col min="411" max="411" width="10.36328125" bestFit="1" customWidth="1"/>
    <col min="412" max="412" width="12.90625" bestFit="1" customWidth="1"/>
    <col min="413" max="413" width="10" bestFit="1" customWidth="1"/>
    <col min="414" max="414" width="9.54296875" bestFit="1" customWidth="1"/>
    <col min="415" max="415" width="7.54296875" bestFit="1" customWidth="1"/>
    <col min="416" max="416" width="13" bestFit="1" customWidth="1"/>
    <col min="417" max="417" width="12.6328125" bestFit="1" customWidth="1"/>
    <col min="418" max="418" width="8.90625" bestFit="1" customWidth="1"/>
    <col min="419" max="419" width="12.6328125" bestFit="1" customWidth="1"/>
    <col min="420" max="420" width="7.81640625" bestFit="1" customWidth="1"/>
    <col min="421" max="421" width="15.90625" bestFit="1" customWidth="1"/>
    <col min="422" max="422" width="13.453125" bestFit="1" customWidth="1"/>
    <col min="423" max="423" width="11.7265625" bestFit="1" customWidth="1"/>
    <col min="424" max="424" width="10.26953125" bestFit="1" customWidth="1"/>
    <col min="425" max="425" width="8.36328125" bestFit="1" customWidth="1"/>
    <col min="426" max="426" width="11.26953125" bestFit="1" customWidth="1"/>
    <col min="427" max="427" width="19.1796875" bestFit="1" customWidth="1"/>
    <col min="428" max="428" width="6.81640625" bestFit="1" customWidth="1"/>
    <col min="429" max="429" width="9.36328125" bestFit="1" customWidth="1"/>
    <col min="430" max="430" width="7.81640625" bestFit="1" customWidth="1"/>
    <col min="431" max="431" width="8.08984375" bestFit="1" customWidth="1"/>
    <col min="432" max="432" width="7.90625" bestFit="1" customWidth="1"/>
    <col min="433" max="433" width="9.90625" bestFit="1" customWidth="1"/>
    <col min="434" max="434" width="16.453125" bestFit="1" customWidth="1"/>
    <col min="435" max="435" width="10.90625" bestFit="1" customWidth="1"/>
    <col min="436" max="436" width="7.81640625" bestFit="1" customWidth="1"/>
    <col min="437" max="437" width="10.81640625" bestFit="1" customWidth="1"/>
    <col min="438" max="438" width="7.26953125" bestFit="1" customWidth="1"/>
    <col min="439" max="439" width="10.81640625" bestFit="1" customWidth="1"/>
    <col min="440" max="440" width="13.90625" bestFit="1" customWidth="1"/>
    <col min="441" max="441" width="7.08984375" bestFit="1" customWidth="1"/>
    <col min="442" max="442" width="9.90625" bestFit="1" customWidth="1"/>
    <col min="443" max="443" width="8.453125" bestFit="1" customWidth="1"/>
    <col min="444" max="444" width="10.26953125" bestFit="1" customWidth="1"/>
    <col min="445" max="445" width="8.54296875" bestFit="1" customWidth="1"/>
    <col min="446" max="446" width="5.90625" bestFit="1" customWidth="1"/>
    <col min="447" max="447" width="10" bestFit="1" customWidth="1"/>
    <col min="448" max="448" width="6.81640625" bestFit="1" customWidth="1"/>
    <col min="449" max="449" width="7.81640625" bestFit="1" customWidth="1"/>
    <col min="450" max="450" width="6.81640625" bestFit="1" customWidth="1"/>
    <col min="451" max="451" width="7.1796875" bestFit="1" customWidth="1"/>
    <col min="452" max="452" width="7.81640625" bestFit="1" customWidth="1"/>
    <col min="453" max="453" width="6.81640625" bestFit="1" customWidth="1"/>
    <col min="454" max="455" width="7.81640625" bestFit="1" customWidth="1"/>
    <col min="456" max="456" width="6.81640625" bestFit="1" customWidth="1"/>
    <col min="457" max="457" width="7.1796875" bestFit="1" customWidth="1"/>
    <col min="458" max="458" width="5.81640625" bestFit="1" customWidth="1"/>
    <col min="459" max="459" width="6.81640625" bestFit="1" customWidth="1"/>
    <col min="460" max="460" width="11.36328125" bestFit="1" customWidth="1"/>
    <col min="461" max="461" width="9.08984375" bestFit="1" customWidth="1"/>
    <col min="462" max="462" width="8.54296875" bestFit="1" customWidth="1"/>
    <col min="463" max="463" width="12" bestFit="1" customWidth="1"/>
    <col min="464" max="464" width="10.453125" bestFit="1" customWidth="1"/>
    <col min="465" max="465" width="8.81640625" bestFit="1" customWidth="1"/>
    <col min="466" max="466" width="6.81640625" bestFit="1" customWidth="1"/>
    <col min="467" max="467" width="12.7265625" bestFit="1" customWidth="1"/>
    <col min="468" max="468" width="10.81640625" bestFit="1" customWidth="1"/>
    <col min="469" max="469" width="12.36328125" bestFit="1" customWidth="1"/>
    <col min="470" max="470" width="18.54296875" bestFit="1" customWidth="1"/>
    <col min="471" max="471" width="21.6328125" bestFit="1" customWidth="1"/>
    <col min="472" max="472" width="10" bestFit="1" customWidth="1"/>
    <col min="473" max="473" width="9.36328125" bestFit="1" customWidth="1"/>
    <col min="474" max="474" width="9.453125" bestFit="1" customWidth="1"/>
    <col min="475" max="475" width="11.7265625" bestFit="1" customWidth="1"/>
    <col min="476" max="476" width="14.26953125" bestFit="1" customWidth="1"/>
    <col min="477" max="477" width="14.7265625" bestFit="1" customWidth="1"/>
    <col min="478" max="478" width="13.6328125" bestFit="1" customWidth="1"/>
    <col min="479" max="479" width="4.81640625" bestFit="1" customWidth="1"/>
    <col min="480" max="480" width="5.81640625" bestFit="1" customWidth="1"/>
    <col min="481" max="481" width="7.81640625" bestFit="1" customWidth="1"/>
    <col min="482" max="482" width="9.90625" bestFit="1" customWidth="1"/>
    <col min="483" max="483" width="7.81640625" bestFit="1" customWidth="1"/>
    <col min="484" max="484" width="11.36328125" bestFit="1" customWidth="1"/>
    <col min="485" max="485" width="9.7265625" bestFit="1" customWidth="1"/>
    <col min="486" max="486" width="7.81640625" bestFit="1" customWidth="1"/>
    <col min="487" max="487" width="12.6328125" bestFit="1" customWidth="1"/>
    <col min="488" max="488" width="10" bestFit="1" customWidth="1"/>
    <col min="489" max="489" width="7.81640625" bestFit="1" customWidth="1"/>
    <col min="490" max="490" width="5.81640625" bestFit="1" customWidth="1"/>
    <col min="491" max="491" width="6.1796875" bestFit="1" customWidth="1"/>
    <col min="492" max="493" width="6.81640625" bestFit="1" customWidth="1"/>
    <col min="494" max="494" width="13" bestFit="1" customWidth="1"/>
    <col min="495" max="495" width="13.1796875" bestFit="1" customWidth="1"/>
    <col min="496" max="496" width="8.26953125" bestFit="1" customWidth="1"/>
    <col min="497" max="497" width="10.81640625" bestFit="1" customWidth="1"/>
    <col min="498" max="498" width="8.6328125" bestFit="1" customWidth="1"/>
    <col min="499" max="499" width="6.7265625" bestFit="1" customWidth="1"/>
    <col min="500" max="500" width="7.453125" bestFit="1" customWidth="1"/>
    <col min="501" max="501" width="6.81640625" bestFit="1" customWidth="1"/>
    <col min="502" max="502" width="7.54296875" bestFit="1" customWidth="1"/>
    <col min="503" max="503" width="10.81640625" bestFit="1" customWidth="1"/>
    <col min="504" max="504" width="9.36328125" bestFit="1" customWidth="1"/>
    <col min="505" max="505" width="12.26953125" bestFit="1" customWidth="1"/>
    <col min="506" max="506" width="13.08984375" bestFit="1" customWidth="1"/>
    <col min="507" max="507" width="7.81640625" bestFit="1" customWidth="1"/>
    <col min="508" max="508" width="12.6328125" bestFit="1" customWidth="1"/>
    <col min="509" max="509" width="6.81640625" bestFit="1" customWidth="1"/>
    <col min="510" max="510" width="7.6328125" bestFit="1" customWidth="1"/>
    <col min="511" max="511" width="16.08984375" bestFit="1" customWidth="1"/>
    <col min="512" max="512" width="9" bestFit="1" customWidth="1"/>
    <col min="513" max="513" width="9.90625" bestFit="1" customWidth="1"/>
    <col min="514" max="514" width="6.81640625" bestFit="1" customWidth="1"/>
    <col min="515" max="515" width="9.54296875" bestFit="1" customWidth="1"/>
    <col min="516" max="516" width="11.90625" bestFit="1" customWidth="1"/>
    <col min="517" max="517" width="12.90625" bestFit="1" customWidth="1"/>
    <col min="518" max="518" width="15.90625" bestFit="1" customWidth="1"/>
    <col min="519" max="519" width="10.90625" bestFit="1" customWidth="1"/>
    <col min="520" max="520" width="13.90625" bestFit="1" customWidth="1"/>
    <col min="521" max="521" width="9.453125" bestFit="1" customWidth="1"/>
    <col min="522" max="522" width="12.36328125" bestFit="1" customWidth="1"/>
    <col min="523" max="523" width="9.54296875" bestFit="1" customWidth="1"/>
    <col min="524" max="524" width="12.453125" bestFit="1" customWidth="1"/>
    <col min="525" max="525" width="9.1796875" bestFit="1" customWidth="1"/>
    <col min="526" max="526" width="13.6328125" bestFit="1" customWidth="1"/>
    <col min="527" max="527" width="12.08984375" bestFit="1" customWidth="1"/>
    <col min="528" max="528" width="12.81640625" bestFit="1" customWidth="1"/>
    <col min="529" max="529" width="12.7265625" bestFit="1" customWidth="1"/>
    <col min="530" max="530" width="12.6328125" bestFit="1" customWidth="1"/>
    <col min="531" max="531" width="15.81640625" bestFit="1" customWidth="1"/>
    <col min="532" max="532" width="12.90625" bestFit="1" customWidth="1"/>
    <col min="533" max="534" width="7.81640625" bestFit="1" customWidth="1"/>
    <col min="535" max="535" width="14.7265625" bestFit="1" customWidth="1"/>
    <col min="536" max="536" width="6.81640625" bestFit="1" customWidth="1"/>
    <col min="537" max="537" width="15.90625" bestFit="1" customWidth="1"/>
    <col min="538" max="538" width="9.54296875" bestFit="1" customWidth="1"/>
    <col min="539" max="539" width="14.1796875" bestFit="1" customWidth="1"/>
    <col min="540" max="540" width="9" bestFit="1" customWidth="1"/>
    <col min="541" max="541" width="14.36328125" bestFit="1" customWidth="1"/>
    <col min="542" max="542" width="16.08984375" bestFit="1" customWidth="1"/>
    <col min="543" max="543" width="8.81640625" bestFit="1" customWidth="1"/>
    <col min="544" max="544" width="7.81640625" bestFit="1" customWidth="1"/>
    <col min="545" max="545" width="8.81640625" bestFit="1" customWidth="1"/>
    <col min="546" max="546" width="6.6328125" bestFit="1" customWidth="1"/>
    <col min="547" max="547" width="9.90625" bestFit="1" customWidth="1"/>
    <col min="548" max="548" width="10.08984375" bestFit="1" customWidth="1"/>
    <col min="549" max="549" width="7.81640625" bestFit="1" customWidth="1"/>
    <col min="550" max="550" width="9.26953125" bestFit="1" customWidth="1"/>
    <col min="551" max="551" width="7.36328125" bestFit="1" customWidth="1"/>
    <col min="552" max="552" width="10.7265625" bestFit="1" customWidth="1"/>
    <col min="553" max="553" width="9.6328125" bestFit="1" customWidth="1"/>
    <col min="554" max="554" width="7.54296875" bestFit="1" customWidth="1"/>
    <col min="555" max="555" width="9.26953125" bestFit="1" customWidth="1"/>
    <col min="556" max="556" width="14.90625" bestFit="1" customWidth="1"/>
    <col min="557" max="557" width="12.08984375" bestFit="1" customWidth="1"/>
    <col min="558" max="558" width="12.36328125" bestFit="1" customWidth="1"/>
    <col min="559" max="559" width="7.08984375" bestFit="1" customWidth="1"/>
    <col min="560" max="560" width="7.36328125" bestFit="1" customWidth="1"/>
    <col min="561" max="561" width="15.36328125" bestFit="1" customWidth="1"/>
    <col min="562" max="562" width="11.81640625" bestFit="1" customWidth="1"/>
    <col min="563" max="563" width="7.81640625" bestFit="1" customWidth="1"/>
    <col min="564" max="564" width="9.54296875" bestFit="1" customWidth="1"/>
    <col min="565" max="565" width="9.453125" bestFit="1" customWidth="1"/>
    <col min="566" max="566" width="11.54296875" bestFit="1" customWidth="1"/>
    <col min="567" max="567" width="10.08984375" bestFit="1" customWidth="1"/>
    <col min="568" max="568" width="12.54296875" bestFit="1" customWidth="1"/>
    <col min="569" max="569" width="5.81640625" bestFit="1" customWidth="1"/>
    <col min="570" max="570" width="7.90625" bestFit="1" customWidth="1"/>
    <col min="571" max="571" width="13.08984375" bestFit="1" customWidth="1"/>
    <col min="572" max="572" width="9.81640625" bestFit="1" customWidth="1"/>
    <col min="573" max="573" width="12.7265625" bestFit="1" customWidth="1"/>
    <col min="574" max="574" width="8.54296875" bestFit="1" customWidth="1"/>
    <col min="575" max="575" width="8.08984375" bestFit="1" customWidth="1"/>
    <col min="576" max="576" width="9.6328125" bestFit="1" customWidth="1"/>
    <col min="577" max="577" width="20" bestFit="1" customWidth="1"/>
    <col min="578" max="578" width="23" bestFit="1" customWidth="1"/>
    <col min="579" max="579" width="8.36328125" bestFit="1" customWidth="1"/>
    <col min="580" max="585" width="7.81640625" bestFit="1" customWidth="1"/>
    <col min="586" max="586" width="6.81640625" bestFit="1" customWidth="1"/>
    <col min="587" max="587" width="9.453125" bestFit="1" customWidth="1"/>
    <col min="588" max="588" width="6.81640625" bestFit="1" customWidth="1"/>
    <col min="589" max="589" width="7.90625" bestFit="1" customWidth="1"/>
    <col min="590" max="590" width="9.26953125" bestFit="1" customWidth="1"/>
    <col min="591" max="591" width="7.81640625" bestFit="1" customWidth="1"/>
    <col min="592" max="593" width="8.81640625" bestFit="1" customWidth="1"/>
    <col min="594" max="594" width="14.7265625" bestFit="1" customWidth="1"/>
    <col min="595" max="595" width="5.81640625" bestFit="1" customWidth="1"/>
    <col min="596" max="596" width="6.81640625" bestFit="1" customWidth="1"/>
    <col min="597" max="597" width="7.81640625" bestFit="1" customWidth="1"/>
    <col min="598" max="599" width="6.90625" bestFit="1" customWidth="1"/>
    <col min="600" max="600" width="6.81640625" bestFit="1" customWidth="1"/>
    <col min="601" max="601" width="5.81640625" bestFit="1" customWidth="1"/>
    <col min="602" max="602" width="7.81640625" bestFit="1" customWidth="1"/>
    <col min="603" max="603" width="8" bestFit="1" customWidth="1"/>
    <col min="604" max="604" width="7.6328125" bestFit="1" customWidth="1"/>
    <col min="605" max="605" width="11.26953125" bestFit="1" customWidth="1"/>
    <col min="606" max="606" width="14.26953125" bestFit="1" customWidth="1"/>
    <col min="607" max="607" width="6.81640625" bestFit="1" customWidth="1"/>
    <col min="608" max="608" width="17.36328125" bestFit="1" customWidth="1"/>
    <col min="609" max="609" width="9" bestFit="1" customWidth="1"/>
    <col min="610" max="610" width="5.81640625" bestFit="1" customWidth="1"/>
    <col min="611" max="611" width="8.26953125" bestFit="1" customWidth="1"/>
    <col min="612" max="612" width="8.08984375" bestFit="1" customWidth="1"/>
    <col min="613" max="613" width="11.90625" bestFit="1" customWidth="1"/>
    <col min="614" max="614" width="9.1796875" bestFit="1" customWidth="1"/>
    <col min="615" max="615" width="14.453125" bestFit="1" customWidth="1"/>
    <col min="616" max="616" width="7.81640625" bestFit="1" customWidth="1"/>
    <col min="617" max="617" width="7.08984375" bestFit="1" customWidth="1"/>
    <col min="618" max="618" width="8.1796875" bestFit="1" customWidth="1"/>
    <col min="619" max="619" width="6.81640625" bestFit="1" customWidth="1"/>
    <col min="620" max="620" width="7.81640625" bestFit="1" customWidth="1"/>
    <col min="621" max="622" width="6.81640625" bestFit="1" customWidth="1"/>
    <col min="623" max="623" width="11.90625" bestFit="1" customWidth="1"/>
    <col min="624" max="624" width="12.08984375" bestFit="1" customWidth="1"/>
    <col min="625" max="625" width="16.1796875" bestFit="1" customWidth="1"/>
    <col min="626" max="626" width="8" bestFit="1" customWidth="1"/>
    <col min="627" max="627" width="6.81640625" bestFit="1" customWidth="1"/>
    <col min="628" max="628" width="19.1796875" bestFit="1" customWidth="1"/>
    <col min="629" max="629" width="13.90625" bestFit="1" customWidth="1"/>
    <col min="630" max="630" width="8.81640625" bestFit="1" customWidth="1"/>
    <col min="631" max="631" width="8.453125" bestFit="1" customWidth="1"/>
    <col min="632" max="632" width="9.81640625" bestFit="1" customWidth="1"/>
    <col min="633" max="633" width="8.453125" bestFit="1" customWidth="1"/>
    <col min="634" max="634" width="10.81640625" bestFit="1" customWidth="1"/>
    <col min="635" max="635" width="8.7265625" bestFit="1" customWidth="1"/>
    <col min="636" max="636" width="8.81640625" bestFit="1" customWidth="1"/>
    <col min="637" max="637" width="7.81640625" bestFit="1" customWidth="1"/>
    <col min="638" max="638" width="5.81640625" bestFit="1" customWidth="1"/>
    <col min="639" max="639" width="8.81640625" bestFit="1" customWidth="1"/>
    <col min="640" max="640" width="7.08984375" bestFit="1" customWidth="1"/>
    <col min="641" max="641" width="6.6328125" bestFit="1" customWidth="1"/>
    <col min="642" max="642" width="8.54296875" bestFit="1" customWidth="1"/>
    <col min="643" max="643" width="8.6328125" bestFit="1" customWidth="1"/>
    <col min="644" max="644" width="6.08984375" bestFit="1" customWidth="1"/>
    <col min="645" max="645" width="8.81640625" bestFit="1" customWidth="1"/>
    <col min="646" max="646" width="13.36328125" bestFit="1" customWidth="1"/>
    <col min="647" max="647" width="8.36328125" bestFit="1" customWidth="1"/>
    <col min="648" max="649" width="9.81640625" bestFit="1" customWidth="1"/>
    <col min="650" max="650" width="8" bestFit="1" customWidth="1"/>
    <col min="651" max="651" width="8.54296875" bestFit="1" customWidth="1"/>
    <col min="652" max="652" width="8.7265625" bestFit="1" customWidth="1"/>
    <col min="653" max="653" width="7.08984375" bestFit="1" customWidth="1"/>
    <col min="654" max="654" width="10.08984375" bestFit="1" customWidth="1"/>
    <col min="655" max="655" width="9.81640625" bestFit="1" customWidth="1"/>
    <col min="656" max="656" width="13.1796875" bestFit="1" customWidth="1"/>
    <col min="657" max="657" width="8.81640625" bestFit="1" customWidth="1"/>
    <col min="658" max="658" width="9.453125" bestFit="1" customWidth="1"/>
    <col min="659" max="659" width="7.81640625" bestFit="1" customWidth="1"/>
    <col min="660" max="660" width="11.7265625" bestFit="1" customWidth="1"/>
    <col min="661" max="661" width="11.6328125" bestFit="1" customWidth="1"/>
    <col min="662" max="662" width="13.1796875" bestFit="1" customWidth="1"/>
    <col min="663" max="663" width="9.6328125" bestFit="1" customWidth="1"/>
    <col min="664" max="664" width="10.81640625" bestFit="1" customWidth="1"/>
    <col min="665" max="665" width="6.81640625" bestFit="1" customWidth="1"/>
    <col min="666" max="666" width="8.26953125" bestFit="1" customWidth="1"/>
    <col min="667" max="667" width="7.81640625" bestFit="1" customWidth="1"/>
    <col min="668" max="668" width="10.90625" bestFit="1" customWidth="1"/>
    <col min="669" max="669" width="9.26953125" bestFit="1" customWidth="1"/>
    <col min="670" max="670" width="17" bestFit="1" customWidth="1"/>
    <col min="671" max="671" width="11" bestFit="1" customWidth="1"/>
    <col min="672" max="672" width="12.54296875" bestFit="1" customWidth="1"/>
    <col min="673" max="673" width="11.26953125" bestFit="1" customWidth="1"/>
    <col min="674" max="674" width="6.7265625" bestFit="1" customWidth="1"/>
    <col min="675" max="675" width="7.90625" bestFit="1" customWidth="1"/>
    <col min="676" max="676" width="8.453125" bestFit="1" customWidth="1"/>
    <col min="677" max="677" width="6.81640625" bestFit="1" customWidth="1"/>
    <col min="678" max="678" width="7.81640625" bestFit="1" customWidth="1"/>
    <col min="679" max="679" width="14.26953125" bestFit="1" customWidth="1"/>
    <col min="680" max="680" width="14.81640625" bestFit="1" customWidth="1"/>
    <col min="681" max="681" width="9.54296875" bestFit="1" customWidth="1"/>
    <col min="682" max="682" width="11.90625" bestFit="1" customWidth="1"/>
    <col min="683" max="683" width="11.26953125" bestFit="1" customWidth="1"/>
    <col min="684" max="684" width="12.6328125" bestFit="1" customWidth="1"/>
    <col min="685" max="685" width="8.36328125" bestFit="1" customWidth="1"/>
    <col min="686" max="686" width="11.26953125" bestFit="1" customWidth="1"/>
    <col min="687" max="687" width="10.1796875" bestFit="1" customWidth="1"/>
    <col min="688" max="688" width="6.81640625" bestFit="1" customWidth="1"/>
    <col min="689" max="690" width="8.54296875" bestFit="1" customWidth="1"/>
    <col min="691" max="691" width="11.7265625" bestFit="1" customWidth="1"/>
    <col min="692" max="692" width="11.36328125" bestFit="1" customWidth="1"/>
    <col min="693" max="693" width="7.81640625" bestFit="1" customWidth="1"/>
    <col min="694" max="694" width="14.36328125" bestFit="1" customWidth="1"/>
    <col min="695" max="695" width="9" bestFit="1" customWidth="1"/>
    <col min="696" max="696" width="5.36328125" bestFit="1" customWidth="1"/>
    <col min="697" max="697" width="10.08984375" bestFit="1" customWidth="1"/>
    <col min="698" max="698" width="4.90625" bestFit="1" customWidth="1"/>
    <col min="699" max="699" width="14.6328125" bestFit="1" customWidth="1"/>
    <col min="700" max="700" width="8.7265625" bestFit="1" customWidth="1"/>
    <col min="701" max="701" width="19.26953125" bestFit="1" customWidth="1"/>
    <col min="702" max="702" width="15.6328125" bestFit="1" customWidth="1"/>
    <col min="703" max="703" width="9.08984375" bestFit="1" customWidth="1"/>
    <col min="704" max="704" width="9.90625" bestFit="1" customWidth="1"/>
    <col min="705" max="705" width="19.81640625" bestFit="1" customWidth="1"/>
    <col min="706" max="706" width="11.453125" bestFit="1" customWidth="1"/>
    <col min="707" max="707" width="11.81640625" bestFit="1" customWidth="1"/>
    <col min="708" max="708" width="22" bestFit="1" customWidth="1"/>
    <col min="709" max="709" width="19.7265625" bestFit="1" customWidth="1"/>
    <col min="710" max="710" width="22.7265625" bestFit="1" customWidth="1"/>
    <col min="711" max="711" width="16.81640625" bestFit="1" customWidth="1"/>
    <col min="713" max="713" width="13.08984375" bestFit="1" customWidth="1"/>
    <col min="714" max="714" width="16.08984375" bestFit="1" customWidth="1"/>
    <col min="715" max="715" width="19" bestFit="1" customWidth="1"/>
    <col min="716" max="716" width="10" bestFit="1" customWidth="1"/>
    <col min="717" max="717" width="11.1796875" bestFit="1" customWidth="1"/>
    <col min="718" max="718" width="9.453125" bestFit="1" customWidth="1"/>
    <col min="719" max="719" width="15.1796875" bestFit="1" customWidth="1"/>
    <col min="720" max="720" width="18.1796875" bestFit="1" customWidth="1"/>
    <col min="721" max="721" width="12.81640625" bestFit="1" customWidth="1"/>
    <col min="722" max="722" width="15.81640625" bestFit="1" customWidth="1"/>
    <col min="723" max="723" width="24.54296875" bestFit="1" customWidth="1"/>
    <col min="724" max="724" width="13.26953125" bestFit="1" customWidth="1"/>
    <col min="725" max="725" width="24.54296875" bestFit="1" customWidth="1"/>
    <col min="726" max="726" width="14.08984375" bestFit="1" customWidth="1"/>
    <col min="727" max="727" width="11.7265625" bestFit="1" customWidth="1"/>
    <col min="728" max="728" width="10.81640625" bestFit="1" customWidth="1"/>
    <col min="729" max="729" width="11.7265625" bestFit="1" customWidth="1"/>
    <col min="730" max="730" width="12.6328125" bestFit="1" customWidth="1"/>
    <col min="731" max="731" width="11.1796875" bestFit="1" customWidth="1"/>
    <col min="732" max="732" width="12.54296875" bestFit="1" customWidth="1"/>
    <col min="733" max="733" width="12.7265625" bestFit="1" customWidth="1"/>
    <col min="734" max="734" width="15.54296875" bestFit="1" customWidth="1"/>
    <col min="735" max="735" width="12.08984375" bestFit="1" customWidth="1"/>
    <col min="736" max="736" width="15.08984375" bestFit="1" customWidth="1"/>
    <col min="737" max="737" width="19" bestFit="1" customWidth="1"/>
    <col min="738" max="738" width="15.453125" bestFit="1" customWidth="1"/>
    <col min="739" max="739" width="11" bestFit="1" customWidth="1"/>
    <col min="740" max="740" width="14" bestFit="1" customWidth="1"/>
    <col min="741" max="741" width="11.7265625" bestFit="1" customWidth="1"/>
    <col min="742" max="742" width="13.1796875" bestFit="1" customWidth="1"/>
    <col min="743" max="743" width="13.7265625" bestFit="1" customWidth="1"/>
    <col min="744" max="744" width="11.453125" bestFit="1" customWidth="1"/>
    <col min="745" max="745" width="19" bestFit="1" customWidth="1"/>
    <col min="746" max="746" width="14" bestFit="1" customWidth="1"/>
    <col min="747" max="747" width="17.81640625" bestFit="1" customWidth="1"/>
    <col min="748" max="748" width="20.81640625" bestFit="1" customWidth="1"/>
    <col min="749" max="749" width="12.6328125" bestFit="1" customWidth="1"/>
    <col min="750" max="750" width="15.6328125" bestFit="1" customWidth="1"/>
    <col min="751" max="751" width="11.1796875" bestFit="1" customWidth="1"/>
    <col min="752" max="752" width="13.08984375" bestFit="1" customWidth="1"/>
    <col min="753" max="753" width="11.7265625" bestFit="1" customWidth="1"/>
    <col min="754" max="754" width="13.54296875" bestFit="1" customWidth="1"/>
    <col min="755" max="755" width="11.7265625" bestFit="1" customWidth="1"/>
    <col min="756" max="756" width="11" bestFit="1" customWidth="1"/>
    <col min="757" max="757" width="11.7265625" bestFit="1" customWidth="1"/>
    <col min="758" max="758" width="9.81640625" bestFit="1" customWidth="1"/>
    <col min="759" max="759" width="19" bestFit="1" customWidth="1"/>
    <col min="760" max="760" width="14.08984375" bestFit="1" customWidth="1"/>
    <col min="761" max="761" width="24.54296875" bestFit="1" customWidth="1"/>
    <col min="762" max="762" width="11.453125" bestFit="1" customWidth="1"/>
    <col min="763" max="763" width="11.7265625" bestFit="1" customWidth="1"/>
    <col min="764" max="764" width="13" bestFit="1" customWidth="1"/>
    <col min="766" max="766" width="11.6328125" bestFit="1" customWidth="1"/>
    <col min="767" max="767" width="15.54296875" bestFit="1" customWidth="1"/>
    <col min="768" max="768" width="18.54296875" bestFit="1" customWidth="1"/>
    <col min="769" max="769" width="11.1796875" bestFit="1" customWidth="1"/>
    <col min="770" max="770" width="11.90625" bestFit="1" customWidth="1"/>
    <col min="771" max="771" width="14.453125" bestFit="1" customWidth="1"/>
    <col min="772" max="772" width="17.54296875" bestFit="1" customWidth="1"/>
    <col min="773" max="773" width="12.08984375" bestFit="1" customWidth="1"/>
    <col min="774" max="774" width="15.08984375" bestFit="1" customWidth="1"/>
    <col min="775" max="775" width="21.08984375" bestFit="1" customWidth="1"/>
    <col min="776" max="776" width="24.08984375" bestFit="1" customWidth="1"/>
    <col min="777" max="777" width="13.7265625" bestFit="1" customWidth="1"/>
    <col min="778" max="778" width="16.7265625" bestFit="1" customWidth="1"/>
    <col min="779" max="779" width="12.26953125" bestFit="1" customWidth="1"/>
    <col min="780" max="780" width="15.26953125" bestFit="1" customWidth="1"/>
    <col min="781" max="781" width="11.7265625" bestFit="1" customWidth="1"/>
    <col min="782" max="782" width="11.1796875" bestFit="1" customWidth="1"/>
    <col min="783" max="783" width="9.7265625" bestFit="1" customWidth="1"/>
    <col min="784" max="784" width="12.6328125" bestFit="1" customWidth="1"/>
    <col min="785" max="785" width="11.7265625" bestFit="1" customWidth="1"/>
    <col min="786" max="786" width="14.7265625" bestFit="1" customWidth="1"/>
    <col min="787" max="787" width="24.54296875" bestFit="1" customWidth="1"/>
    <col min="788" max="788" width="11.36328125" bestFit="1" customWidth="1"/>
    <col min="789" max="789" width="12.7265625" bestFit="1" customWidth="1"/>
    <col min="790" max="790" width="13.26953125" bestFit="1" customWidth="1"/>
    <col min="791" max="791" width="16.81640625" bestFit="1" customWidth="1"/>
    <col min="792" max="792" width="13.90625" bestFit="1" customWidth="1"/>
    <col min="793" max="793" width="11.1796875" bestFit="1" customWidth="1"/>
    <col min="794" max="794" width="12.08984375" bestFit="1" customWidth="1"/>
    <col min="795" max="795" width="16.81640625" bestFit="1" customWidth="1"/>
    <col min="796" max="796" width="16.6328125" bestFit="1" customWidth="1"/>
    <col min="797" max="797" width="24.54296875" bestFit="1" customWidth="1"/>
    <col min="798" max="798" width="12.7265625" bestFit="1" customWidth="1"/>
    <col min="799" max="799" width="8.81640625" bestFit="1" customWidth="1"/>
    <col min="800" max="800" width="11.7265625" bestFit="1" customWidth="1"/>
    <col min="801" max="801" width="17.81640625" bestFit="1" customWidth="1"/>
    <col min="802" max="802" width="20.81640625" bestFit="1" customWidth="1"/>
    <col min="803" max="803" width="13.26953125" bestFit="1" customWidth="1"/>
    <col min="804" max="804" width="16.26953125" bestFit="1" customWidth="1"/>
    <col min="805" max="805" width="11.7265625" bestFit="1" customWidth="1"/>
    <col min="806" max="806" width="14.1796875" bestFit="1" customWidth="1"/>
    <col min="807" max="807" width="24.54296875" bestFit="1" customWidth="1"/>
    <col min="808" max="808" width="12.453125" bestFit="1" customWidth="1"/>
    <col min="809" max="809" width="15.08984375" bestFit="1" customWidth="1"/>
    <col min="810" max="810" width="18.08984375" bestFit="1" customWidth="1"/>
    <col min="811" max="811" width="16.81640625" bestFit="1" customWidth="1"/>
    <col min="812" max="812" width="15" bestFit="1" customWidth="1"/>
    <col min="813" max="813" width="16.81640625" bestFit="1" customWidth="1"/>
    <col min="814" max="814" width="14" bestFit="1" customWidth="1"/>
    <col min="815" max="815" width="11.08984375" bestFit="1" customWidth="1"/>
    <col min="816" max="816" width="10" bestFit="1" customWidth="1"/>
    <col min="817" max="817" width="13" bestFit="1" customWidth="1"/>
    <col min="818" max="818" width="11.08984375" bestFit="1" customWidth="1"/>
    <col min="819" max="819" width="9.08984375" bestFit="1" customWidth="1"/>
    <col min="820" max="820" width="10.26953125" bestFit="1" customWidth="1"/>
    <col min="821" max="821" width="12" bestFit="1" customWidth="1"/>
    <col min="822" max="822" width="21.26953125" bestFit="1" customWidth="1"/>
    <col min="823" max="823" width="11.7265625" bestFit="1" customWidth="1"/>
    <col min="824" max="824" width="21.26953125" bestFit="1" customWidth="1"/>
    <col min="825" max="825" width="13.1796875" bestFit="1" customWidth="1"/>
    <col min="826" max="826" width="8.81640625" bestFit="1" customWidth="1"/>
    <col min="827" max="827" width="10.36328125" bestFit="1" customWidth="1"/>
    <col min="828" max="828" width="21.26953125" bestFit="1" customWidth="1"/>
    <col min="829" max="829" width="9.90625" bestFit="1" customWidth="1"/>
    <col min="830" max="830" width="21.26953125" bestFit="1" customWidth="1"/>
    <col min="831" max="831" width="12.08984375" bestFit="1" customWidth="1"/>
    <col min="832" max="832" width="13.54296875" bestFit="1" customWidth="1"/>
    <col min="833" max="833" width="16.54296875" bestFit="1" customWidth="1"/>
    <col min="834" max="834" width="9.1796875" bestFit="1" customWidth="1"/>
    <col min="835" max="835" width="12.08984375" bestFit="1" customWidth="1"/>
    <col min="836" max="836" width="10.54296875" bestFit="1" customWidth="1"/>
    <col min="837" max="837" width="13.54296875" bestFit="1" customWidth="1"/>
    <col min="838" max="838" width="21.26953125" bestFit="1" customWidth="1"/>
    <col min="839" max="839" width="12.26953125" bestFit="1" customWidth="1"/>
    <col min="840" max="840" width="11.6328125" bestFit="1" customWidth="1"/>
    <col min="841" max="841" width="14.6328125" bestFit="1" customWidth="1"/>
    <col min="842" max="842" width="21.26953125" bestFit="1" customWidth="1"/>
    <col min="843" max="843" width="12.90625" bestFit="1" customWidth="1"/>
    <col min="844" max="844" width="21.26953125" bestFit="1" customWidth="1"/>
    <col min="845" max="845" width="12.26953125" bestFit="1" customWidth="1"/>
    <col min="846" max="846" width="21.26953125" bestFit="1" customWidth="1"/>
    <col min="847" max="847" width="14.36328125" bestFit="1" customWidth="1"/>
    <col min="848" max="848" width="9.6328125" bestFit="1" customWidth="1"/>
    <col min="849" max="849" width="12.54296875" bestFit="1" customWidth="1"/>
    <col min="850" max="850" width="8.6328125" bestFit="1" customWidth="1"/>
    <col min="851" max="851" width="10.453125" bestFit="1" customWidth="1"/>
    <col min="852" max="852" width="9.90625" bestFit="1" customWidth="1"/>
    <col min="853" max="853" width="12.90625" bestFit="1" customWidth="1"/>
    <col min="854" max="854" width="21.26953125" bestFit="1" customWidth="1"/>
    <col min="855" max="855" width="10.26953125" bestFit="1" customWidth="1"/>
    <col min="856" max="856" width="10.54296875" bestFit="1" customWidth="1"/>
    <col min="857" max="857" width="13.54296875" bestFit="1" customWidth="1"/>
    <col min="858" max="858" width="18.54296875" bestFit="1" customWidth="1"/>
    <col min="859" max="859" width="12.453125" bestFit="1" customWidth="1"/>
    <col min="860" max="860" width="12.26953125" bestFit="1" customWidth="1"/>
    <col min="861" max="861" width="12.54296875" bestFit="1" customWidth="1"/>
    <col min="862" max="862" width="21.26953125" bestFit="1" customWidth="1"/>
    <col min="863" max="863" width="10.81640625" bestFit="1" customWidth="1"/>
    <col min="864" max="864" width="21.26953125" bestFit="1" customWidth="1"/>
    <col min="865" max="865" width="9.7265625" bestFit="1" customWidth="1"/>
    <col min="866" max="866" width="10.36328125" bestFit="1" customWidth="1"/>
    <col min="867" max="867" width="13.36328125" bestFit="1" customWidth="1"/>
    <col min="868" max="868" width="21.26953125" bestFit="1" customWidth="1"/>
    <col min="869" max="869" width="11.08984375" bestFit="1" customWidth="1"/>
    <col min="870" max="870" width="12.26953125" bestFit="1" customWidth="1"/>
    <col min="871" max="871" width="12.6328125" bestFit="1" customWidth="1"/>
    <col min="872" max="872" width="18.54296875" bestFit="1" customWidth="1"/>
    <col min="873" max="873" width="13.90625" bestFit="1" customWidth="1"/>
    <col min="874" max="874" width="21.26953125" bestFit="1" customWidth="1"/>
    <col min="875" max="875" width="10.6328125" bestFit="1" customWidth="1"/>
    <col min="876" max="876" width="21.26953125" bestFit="1" customWidth="1"/>
    <col min="877" max="877" width="10.90625" bestFit="1" customWidth="1"/>
    <col min="878" max="878" width="18.54296875" bestFit="1" customWidth="1"/>
    <col min="879" max="879" width="13.6328125" bestFit="1" customWidth="1"/>
    <col min="880" max="880" width="21.26953125" bestFit="1" customWidth="1"/>
    <col min="881" max="881" width="11.54296875" bestFit="1" customWidth="1"/>
    <col min="882" max="882" width="8.54296875" bestFit="1" customWidth="1"/>
    <col min="883" max="883" width="11.453125" bestFit="1" customWidth="1"/>
    <col min="884" max="884" width="8.1796875" bestFit="1" customWidth="1"/>
    <col min="885" max="885" width="11.08984375" bestFit="1" customWidth="1"/>
    <col min="886" max="886" width="21.26953125" bestFit="1" customWidth="1"/>
    <col min="887" max="887" width="15.08984375" bestFit="1" customWidth="1"/>
    <col min="888" max="888" width="12.26953125" bestFit="1" customWidth="1"/>
    <col min="889" max="889" width="10.6328125" bestFit="1" customWidth="1"/>
    <col min="890" max="890" width="22.54296875" bestFit="1" customWidth="1"/>
    <col min="891" max="891" width="25.6328125" bestFit="1" customWidth="1"/>
    <col min="892" max="892" width="13" bestFit="1" customWidth="1"/>
    <col min="893" max="893" width="15.1796875" bestFit="1" customWidth="1"/>
    <col min="894" max="894" width="21.26953125" bestFit="1" customWidth="1"/>
    <col min="895" max="895" width="12" bestFit="1" customWidth="1"/>
    <col min="896" max="896" width="21.26953125" bestFit="1" customWidth="1"/>
    <col min="897" max="897" width="10.90625" bestFit="1" customWidth="1"/>
    <col min="898" max="898" width="8.90625" bestFit="1" customWidth="1"/>
    <col min="899" max="899" width="11.81640625" bestFit="1" customWidth="1"/>
    <col min="900" max="900" width="12.26953125" bestFit="1" customWidth="1"/>
    <col min="901" max="901" width="12.7265625" bestFit="1" customWidth="1"/>
    <col min="902" max="902" width="13.26953125" bestFit="1" customWidth="1"/>
    <col min="903" max="903" width="16.26953125" bestFit="1" customWidth="1"/>
    <col min="904" max="904" width="18.54296875" bestFit="1" customWidth="1"/>
    <col min="905" max="905" width="14.1796875" bestFit="1" customWidth="1"/>
    <col min="906" max="906" width="12.26953125" bestFit="1" customWidth="1"/>
    <col min="907" max="907" width="14.453125" bestFit="1" customWidth="1"/>
    <col min="908" max="908" width="18.54296875" bestFit="1" customWidth="1"/>
    <col min="909" max="909" width="14.1796875" bestFit="1" customWidth="1"/>
    <col min="910" max="910" width="21.26953125" bestFit="1" customWidth="1"/>
    <col min="911" max="911" width="12.36328125" bestFit="1" customWidth="1"/>
    <col min="912" max="912" width="21.26953125" bestFit="1" customWidth="1"/>
    <col min="913" max="913" width="18.6328125" bestFit="1" customWidth="1"/>
    <col min="914" max="914" width="18.54296875" bestFit="1" customWidth="1"/>
    <col min="915" max="915" width="14.54296875" bestFit="1" customWidth="1"/>
    <col min="916" max="916" width="23.90625" bestFit="1" customWidth="1"/>
    <col min="917" max="917" width="13.1796875" bestFit="1" customWidth="1"/>
    <col min="918" max="918" width="18.54296875" bestFit="1" customWidth="1"/>
    <col min="919" max="919" width="15.81640625" bestFit="1" customWidth="1"/>
    <col min="920" max="920" width="23.90625" bestFit="1" customWidth="1"/>
    <col min="921" max="921" width="13.54296875" bestFit="1" customWidth="1"/>
    <col min="922" max="922" width="18.54296875" bestFit="1" customWidth="1"/>
    <col min="923" max="923" width="13.1796875" bestFit="1" customWidth="1"/>
    <col min="924" max="924" width="21.26953125" bestFit="1" customWidth="1"/>
    <col min="925" max="925" width="10" bestFit="1" customWidth="1"/>
    <col min="926" max="926" width="18.54296875" bestFit="1" customWidth="1"/>
    <col min="927" max="927" width="15" bestFit="1" customWidth="1"/>
    <col min="928" max="928" width="9.1796875" bestFit="1" customWidth="1"/>
    <col min="929" max="929" width="12.08984375" bestFit="1" customWidth="1"/>
    <col min="930" max="930" width="12.26953125" bestFit="1" customWidth="1"/>
    <col min="931" max="931" width="14.26953125" bestFit="1" customWidth="1"/>
    <col min="932" max="932" width="21.26953125" bestFit="1" customWidth="1"/>
    <col min="933" max="933" width="14.6328125" bestFit="1" customWidth="1"/>
    <col min="934" max="934" width="13.26953125" bestFit="1" customWidth="1"/>
    <col min="935" max="935" width="12.26953125" bestFit="1" customWidth="1"/>
    <col min="936" max="936" width="10.08984375" bestFit="1" customWidth="1"/>
    <col min="937" max="937" width="12" bestFit="1" customWidth="1"/>
    <col min="938" max="938" width="15" bestFit="1" customWidth="1"/>
    <col min="939" max="939" width="11" bestFit="1" customWidth="1"/>
    <col min="940" max="940" width="12.81640625" bestFit="1" customWidth="1"/>
    <col min="941" max="941" width="15.36328125" bestFit="1" customWidth="1"/>
    <col min="942" max="942" width="15.81640625" bestFit="1" customWidth="1"/>
    <col min="943" max="943" width="11.81640625" bestFit="1" customWidth="1"/>
    <col min="944" max="944" width="13.81640625" bestFit="1" customWidth="1"/>
    <col min="945" max="945" width="10.6328125" bestFit="1" customWidth="1"/>
    <col min="946" max="946" width="13.6328125" bestFit="1" customWidth="1"/>
    <col min="947" max="947" width="10.08984375" bestFit="1" customWidth="1"/>
    <col min="948" max="948" width="13.08984375" bestFit="1" customWidth="1"/>
    <col min="949" max="949" width="16.1796875" bestFit="1" customWidth="1"/>
    <col min="950" max="950" width="19.1796875" bestFit="1" customWidth="1"/>
    <col min="951" max="951" width="10" bestFit="1" customWidth="1"/>
    <col min="952" max="952" width="10.54296875" bestFit="1" customWidth="1"/>
    <col min="953" max="953" width="10" bestFit="1" customWidth="1"/>
    <col min="954" max="954" width="11.453125" bestFit="1" customWidth="1"/>
    <col min="955" max="955" width="16.08984375" bestFit="1" customWidth="1"/>
    <col min="956" max="956" width="19.08984375" bestFit="1" customWidth="1"/>
    <col min="957" max="957" width="13.08984375" bestFit="1" customWidth="1"/>
    <col min="958" max="958" width="16.08984375" bestFit="1" customWidth="1"/>
    <col min="959" max="959" width="11.90625" bestFit="1" customWidth="1"/>
    <col min="960" max="960" width="14.90625" bestFit="1" customWidth="1"/>
    <col min="961" max="961" width="14.81640625" bestFit="1" customWidth="1"/>
    <col min="962" max="962" width="10.7265625" bestFit="1" customWidth="1"/>
    <col min="963" max="963" width="13.7265625" bestFit="1" customWidth="1"/>
    <col min="964" max="964" width="9.453125" bestFit="1" customWidth="1"/>
    <col min="965" max="965" width="10.81640625" bestFit="1" customWidth="1"/>
    <col min="966" max="966" width="13.08984375" bestFit="1" customWidth="1"/>
    <col min="967" max="967" width="11" bestFit="1" customWidth="1"/>
    <col min="968" max="968" width="14" bestFit="1" customWidth="1"/>
    <col min="969" max="969" width="12" bestFit="1" customWidth="1"/>
    <col min="970" max="970" width="15" bestFit="1" customWidth="1"/>
    <col min="971" max="971" width="9.54296875" bestFit="1" customWidth="1"/>
    <col min="972" max="972" width="12.453125" bestFit="1" customWidth="1"/>
    <col min="973" max="973" width="15.08984375" bestFit="1" customWidth="1"/>
    <col min="974" max="974" width="18.08984375" bestFit="1" customWidth="1"/>
    <col min="975" max="975" width="16.453125" bestFit="1" customWidth="1"/>
    <col min="976" max="976" width="15.36328125" bestFit="1" customWidth="1"/>
    <col min="977" max="977" width="13.81640625" bestFit="1" customWidth="1"/>
    <col min="978" max="978" width="12.54296875" bestFit="1" customWidth="1"/>
    <col min="979" max="979" width="9.36328125" bestFit="1" customWidth="1"/>
    <col min="980" max="980" width="9.1796875" bestFit="1" customWidth="1"/>
    <col min="981" max="981" width="10.6328125" bestFit="1" customWidth="1"/>
    <col min="982" max="982" width="12.54296875" bestFit="1" customWidth="1"/>
    <col min="983" max="983" width="11.36328125" bestFit="1" customWidth="1"/>
    <col min="984" max="984" width="11.7265625" bestFit="1" customWidth="1"/>
    <col min="985" max="985" width="13.26953125" bestFit="1" customWidth="1"/>
    <col min="986" max="986" width="12.81640625" bestFit="1" customWidth="1"/>
    <col min="987" max="987" width="15.81640625" bestFit="1" customWidth="1"/>
    <col min="988" max="988" width="11" bestFit="1" customWidth="1"/>
    <col min="989" max="989" width="14" bestFit="1" customWidth="1"/>
    <col min="990" max="990" width="11.54296875" bestFit="1" customWidth="1"/>
    <col min="991" max="991" width="10.08984375" bestFit="1" customWidth="1"/>
    <col min="992" max="992" width="15" bestFit="1" customWidth="1"/>
    <col min="993" max="993" width="11.36328125" bestFit="1" customWidth="1"/>
    <col min="994" max="994" width="12.26953125" bestFit="1" customWidth="1"/>
    <col min="995" max="995" width="15.26953125" bestFit="1" customWidth="1"/>
    <col min="996" max="996" width="9.453125" bestFit="1" customWidth="1"/>
    <col min="997" max="997" width="11.54296875" bestFit="1" customWidth="1"/>
    <col min="998" max="998" width="9.54296875" bestFit="1" customWidth="1"/>
    <col min="999" max="999" width="11.54296875" bestFit="1" customWidth="1"/>
    <col min="1000" max="1000" width="12.08984375" bestFit="1" customWidth="1"/>
    <col min="1001" max="1001" width="15.08984375" bestFit="1" customWidth="1"/>
    <col min="1002" max="1002" width="12.1796875" bestFit="1" customWidth="1"/>
    <col min="1003" max="1003" width="15.1796875" bestFit="1" customWidth="1"/>
    <col min="1004" max="1004" width="10.26953125" bestFit="1" customWidth="1"/>
    <col min="1005" max="1005" width="12.36328125" bestFit="1" customWidth="1"/>
    <col min="1006" max="1006" width="12.54296875" bestFit="1" customWidth="1"/>
    <col min="1007" max="1007" width="15.54296875" bestFit="1" customWidth="1"/>
    <col min="1008" max="1008" width="9.08984375" bestFit="1" customWidth="1"/>
    <col min="1009" max="1009" width="12" bestFit="1" customWidth="1"/>
    <col min="1010" max="1010" width="7.81640625" bestFit="1" customWidth="1"/>
    <col min="1011" max="1011" width="9.81640625" bestFit="1" customWidth="1"/>
    <col min="1012" max="1012" width="15" bestFit="1" customWidth="1"/>
    <col min="1013" max="1013" width="11.08984375" bestFit="1" customWidth="1"/>
    <col min="1014" max="1014" width="11.54296875" bestFit="1" customWidth="1"/>
    <col min="1015" max="1015" width="9.54296875" bestFit="1" customWidth="1"/>
    <col min="1016" max="1016" width="11.7265625" bestFit="1" customWidth="1"/>
    <col min="1017" max="1017" width="11.1796875" bestFit="1" customWidth="1"/>
    <col min="1018" max="1018" width="13.54296875" bestFit="1" customWidth="1"/>
    <col min="1019" max="1019" width="11" bestFit="1" customWidth="1"/>
    <col min="1020" max="1020" width="14" bestFit="1" customWidth="1"/>
    <col min="1021" max="1021" width="10.26953125" bestFit="1" customWidth="1"/>
    <col min="1022" max="1022" width="13.26953125" bestFit="1" customWidth="1"/>
    <col min="1023" max="1023" width="10.7265625" bestFit="1" customWidth="1"/>
    <col min="1024" max="1024" width="13.7265625" bestFit="1" customWidth="1"/>
    <col min="1025" max="1025" width="15" bestFit="1" customWidth="1"/>
    <col min="1026" max="1026" width="12" bestFit="1" customWidth="1"/>
    <col min="1027" max="1027" width="9.1796875" bestFit="1" customWidth="1"/>
    <col min="1028" max="1028" width="10.54296875" bestFit="1" customWidth="1"/>
    <col min="1029" max="1029" width="17.90625" bestFit="1" customWidth="1"/>
    <col min="1030" max="1030" width="11.54296875" bestFit="1" customWidth="1"/>
    <col min="1031" max="1031" width="12.54296875" bestFit="1" customWidth="1"/>
    <col min="1032" max="1032" width="10.6328125" bestFit="1" customWidth="1"/>
    <col min="1033" max="1033" width="9.453125" bestFit="1" customWidth="1"/>
    <col min="1034" max="1034" width="12.36328125" bestFit="1" customWidth="1"/>
    <col min="1035" max="1035" width="11.7265625" bestFit="1" customWidth="1"/>
    <col min="1036" max="1036" width="11.08984375" bestFit="1" customWidth="1"/>
    <col min="1037" max="1037" width="12.54296875" bestFit="1" customWidth="1"/>
    <col min="1038" max="1038" width="11.6328125" bestFit="1" customWidth="1"/>
    <col min="1039" max="1039" width="8" bestFit="1" customWidth="1"/>
    <col min="1040" max="1040" width="10.90625" bestFit="1" customWidth="1"/>
    <col min="1041" max="1041" width="8.36328125" bestFit="1" customWidth="1"/>
    <col min="1042" max="1042" width="11.26953125" bestFit="1" customWidth="1"/>
    <col min="1043" max="1043" width="11.54296875" bestFit="1" customWidth="1"/>
    <col min="1044" max="1044" width="10.54296875" bestFit="1" customWidth="1"/>
    <col min="1045" max="1045" width="11" bestFit="1" customWidth="1"/>
    <col min="1046" max="1046" width="14" bestFit="1" customWidth="1"/>
    <col min="1047" max="1047" width="10.26953125" bestFit="1" customWidth="1"/>
    <col min="1048" max="1048" width="13.26953125" bestFit="1" customWidth="1"/>
    <col min="1049" max="1049" width="11.6328125" bestFit="1" customWidth="1"/>
    <col min="1050" max="1050" width="14.6328125" bestFit="1" customWidth="1"/>
    <col min="1051" max="1051" width="11.7265625" bestFit="1" customWidth="1"/>
    <col min="1052" max="1052" width="12.54296875" bestFit="1" customWidth="1"/>
    <col min="1053" max="1053" width="13.1796875" bestFit="1" customWidth="1"/>
    <col min="1054" max="1054" width="16.1796875" bestFit="1" customWidth="1"/>
    <col min="1055" max="1055" width="9.453125" bestFit="1" customWidth="1"/>
    <col min="1056" max="1056" width="11.81640625" bestFit="1" customWidth="1"/>
    <col min="1057" max="1057" width="11.7265625" bestFit="1" customWidth="1"/>
    <col min="1058" max="1058" width="11.6328125" bestFit="1" customWidth="1"/>
    <col min="1059" max="1059" width="14.36328125" bestFit="1" customWidth="1"/>
    <col min="1060" max="1060" width="11.54296875" bestFit="1" customWidth="1"/>
    <col min="1061" max="1061" width="9.08984375" bestFit="1" customWidth="1"/>
    <col min="1062" max="1062" width="12" bestFit="1" customWidth="1"/>
    <col min="1063" max="1063" width="8.36328125" bestFit="1" customWidth="1"/>
    <col min="1064" max="1064" width="11.26953125" bestFit="1" customWidth="1"/>
    <col min="1065" max="1065" width="11.7265625" bestFit="1" customWidth="1"/>
    <col min="1066" max="1066" width="9.81640625" bestFit="1" customWidth="1"/>
    <col min="1067" max="1067" width="11.54296875" bestFit="1" customWidth="1"/>
    <col min="1068" max="1068" width="9.1796875" bestFit="1" customWidth="1"/>
    <col min="1069" max="1069" width="11.54296875" bestFit="1" customWidth="1"/>
    <col min="1070" max="1070" width="11" bestFit="1" customWidth="1"/>
    <col min="1071" max="1071" width="8.08984375" bestFit="1" customWidth="1"/>
    <col min="1072" max="1072" width="11" bestFit="1" customWidth="1"/>
    <col min="1073" max="1073" width="9.54296875" bestFit="1" customWidth="1"/>
    <col min="1074" max="1074" width="11.08984375" bestFit="1" customWidth="1"/>
    <col min="1075" max="1075" width="15" bestFit="1" customWidth="1"/>
    <col min="1076" max="1076" width="11.453125" bestFit="1" customWidth="1"/>
    <col min="1077" max="1077" width="11.7265625" bestFit="1" customWidth="1"/>
    <col min="1078" max="1078" width="10.36328125" bestFit="1" customWidth="1"/>
    <col min="1079" max="1079" width="15" bestFit="1" customWidth="1"/>
    <col min="1080" max="1080" width="10.26953125" bestFit="1" customWidth="1"/>
    <col min="1081" max="1081" width="11.7265625" bestFit="1" customWidth="1"/>
    <col min="1082" max="1082" width="11.90625" bestFit="1" customWidth="1"/>
    <col min="1083" max="1083" width="17.90625" bestFit="1" customWidth="1"/>
    <col min="1084" max="1084" width="12.36328125" bestFit="1" customWidth="1"/>
    <col min="1085" max="1085" width="7.1796875" bestFit="1" customWidth="1"/>
    <col min="1086" max="1086" width="10" bestFit="1" customWidth="1"/>
    <col min="1087" max="1087" width="20.6328125" bestFit="1" customWidth="1"/>
    <col min="1088" max="1088" width="23.6328125" bestFit="1" customWidth="1"/>
    <col min="1089" max="1089" width="11.26953125" bestFit="1" customWidth="1"/>
    <col min="1090" max="1090" width="14.26953125" bestFit="1" customWidth="1"/>
    <col min="1091" max="1091" width="12" bestFit="1" customWidth="1"/>
    <col min="1092" max="1092" width="15" bestFit="1" customWidth="1"/>
    <col min="1093" max="1093" width="15.81640625" bestFit="1" customWidth="1"/>
    <col min="1094" max="1094" width="18.81640625" bestFit="1" customWidth="1"/>
    <col min="1095" max="1095" width="9.7265625" bestFit="1" customWidth="1"/>
    <col min="1096" max="1096" width="15.81640625" bestFit="1" customWidth="1"/>
    <col min="1097" max="1097" width="14.90625" bestFit="1" customWidth="1"/>
    <col min="1098" max="1098" width="12.453125" bestFit="1" customWidth="1"/>
    <col min="1099" max="1099" width="15.453125" bestFit="1" customWidth="1"/>
    <col min="1100" max="1100" width="10" bestFit="1" customWidth="1"/>
    <col min="1101" max="1101" width="13" bestFit="1" customWidth="1"/>
    <col min="1102" max="1102" width="9.90625" bestFit="1" customWidth="1"/>
    <col min="1103" max="1103" width="10.90625" bestFit="1" customWidth="1"/>
    <col min="1104" max="1104" width="10.36328125" bestFit="1" customWidth="1"/>
    <col min="1105" max="1105" width="13.36328125" bestFit="1" customWidth="1"/>
    <col min="1106" max="1106" width="9.90625" bestFit="1" customWidth="1"/>
    <col min="1107" max="1107" width="10.453125" bestFit="1" customWidth="1"/>
    <col min="1108" max="1108" width="9.90625" bestFit="1" customWidth="1"/>
    <col min="1109" max="1109" width="12.08984375" bestFit="1" customWidth="1"/>
    <col min="1110" max="1110" width="9.90625" bestFit="1" customWidth="1"/>
    <col min="1111" max="1111" width="10.1796875" bestFit="1" customWidth="1"/>
    <col min="1112" max="1112" width="11" bestFit="1" customWidth="1"/>
    <col min="1113" max="1113" width="8.08984375" bestFit="1" customWidth="1"/>
    <col min="1114" max="1114" width="11" bestFit="1" customWidth="1"/>
    <col min="1115" max="1115" width="9.81640625" bestFit="1" customWidth="1"/>
    <col min="1116" max="1116" width="11.6328125" bestFit="1" customWidth="1"/>
    <col min="1117" max="1117" width="10.08984375" bestFit="1" customWidth="1"/>
    <col min="1118" max="1118" width="13.08984375" bestFit="1" customWidth="1"/>
    <col min="1119" max="1119" width="10.26953125" bestFit="1" customWidth="1"/>
    <col min="1120" max="1120" width="11.6328125" bestFit="1" customWidth="1"/>
    <col min="1121" max="1121" width="16.1796875" bestFit="1" customWidth="1"/>
    <col min="1122" max="1122" width="12" bestFit="1" customWidth="1"/>
    <col min="1123" max="1123" width="10.26953125" bestFit="1" customWidth="1"/>
    <col min="1124" max="1124" width="11.7265625" bestFit="1" customWidth="1"/>
    <col min="1125" max="1125" width="14.1796875" bestFit="1" customWidth="1"/>
    <col min="1126" max="1126" width="11.453125" bestFit="1" customWidth="1"/>
    <col min="1127" max="1127" width="15.6328125" bestFit="1" customWidth="1"/>
    <col min="1128" max="1128" width="14.90625" bestFit="1" customWidth="1"/>
    <col min="1129" max="1129" width="11.7265625" bestFit="1" customWidth="1"/>
    <col min="1130" max="1130" width="14.7265625" bestFit="1" customWidth="1"/>
    <col min="1131" max="1131" width="17" bestFit="1" customWidth="1"/>
    <col min="1132" max="1132" width="20" bestFit="1" customWidth="1"/>
    <col min="1133" max="1133" width="15.81640625" bestFit="1" customWidth="1"/>
    <col min="1134" max="1134" width="14.54296875" bestFit="1" customWidth="1"/>
    <col min="1135" max="1135" width="11.453125" bestFit="1" customWidth="1"/>
    <col min="1136" max="1136" width="13.90625" bestFit="1" customWidth="1"/>
    <col min="1137" max="1137" width="10.36328125" bestFit="1" customWidth="1"/>
    <col min="1138" max="1138" width="13.36328125" bestFit="1" customWidth="1"/>
    <col min="1139" max="1139" width="12.90625" bestFit="1" customWidth="1"/>
    <col min="1140" max="1140" width="15.90625" bestFit="1" customWidth="1"/>
    <col min="1141" max="1141" width="12" bestFit="1" customWidth="1"/>
    <col min="1142" max="1142" width="15" bestFit="1" customWidth="1"/>
    <col min="1143" max="1143" width="13.81640625" bestFit="1" customWidth="1"/>
    <col min="1144" max="1144" width="9.54296875" bestFit="1" customWidth="1"/>
    <col min="1145" max="1145" width="12" bestFit="1" customWidth="1"/>
    <col min="1146" max="1146" width="9.54296875" bestFit="1" customWidth="1"/>
    <col min="1147" max="1147" width="10.54296875" bestFit="1" customWidth="1"/>
    <col min="1148" max="1148" width="7.54296875" bestFit="1" customWidth="1"/>
    <col min="1149" max="1149" width="9.453125" bestFit="1" customWidth="1"/>
    <col min="1150" max="1150" width="8.6328125" bestFit="1" customWidth="1"/>
    <col min="1151" max="1151" width="11.54296875" bestFit="1" customWidth="1"/>
    <col min="1152" max="1152" width="15.81640625" bestFit="1" customWidth="1"/>
    <col min="1153" max="1153" width="18.81640625" bestFit="1" customWidth="1"/>
    <col min="1154" max="1154" width="10" bestFit="1" customWidth="1"/>
    <col min="1155" max="1155" width="13" bestFit="1" customWidth="1"/>
    <col min="1156" max="1156" width="6.26953125" bestFit="1" customWidth="1"/>
    <col min="1157" max="1157" width="9.1796875" bestFit="1" customWidth="1"/>
    <col min="1159" max="1159" width="11.6328125" bestFit="1" customWidth="1"/>
    <col min="1160" max="1160" width="9.1796875" bestFit="1" customWidth="1"/>
    <col min="1161" max="1161" width="12.08984375" bestFit="1" customWidth="1"/>
    <col min="1162" max="1162" width="13.1796875" bestFit="1" customWidth="1"/>
    <col min="1163" max="1163" width="16.1796875" bestFit="1" customWidth="1"/>
    <col min="1164" max="1164" width="14.1796875" bestFit="1" customWidth="1"/>
    <col min="1165" max="1165" width="17.26953125" bestFit="1" customWidth="1"/>
    <col min="1166" max="1166" width="9.453125" bestFit="1" customWidth="1"/>
    <col min="1167" max="1167" width="12.36328125" bestFit="1" customWidth="1"/>
    <col min="1168" max="1168" width="14.54296875" bestFit="1" customWidth="1"/>
    <col min="1169" max="1169" width="13.453125" bestFit="1" customWidth="1"/>
    <col min="1170" max="1170" width="11.26953125" bestFit="1" customWidth="1"/>
    <col min="1171" max="1171" width="14.26953125" bestFit="1" customWidth="1"/>
    <col min="1172" max="1172" width="6.81640625" bestFit="1" customWidth="1"/>
    <col min="1173" max="1173" width="9.6328125" bestFit="1" customWidth="1"/>
    <col min="1174" max="1174" width="7.36328125" bestFit="1" customWidth="1"/>
    <col min="1175" max="1175" width="10.26953125" bestFit="1" customWidth="1"/>
    <col min="1176" max="1176" width="14.54296875" bestFit="1" customWidth="1"/>
    <col min="1177" max="1177" width="13.08984375" bestFit="1" customWidth="1"/>
    <col min="1178" max="1178" width="7.54296875" bestFit="1" customWidth="1"/>
    <col min="1179" max="1179" width="10.453125" bestFit="1" customWidth="1"/>
    <col min="1180" max="1180" width="7.6328125" bestFit="1" customWidth="1"/>
    <col min="1181" max="1181" width="10.54296875" bestFit="1" customWidth="1"/>
    <col min="1182" max="1182" width="8.54296875" bestFit="1" customWidth="1"/>
    <col min="1183" max="1183" width="11.453125" bestFit="1" customWidth="1"/>
    <col min="1184" max="1184" width="19.26953125" bestFit="1" customWidth="1"/>
    <col min="1185" max="1185" width="10.1796875" bestFit="1" customWidth="1"/>
    <col min="1186" max="1186" width="8.36328125" bestFit="1" customWidth="1"/>
    <col min="1187" max="1187" width="11.26953125" bestFit="1" customWidth="1"/>
    <col min="1188" max="1188" width="8.90625" bestFit="1" customWidth="1"/>
    <col min="1189" max="1189" width="14.08984375" bestFit="1" customWidth="1"/>
    <col min="1190" max="1190" width="17.1796875" bestFit="1" customWidth="1"/>
    <col min="1191" max="1191" width="13.08984375" bestFit="1" customWidth="1"/>
    <col min="1192" max="1192" width="16.08984375" bestFit="1" customWidth="1"/>
    <col min="1193" max="1193" width="6.81640625" bestFit="1" customWidth="1"/>
    <col min="1194" max="1194" width="9.453125" bestFit="1" customWidth="1"/>
    <col min="1195" max="1195" width="9.90625" bestFit="1" customWidth="1"/>
    <col min="1196" max="1196" width="12.90625" bestFit="1" customWidth="1"/>
    <col min="1197" max="1197" width="8.6328125" bestFit="1" customWidth="1"/>
    <col min="1198" max="1198" width="10.1796875" bestFit="1" customWidth="1"/>
    <col min="1199" max="1199" width="9.453125" bestFit="1" customWidth="1"/>
    <col min="1200" max="1200" width="12.36328125" bestFit="1" customWidth="1"/>
    <col min="1201" max="1201" width="8.90625" bestFit="1" customWidth="1"/>
    <col min="1202" max="1202" width="8.54296875" bestFit="1" customWidth="1"/>
    <col min="1203" max="1203" width="11" bestFit="1" customWidth="1"/>
    <col min="1204" max="1204" width="11.453125" bestFit="1" customWidth="1"/>
    <col min="1205" max="1205" width="9" bestFit="1" customWidth="1"/>
    <col min="1206" max="1206" width="11.90625" bestFit="1" customWidth="1"/>
    <col min="1207" max="1207" width="11" bestFit="1" customWidth="1"/>
    <col min="1208" max="1208" width="14" bestFit="1" customWidth="1"/>
    <col min="1209" max="1209" width="9" bestFit="1" customWidth="1"/>
    <col min="1210" max="1210" width="11.90625" bestFit="1" customWidth="1"/>
    <col min="1211" max="1211" width="10.08984375" bestFit="1" customWidth="1"/>
    <col min="1212" max="1212" width="14.36328125" bestFit="1" customWidth="1"/>
    <col min="1213" max="1213" width="12.26953125" bestFit="1" customWidth="1"/>
    <col min="1214" max="1214" width="11.7265625" bestFit="1" customWidth="1"/>
    <col min="1215" max="1215" width="14.7265625" bestFit="1" customWidth="1"/>
    <col min="1216" max="1216" width="8.81640625" bestFit="1" customWidth="1"/>
    <col min="1217" max="1217" width="11.7265625" bestFit="1" customWidth="1"/>
    <col min="1218" max="1218" width="11.26953125" bestFit="1" customWidth="1"/>
    <col min="1219" max="1219" width="14.26953125" bestFit="1" customWidth="1"/>
    <col min="1220" max="1220" width="8.90625" bestFit="1" customWidth="1"/>
    <col min="1221" max="1221" width="11.81640625" bestFit="1" customWidth="1"/>
    <col min="1222" max="1222" width="14.36328125" bestFit="1" customWidth="1"/>
    <col min="1223" max="1223" width="11.54296875" bestFit="1" customWidth="1"/>
    <col min="1224" max="1224" width="10.6328125" bestFit="1" customWidth="1"/>
    <col min="1225" max="1225" width="13.6328125" bestFit="1" customWidth="1"/>
    <col min="1226" max="1226" width="9.7265625" bestFit="1" customWidth="1"/>
    <col min="1227" max="1227" width="12.6328125" bestFit="1" customWidth="1"/>
    <col min="1228" max="1228" width="7.90625" bestFit="1" customWidth="1"/>
    <col min="1229" max="1229" width="10.81640625" bestFit="1" customWidth="1"/>
    <col min="1230" max="1230" width="7.7265625" bestFit="1" customWidth="1"/>
    <col min="1231" max="1231" width="10.6328125" bestFit="1" customWidth="1"/>
    <col min="1232" max="1232" width="9.6328125" bestFit="1" customWidth="1"/>
    <col min="1233" max="1233" width="12.54296875" bestFit="1" customWidth="1"/>
    <col min="1234" max="1234" width="17.453125" bestFit="1" customWidth="1"/>
    <col min="1235" max="1235" width="20.453125" bestFit="1" customWidth="1"/>
    <col min="1236" max="1236" width="9.1796875" bestFit="1" customWidth="1"/>
    <col min="1237" max="1237" width="10.26953125" bestFit="1" customWidth="1"/>
    <col min="1238" max="1238" width="9.1796875" bestFit="1" customWidth="1"/>
    <col min="1239" max="1239" width="11.1796875" bestFit="1" customWidth="1"/>
    <col min="1240" max="1240" width="9.6328125" bestFit="1" customWidth="1"/>
    <col min="1241" max="1241" width="12.54296875" bestFit="1" customWidth="1"/>
    <col min="1242" max="1242" width="14.36328125" bestFit="1" customWidth="1"/>
    <col min="1243" max="1243" width="11" bestFit="1" customWidth="1"/>
    <col min="1244" max="1244" width="9.08984375" bestFit="1" customWidth="1"/>
    <col min="1245" max="1245" width="12" bestFit="1" customWidth="1"/>
    <col min="1246" max="1246" width="9.1796875" bestFit="1" customWidth="1"/>
    <col min="1247" max="1247" width="10.90625" bestFit="1" customWidth="1"/>
    <col min="1248" max="1248" width="9.453125" bestFit="1" customWidth="1"/>
    <col min="1249" max="1249" width="12.36328125" bestFit="1" customWidth="1"/>
    <col min="1250" max="1250" width="14.36328125" bestFit="1" customWidth="1"/>
    <col min="1251" max="1251" width="12.7265625" bestFit="1" customWidth="1"/>
    <col min="1252" max="1252" width="17.08984375" bestFit="1" customWidth="1"/>
    <col min="1253" max="1253" width="20.08984375" bestFit="1" customWidth="1"/>
    <col min="1254" max="1254" width="7.453125" bestFit="1" customWidth="1"/>
    <col min="1255" max="1255" width="10.36328125" bestFit="1" customWidth="1"/>
    <col min="1256" max="1256" width="8.1796875" bestFit="1" customWidth="1"/>
    <col min="1257" max="1257" width="11.08984375" bestFit="1" customWidth="1"/>
    <col min="1258" max="1258" width="18.54296875" bestFit="1" customWidth="1"/>
    <col min="1259" max="1259" width="21.6328125" bestFit="1" customWidth="1"/>
    <col min="1260" max="1260" width="9.26953125" bestFit="1" customWidth="1"/>
    <col min="1261" max="1261" width="12.1796875" bestFit="1" customWidth="1"/>
    <col min="1262" max="1262" width="15.6328125" bestFit="1" customWidth="1"/>
    <col min="1263" max="1263" width="18.6328125" bestFit="1" customWidth="1"/>
    <col min="1264" max="1264" width="9" bestFit="1" customWidth="1"/>
    <col min="1265" max="1265" width="9.90625" bestFit="1" customWidth="1"/>
    <col min="1266" max="1266" width="8.6328125" bestFit="1" customWidth="1"/>
    <col min="1267" max="1267" width="11.54296875" bestFit="1" customWidth="1"/>
    <col min="1268" max="1268" width="8.1796875" bestFit="1" customWidth="1"/>
    <col min="1269" max="1269" width="11.08984375" bestFit="1" customWidth="1"/>
    <col min="1270" max="1270" width="9.1796875" bestFit="1" customWidth="1"/>
    <col min="1271" max="1272" width="13.7265625" bestFit="1" customWidth="1"/>
    <col min="1273" max="1273" width="12.08984375" bestFit="1" customWidth="1"/>
    <col min="1274" max="1274" width="9.90625" bestFit="1" customWidth="1"/>
    <col min="1275" max="1275" width="12.90625" bestFit="1" customWidth="1"/>
    <col min="1276" max="1276" width="7.1796875" bestFit="1" customWidth="1"/>
    <col min="1277" max="1277" width="10.08984375" bestFit="1" customWidth="1"/>
    <col min="1278" max="1278" width="10.1796875" bestFit="1" customWidth="1"/>
    <col min="1279" max="1279" width="13.1796875" bestFit="1" customWidth="1"/>
    <col min="1280" max="1280" width="10.453125" bestFit="1" customWidth="1"/>
    <col min="1281" max="1281" width="13.453125" bestFit="1" customWidth="1"/>
    <col min="1282" max="1282" width="10.7265625" bestFit="1" customWidth="1"/>
    <col min="1283" max="1283" width="13.7265625" bestFit="1" customWidth="1"/>
    <col min="1284" max="1284" width="7.7265625" bestFit="1" customWidth="1"/>
    <col min="1285" max="1285" width="10.6328125" bestFit="1" customWidth="1"/>
    <col min="1286" max="1286" width="6" bestFit="1" customWidth="1"/>
    <col min="1287" max="1287" width="8.6328125" bestFit="1" customWidth="1"/>
    <col min="1288" max="1288" width="10.36328125" bestFit="1" customWidth="1"/>
    <col min="1289" max="1289" width="9.1796875" bestFit="1" customWidth="1"/>
    <col min="1290" max="1290" width="12.08984375" bestFit="1" customWidth="1"/>
    <col min="1291" max="1291" width="11.1796875" bestFit="1" customWidth="1"/>
    <col min="1292" max="1292" width="12.26953125" bestFit="1" customWidth="1"/>
    <col min="1293" max="1293" width="11.36328125" bestFit="1" customWidth="1"/>
    <col min="1294" max="1294" width="14.08984375" bestFit="1" customWidth="1"/>
    <col min="1295" max="1295" width="17.1796875" bestFit="1" customWidth="1"/>
    <col min="1296" max="1296" width="11" bestFit="1" customWidth="1"/>
    <col min="1297" max="1297" width="13.26953125" bestFit="1" customWidth="1"/>
    <col min="1298" max="1298" width="15.26953125" bestFit="1" customWidth="1"/>
    <col min="1299" max="1299" width="8.81640625" bestFit="1" customWidth="1"/>
    <col min="1300" max="1300" width="11.7265625" bestFit="1" customWidth="1"/>
    <col min="1301" max="1301" width="11" bestFit="1" customWidth="1"/>
    <col min="1302" max="1302" width="14" bestFit="1" customWidth="1"/>
    <col min="1304" max="1304" width="11.6328125" bestFit="1" customWidth="1"/>
    <col min="1305" max="1305" width="9.1796875" bestFit="1" customWidth="1"/>
    <col min="1306" max="1306" width="11.7265625" bestFit="1" customWidth="1"/>
    <col min="1307" max="1307" width="7.1796875" bestFit="1" customWidth="1"/>
    <col min="1308" max="1308" width="10.08984375" bestFit="1" customWidth="1"/>
    <col min="1309" max="1309" width="10.6328125" bestFit="1" customWidth="1"/>
    <col min="1310" max="1310" width="11.6328125" bestFit="1" customWidth="1"/>
    <col min="1311" max="1311" width="12" bestFit="1" customWidth="1"/>
    <col min="1312" max="1312" width="5.90625" bestFit="1" customWidth="1"/>
    <col min="1313" max="1313" width="8.81640625" bestFit="1" customWidth="1"/>
    <col min="1314" max="1314" width="14.6328125" bestFit="1" customWidth="1"/>
    <col min="1315" max="1315" width="20.90625" bestFit="1" customWidth="1"/>
    <col min="1316" max="1316" width="23.90625" bestFit="1" customWidth="1"/>
    <col min="1317" max="1317" width="34.7265625" bestFit="1" customWidth="1"/>
    <col min="1318" max="1318" width="37.81640625" bestFit="1" customWidth="1"/>
    <col min="1319" max="1319" width="11.453125" bestFit="1" customWidth="1"/>
    <col min="1320" max="1320" width="11.26953125" bestFit="1" customWidth="1"/>
    <col min="1321" max="1321" width="14.26953125" bestFit="1" customWidth="1"/>
    <col min="1322" max="1322" width="8.1796875" bestFit="1" customWidth="1"/>
    <col min="1323" max="1323" width="11.08984375" bestFit="1" customWidth="1"/>
    <col min="1324" max="1324" width="13.36328125" bestFit="1" customWidth="1"/>
    <col min="1325" max="1325" width="14" bestFit="1" customWidth="1"/>
    <col min="1326" max="1326" width="17.08984375" bestFit="1" customWidth="1"/>
    <col min="1327" max="1327" width="12.81640625" bestFit="1" customWidth="1"/>
    <col min="1328" max="1328" width="15.81640625" bestFit="1" customWidth="1"/>
    <col min="1329" max="1329" width="11.7265625" bestFit="1" customWidth="1"/>
    <col min="1330" max="1330" width="14.7265625" bestFit="1" customWidth="1"/>
    <col min="1331" max="1331" width="15.7265625" bestFit="1" customWidth="1"/>
    <col min="1332" max="1332" width="14.1796875" bestFit="1" customWidth="1"/>
    <col min="1333" max="1333" width="17.26953125" bestFit="1" customWidth="1"/>
    <col min="1334" max="1334" width="17.6328125" bestFit="1" customWidth="1"/>
    <col min="1335" max="1335" width="20.6328125" bestFit="1" customWidth="1"/>
    <col min="1336" max="1336" width="9.7265625" bestFit="1" customWidth="1"/>
    <col min="1337" max="1337" width="12.6328125" bestFit="1" customWidth="1"/>
    <col min="1338" max="1338" width="14.36328125" bestFit="1" customWidth="1"/>
    <col min="1339" max="1339" width="14.08984375" bestFit="1" customWidth="1"/>
    <col min="1340" max="1340" width="8.1796875" bestFit="1" customWidth="1"/>
    <col min="1341" max="1341" width="11.08984375" bestFit="1" customWidth="1"/>
    <col min="1342" max="1342" width="13" bestFit="1" customWidth="1"/>
    <col min="1343" max="1343" width="9.453125" bestFit="1" customWidth="1"/>
    <col min="1344" max="1344" width="12.36328125" bestFit="1" customWidth="1"/>
    <col min="1345" max="1345" width="7.453125" bestFit="1" customWidth="1"/>
    <col min="1346" max="1346" width="10.36328125" bestFit="1" customWidth="1"/>
    <col min="1347" max="1347" width="7.7265625" bestFit="1" customWidth="1"/>
    <col min="1348" max="1348" width="10.6328125" bestFit="1" customWidth="1"/>
    <col min="1349" max="1349" width="9.1796875" bestFit="1" customWidth="1"/>
    <col min="1350" max="1350" width="10.54296875" bestFit="1" customWidth="1"/>
    <col min="1351" max="1351" width="13.54296875" bestFit="1" customWidth="1"/>
    <col min="1352" max="1352" width="8.08984375" bestFit="1" customWidth="1"/>
    <col min="1353" max="1353" width="10.6328125" bestFit="1" customWidth="1"/>
    <col min="1354" max="1354" width="10.453125" bestFit="1" customWidth="1"/>
    <col min="1355" max="1355" width="12.90625" bestFit="1" customWidth="1"/>
    <col min="1356" max="1356" width="12.36328125" bestFit="1" customWidth="1"/>
    <col min="1357" max="1357" width="11.54296875" bestFit="1" customWidth="1"/>
    <col min="1358" max="1358" width="11.6328125" bestFit="1" customWidth="1"/>
    <col min="1359" max="1359" width="14.6328125" bestFit="1" customWidth="1"/>
    <col min="1360" max="1360" width="13.26953125" bestFit="1" customWidth="1"/>
    <col min="1361" max="1361" width="16.26953125" bestFit="1" customWidth="1"/>
    <col min="1362" max="1362" width="10" bestFit="1" customWidth="1"/>
    <col min="1363" max="1363" width="13" bestFit="1" customWidth="1"/>
    <col min="1364" max="1364" width="13.81640625" bestFit="1" customWidth="1"/>
    <col min="1365" max="1365" width="13.6328125" bestFit="1" customWidth="1"/>
    <col min="1366" max="1366" width="10" bestFit="1" customWidth="1"/>
    <col min="1367" max="1367" width="13" bestFit="1" customWidth="1"/>
    <col min="1368" max="1368" width="9.81640625" bestFit="1" customWidth="1"/>
    <col min="1369" max="1369" width="12.7265625" bestFit="1" customWidth="1"/>
    <col min="1370" max="1370" width="13" bestFit="1" customWidth="1"/>
    <col min="1371" max="1371" width="13.7265625" bestFit="1" customWidth="1"/>
    <col min="1372" max="1372" width="12.81640625" bestFit="1" customWidth="1"/>
    <col min="1373" max="1373" width="15.81640625" bestFit="1" customWidth="1"/>
    <col min="1374" max="1374" width="14.08984375" bestFit="1" customWidth="1"/>
    <col min="1375" max="1375" width="17.1796875" bestFit="1" customWidth="1"/>
    <col min="1376" max="1376" width="11.6328125" bestFit="1" customWidth="1"/>
    <col min="1377" max="1377" width="14.6328125" bestFit="1" customWidth="1"/>
    <col min="1378" max="1378" width="9.81640625" bestFit="1" customWidth="1"/>
    <col min="1379" max="1379" width="11.81640625" bestFit="1" customWidth="1"/>
    <col min="1380" max="1380" width="10.7265625" bestFit="1" customWidth="1"/>
    <col min="1381" max="1381" width="12.90625" bestFit="1" customWidth="1"/>
    <col min="1382" max="1382" width="11.26953125" bestFit="1" customWidth="1"/>
    <col min="1383" max="1383" width="14.26953125" bestFit="1" customWidth="1"/>
    <col min="1384" max="1384" width="9.81640625" bestFit="1" customWidth="1"/>
    <col min="1385" max="1385" width="12.36328125" bestFit="1" customWidth="1"/>
    <col min="1386" max="1386" width="9.81640625" bestFit="1" customWidth="1"/>
    <col min="1387" max="1387" width="11.08984375" bestFit="1" customWidth="1"/>
    <col min="1388" max="1388" width="16.1796875" bestFit="1" customWidth="1"/>
    <col min="1389" max="1390" width="10.7265625" bestFit="1" customWidth="1"/>
    <col min="1391" max="1391" width="9.36328125" bestFit="1" customWidth="1"/>
    <col min="1392" max="1392" width="10.36328125" bestFit="1" customWidth="1"/>
    <col min="1393" max="1393" width="12.1796875" bestFit="1" customWidth="1"/>
    <col min="1394" max="1394" width="11.81640625" bestFit="1" customWidth="1"/>
    <col min="1395" max="1395" width="14.81640625" bestFit="1" customWidth="1"/>
    <col min="1396" max="1396" width="13.81640625" bestFit="1" customWidth="1"/>
    <col min="1397" max="1397" width="15.26953125" bestFit="1" customWidth="1"/>
    <col min="1398" max="1398" width="15.08984375" bestFit="1" customWidth="1"/>
    <col min="1399" max="1399" width="18.08984375" bestFit="1" customWidth="1"/>
    <col min="1400" max="1400" width="13.81640625" bestFit="1" customWidth="1"/>
    <col min="1401" max="1401" width="14.1796875" bestFit="1" customWidth="1"/>
    <col min="1402" max="1402" width="11.6328125" bestFit="1" customWidth="1"/>
    <col min="1403" max="1403" width="14.6328125" bestFit="1" customWidth="1"/>
    <col min="1404" max="1404" width="10.81640625" bestFit="1" customWidth="1"/>
    <col min="1405" max="1405" width="12" bestFit="1" customWidth="1"/>
    <col min="1406" max="1406" width="8.90625" bestFit="1" customWidth="1"/>
    <col min="1407" max="1407" width="11.81640625" bestFit="1" customWidth="1"/>
    <col min="1408" max="1408" width="9.81640625" bestFit="1" customWidth="1"/>
    <col min="1409" max="1409" width="12.6328125" bestFit="1" customWidth="1"/>
    <col min="1410" max="1410" width="9.08984375" bestFit="1" customWidth="1"/>
    <col min="1411" max="1411" width="12" bestFit="1" customWidth="1"/>
    <col min="1412" max="1412" width="19.90625" bestFit="1" customWidth="1"/>
    <col min="1413" max="1413" width="22.90625" bestFit="1" customWidth="1"/>
    <col min="1414" max="1414" width="10.08984375" bestFit="1" customWidth="1"/>
    <col min="1415" max="1415" width="13.08984375" bestFit="1" customWidth="1"/>
    <col min="1416" max="1416" width="8.81640625" bestFit="1" customWidth="1"/>
    <col min="1417" max="1417" width="11.26953125" bestFit="1" customWidth="1"/>
    <col min="1418" max="1418" width="11.6328125" bestFit="1" customWidth="1"/>
    <col min="1419" max="1419" width="14.6328125" bestFit="1" customWidth="1"/>
    <col min="1420" max="1420" width="10.36328125" bestFit="1" customWidth="1"/>
    <col min="1421" max="1421" width="12.54296875" bestFit="1" customWidth="1"/>
    <col min="1422" max="1422" width="11.54296875" bestFit="1" customWidth="1"/>
    <col min="1423" max="1423" width="14.54296875" bestFit="1" customWidth="1"/>
    <col min="1424" max="1424" width="8.81640625" bestFit="1" customWidth="1"/>
    <col min="1425" max="1425" width="11.08984375" bestFit="1" customWidth="1"/>
    <col min="1426" max="1426" width="17.90625" bestFit="1" customWidth="1"/>
    <col min="1427" max="1427" width="20.90625" bestFit="1" customWidth="1"/>
    <col min="1428" max="1428" width="24.453125" bestFit="1" customWidth="1"/>
    <col min="1429" max="1429" width="27.453125" bestFit="1" customWidth="1"/>
    <col min="1430" max="1430" width="23" bestFit="1" customWidth="1"/>
    <col min="1431" max="1431" width="26" bestFit="1" customWidth="1"/>
    <col min="1432" max="1432" width="16.54296875" bestFit="1" customWidth="1"/>
    <col min="1433" max="1433" width="19.54296875" bestFit="1" customWidth="1"/>
    <col min="1434" max="1434" width="21.08984375" bestFit="1" customWidth="1"/>
    <col min="1435" max="1435" width="24.08984375" bestFit="1" customWidth="1"/>
    <col min="1436" max="1436" width="15" bestFit="1" customWidth="1"/>
    <col min="1437" max="1437" width="18" bestFit="1" customWidth="1"/>
    <col min="1438" max="1438" width="10.7265625" bestFit="1" customWidth="1"/>
    <col min="1439" max="1439" width="9.453125" bestFit="1" customWidth="1"/>
    <col min="1440" max="1440" width="10.36328125" bestFit="1" customWidth="1"/>
    <col min="1441" max="1441" width="12.6328125" bestFit="1" customWidth="1"/>
    <col min="1442" max="1442" width="10.1796875" bestFit="1" customWidth="1"/>
    <col min="1443" max="1443" width="13.1796875" bestFit="1" customWidth="1"/>
    <col min="1444" max="1444" width="10.1796875" bestFit="1" customWidth="1"/>
    <col min="1445" max="1445" width="13.1796875" bestFit="1" customWidth="1"/>
    <col min="1446" max="1446" width="13" bestFit="1" customWidth="1"/>
    <col min="1447" max="1447" width="11.7265625" bestFit="1" customWidth="1"/>
    <col min="1448" max="1448" width="13" bestFit="1" customWidth="1"/>
    <col min="1449" max="1449" width="16" bestFit="1" customWidth="1"/>
    <col min="1450" max="1450" width="13.81640625" bestFit="1" customWidth="1"/>
    <col min="1451" max="1451" width="11.6328125" bestFit="1" customWidth="1"/>
    <col min="1452" max="1452" width="13.54296875" bestFit="1" customWidth="1"/>
    <col min="1453" max="1453" width="16.54296875" bestFit="1" customWidth="1"/>
    <col min="1454" max="1454" width="8.08984375" bestFit="1" customWidth="1"/>
    <col min="1455" max="1455" width="11" bestFit="1" customWidth="1"/>
    <col min="1456" max="1456" width="9.1796875" bestFit="1" customWidth="1"/>
    <col min="1457" max="1457" width="12.08984375" bestFit="1" customWidth="1"/>
    <col min="1458" max="1458" width="16.453125" bestFit="1" customWidth="1"/>
    <col min="1459" max="1459" width="19.453125" bestFit="1" customWidth="1"/>
    <col min="1460" max="1460" width="14.90625" bestFit="1" customWidth="1"/>
    <col min="1461" max="1461" width="17.90625" bestFit="1" customWidth="1"/>
    <col min="1462" max="1462" width="10.36328125" bestFit="1" customWidth="1"/>
    <col min="1463" max="1463" width="12" bestFit="1" customWidth="1"/>
    <col min="1464" max="1464" width="13.54296875" bestFit="1" customWidth="1"/>
    <col min="1465" max="1465" width="16.54296875" bestFit="1" customWidth="1"/>
    <col min="1466" max="1466" width="10" bestFit="1" customWidth="1"/>
    <col min="1467" max="1467" width="13" bestFit="1" customWidth="1"/>
    <col min="1468" max="1468" width="11.81640625" bestFit="1" customWidth="1"/>
    <col min="1469" max="1469" width="10" bestFit="1" customWidth="1"/>
    <col min="1470" max="1470" width="12.6328125" bestFit="1" customWidth="1"/>
    <col min="1471" max="1471" width="13" bestFit="1" customWidth="1"/>
    <col min="1472" max="1472" width="15.90625" bestFit="1" customWidth="1"/>
    <col min="1473" max="1473" width="15" bestFit="1" customWidth="1"/>
    <col min="1474" max="1474" width="13.90625" bestFit="1" customWidth="1"/>
    <col min="1475" max="1475" width="8.26953125" bestFit="1" customWidth="1"/>
    <col min="1476" max="1476" width="17.1796875" bestFit="1" customWidth="1"/>
    <col min="1477" max="1477" width="14.1796875" bestFit="1" customWidth="1"/>
    <col min="1478" max="1478" width="24.36328125" bestFit="1" customWidth="1"/>
    <col min="1479" max="1479" width="14.7265625" bestFit="1" customWidth="1"/>
    <col min="1480" max="1480" width="22.453125" bestFit="1" customWidth="1"/>
    <col min="1481" max="1481" width="10.453125" bestFit="1" customWidth="1"/>
    <col min="1482" max="1482" width="22.453125" bestFit="1" customWidth="1"/>
    <col min="1483" max="1483" width="8.90625" bestFit="1" customWidth="1"/>
    <col min="1484" max="1484" width="14.54296875" bestFit="1" customWidth="1"/>
    <col min="1485" max="1485" width="11.7265625" bestFit="1" customWidth="1"/>
    <col min="1486" max="1486" width="13" bestFit="1" customWidth="1"/>
    <col min="1487" max="1487" width="13.6328125" bestFit="1" customWidth="1"/>
    <col min="1488" max="1488" width="9.81640625" bestFit="1" customWidth="1"/>
    <col min="1489" max="1489" width="9.54296875" bestFit="1" customWidth="1"/>
    <col min="1490" max="1490" width="12.453125" bestFit="1" customWidth="1"/>
    <col min="1491" max="1491" width="16.54296875" bestFit="1" customWidth="1"/>
    <col min="1492" max="1492" width="12.26953125" bestFit="1" customWidth="1"/>
    <col min="1493" max="1493" width="8.6328125" bestFit="1" customWidth="1"/>
    <col min="1494" max="1494" width="11.54296875" bestFit="1" customWidth="1"/>
    <col min="1495" max="1495" width="16.6328125" bestFit="1" customWidth="1"/>
    <col min="1496" max="1496" width="18.08984375" bestFit="1" customWidth="1"/>
    <col min="1497" max="1497" width="11.7265625" bestFit="1" customWidth="1"/>
    <col min="1498" max="1498" width="21.1796875" bestFit="1" customWidth="1"/>
    <col min="1499" max="1499" width="12.453125" bestFit="1" customWidth="1"/>
    <col min="1500" max="1500" width="15.453125" bestFit="1" customWidth="1"/>
    <col min="1501" max="1501" width="10.36328125" bestFit="1" customWidth="1"/>
    <col min="1502" max="1502" width="12.90625" bestFit="1" customWidth="1"/>
    <col min="1503" max="1503" width="11.36328125" bestFit="1" customWidth="1"/>
    <col min="1504" max="1504" width="19.54296875" bestFit="1" customWidth="1"/>
    <col min="1505" max="1505" width="22.54296875" bestFit="1" customWidth="1"/>
    <col min="1506" max="1506" width="12.6328125" bestFit="1" customWidth="1"/>
    <col min="1507" max="1507" width="15.453125" bestFit="1" customWidth="1"/>
    <col min="1508" max="1508" width="7.7265625" bestFit="1" customWidth="1"/>
    <col min="1509" max="1509" width="10.453125" bestFit="1" customWidth="1"/>
    <col min="1510" max="1510" width="13" bestFit="1" customWidth="1"/>
    <col min="1511" max="1511" width="10.453125" bestFit="1" customWidth="1"/>
    <col min="1512" max="1512" width="12.6328125" bestFit="1" customWidth="1"/>
    <col min="1513" max="1513" width="15" bestFit="1" customWidth="1"/>
    <col min="1514" max="1514" width="12.81640625" bestFit="1" customWidth="1"/>
    <col min="1515" max="1515" width="15.81640625" bestFit="1" customWidth="1"/>
    <col min="1516" max="1516" width="12.6328125" bestFit="1" customWidth="1"/>
    <col min="1517" max="1517" width="14.1796875" bestFit="1" customWidth="1"/>
    <col min="1518" max="1518" width="13" bestFit="1" customWidth="1"/>
    <col min="1519" max="1519" width="14.453125" bestFit="1" customWidth="1"/>
    <col min="1520" max="1520" width="11.36328125" bestFit="1" customWidth="1"/>
    <col min="1521" max="1521" width="14.36328125" bestFit="1" customWidth="1"/>
    <col min="1522" max="1522" width="13" bestFit="1" customWidth="1"/>
    <col min="1523" max="1523" width="13.26953125" bestFit="1" customWidth="1"/>
    <col min="1524" max="1524" width="12.6328125" bestFit="1" customWidth="1"/>
    <col min="1525" max="1525" width="14" bestFit="1" customWidth="1"/>
    <col min="1526" max="1526" width="12.36328125" bestFit="1" customWidth="1"/>
    <col min="1527" max="1527" width="15.36328125" bestFit="1" customWidth="1"/>
    <col min="1528" max="1528" width="12.6328125" bestFit="1" customWidth="1"/>
    <col min="1529" max="1529" width="14.7265625" bestFit="1" customWidth="1"/>
    <col min="1530" max="1530" width="8.26953125" bestFit="1" customWidth="1"/>
    <col min="1531" max="1531" width="11.1796875" bestFit="1" customWidth="1"/>
    <col min="1532" max="1532" width="12.6328125" bestFit="1" customWidth="1"/>
    <col min="1533" max="1533" width="14.81640625" bestFit="1" customWidth="1"/>
    <col min="1534" max="1534" width="12.6328125" bestFit="1" customWidth="1"/>
    <col min="1535" max="1535" width="14.453125" bestFit="1" customWidth="1"/>
    <col min="1536" max="1536" width="12.6328125" bestFit="1" customWidth="1"/>
    <col min="1537" max="1537" width="13.1796875" bestFit="1" customWidth="1"/>
    <col min="1538" max="1538" width="9" bestFit="1" customWidth="1"/>
    <col min="1539" max="1539" width="11.90625" bestFit="1" customWidth="1"/>
    <col min="1540" max="1540" width="12.6328125" bestFit="1" customWidth="1"/>
    <col min="1541" max="1541" width="15.6328125" bestFit="1" customWidth="1"/>
    <col min="1542" max="1542" width="15.90625" bestFit="1" customWidth="1"/>
    <col min="1543" max="1543" width="13.453125" bestFit="1" customWidth="1"/>
    <col min="1544" max="1544" width="13.36328125" bestFit="1" customWidth="1"/>
    <col min="1545" max="1545" width="13.1796875" bestFit="1" customWidth="1"/>
    <col min="1546" max="1546" width="16.1796875" bestFit="1" customWidth="1"/>
    <col min="1547" max="1547" width="9.7265625" bestFit="1" customWidth="1"/>
    <col min="1548" max="1548" width="12.6328125" bestFit="1" customWidth="1"/>
    <col min="1549" max="1549" width="10.1796875" bestFit="1" customWidth="1"/>
    <col min="1550" max="1550" width="13.1796875" bestFit="1" customWidth="1"/>
    <col min="1551" max="1551" width="11.26953125" bestFit="1" customWidth="1"/>
    <col min="1552" max="1552" width="12.6328125" bestFit="1" customWidth="1"/>
    <col min="1553" max="1553" width="14.26953125" bestFit="1" customWidth="1"/>
    <col min="1554" max="1554" width="17.36328125" bestFit="1" customWidth="1"/>
    <col min="1555" max="1555" width="11.54296875" bestFit="1" customWidth="1"/>
    <col min="1556" max="1556" width="14.54296875" bestFit="1" customWidth="1"/>
    <col min="1557" max="1557" width="11.26953125" bestFit="1" customWidth="1"/>
    <col min="1558" max="1558" width="11.08984375" bestFit="1" customWidth="1"/>
    <col min="1559" max="1559" width="8.36328125" bestFit="1" customWidth="1"/>
    <col min="1560" max="1560" width="11.26953125" bestFit="1" customWidth="1"/>
    <col min="1561" max="1561" width="15" bestFit="1" customWidth="1"/>
    <col min="1562" max="1562" width="18" bestFit="1" customWidth="1"/>
    <col min="1563" max="1563" width="19.1796875" bestFit="1" customWidth="1"/>
    <col min="1564" max="1564" width="20.7265625" bestFit="1" customWidth="1"/>
    <col min="1565" max="1565" width="10.6328125" bestFit="1" customWidth="1"/>
    <col min="1566" max="1566" width="13.6328125" bestFit="1" customWidth="1"/>
    <col min="1567" max="1567" width="14.08984375" bestFit="1" customWidth="1"/>
    <col min="1568" max="1568" width="17.1796875" bestFit="1" customWidth="1"/>
    <col min="1569" max="1569" width="9.90625" bestFit="1" customWidth="1"/>
    <col min="1570" max="1571" width="11.7265625" bestFit="1" customWidth="1"/>
    <col min="1572" max="1572" width="12.36328125" bestFit="1" customWidth="1"/>
    <col min="1573" max="1573" width="7.90625" bestFit="1" customWidth="1"/>
    <col min="1574" max="1574" width="10.81640625" bestFit="1" customWidth="1"/>
    <col min="1575" max="1575" width="10.26953125" bestFit="1" customWidth="1"/>
    <col min="1576" max="1576" width="11.453125" bestFit="1" customWidth="1"/>
    <col min="1577" max="1577" width="12.08984375" bestFit="1" customWidth="1"/>
    <col min="1578" max="1578" width="15.08984375" bestFit="1" customWidth="1"/>
    <col min="1579" max="1579" width="11.7265625" bestFit="1" customWidth="1"/>
    <col min="1580" max="1580" width="14.7265625" bestFit="1" customWidth="1"/>
    <col min="1581" max="1581" width="11.7265625" bestFit="1" customWidth="1"/>
    <col min="1582" max="1582" width="14.7265625" bestFit="1" customWidth="1"/>
    <col min="1583" max="1583" width="16.453125" bestFit="1" customWidth="1"/>
    <col min="1584" max="1584" width="12.453125" bestFit="1" customWidth="1"/>
    <col min="1585" max="1585" width="15.453125" bestFit="1" customWidth="1"/>
    <col min="1586" max="1586" width="7.81640625" bestFit="1" customWidth="1"/>
    <col min="1587" max="1587" width="9.36328125" bestFit="1" customWidth="1"/>
    <col min="1588" max="1588" width="10.81640625" bestFit="1" customWidth="1"/>
    <col min="1589" max="1589" width="13.453125" bestFit="1" customWidth="1"/>
    <col min="1590" max="1590" width="9.08984375" bestFit="1" customWidth="1"/>
    <col min="1591" max="1591" width="12" bestFit="1" customWidth="1"/>
    <col min="1592" max="1592" width="11.54296875" bestFit="1" customWidth="1"/>
    <col min="1593" max="1593" width="14.54296875" bestFit="1" customWidth="1"/>
    <col min="1594" max="1594" width="9.453125" bestFit="1" customWidth="1"/>
    <col min="1595" max="1595" width="12.36328125" bestFit="1" customWidth="1"/>
    <col min="1596" max="1596" width="13.90625" bestFit="1" customWidth="1"/>
    <col min="1597" max="1597" width="8.90625" bestFit="1" customWidth="1"/>
    <col min="1598" max="1598" width="11.81640625" bestFit="1" customWidth="1"/>
    <col min="1599" max="1599" width="9.90625" bestFit="1" customWidth="1"/>
    <col min="1600" max="1600" width="8.453125" bestFit="1" customWidth="1"/>
    <col min="1601" max="1601" width="8.81640625" bestFit="1" customWidth="1"/>
    <col min="1602" max="1602" width="11" bestFit="1" customWidth="1"/>
    <col min="1603" max="1603" width="14" bestFit="1" customWidth="1"/>
    <col min="1604" max="1604" width="11.1796875" bestFit="1" customWidth="1"/>
    <col min="1605" max="1605" width="14.1796875" bestFit="1" customWidth="1"/>
    <col min="1606" max="1606" width="7.81640625" bestFit="1" customWidth="1"/>
    <col min="1607" max="1607" width="10.7265625" bestFit="1" customWidth="1"/>
    <col min="1608" max="1608" width="8.453125" bestFit="1" customWidth="1"/>
    <col min="1609" max="1609" width="11.36328125" bestFit="1" customWidth="1"/>
    <col min="1610" max="1610" width="12.6328125" bestFit="1" customWidth="1"/>
    <col min="1611" max="1611" width="15.6328125" bestFit="1" customWidth="1"/>
    <col min="1612" max="1612" width="7" bestFit="1" customWidth="1"/>
    <col min="1613" max="1613" width="9.90625" bestFit="1" customWidth="1"/>
    <col min="1614" max="1614" width="7.1796875" bestFit="1" customWidth="1"/>
    <col min="1615" max="1615" width="8.08984375" bestFit="1" customWidth="1"/>
    <col min="1616" max="1616" width="9" bestFit="1" customWidth="1"/>
    <col min="1617" max="1617" width="11.90625" bestFit="1" customWidth="1"/>
    <col min="1618" max="1618" width="7.81640625" bestFit="1" customWidth="1"/>
    <col min="1619" max="1619" width="9.81640625" bestFit="1" customWidth="1"/>
    <col min="1620" max="1620" width="7.81640625" bestFit="1" customWidth="1"/>
    <col min="1621" max="1621" width="10.1796875" bestFit="1" customWidth="1"/>
    <col min="1622" max="1622" width="11.1796875" bestFit="1" customWidth="1"/>
    <col min="1623" max="1623" width="14.1796875" bestFit="1" customWidth="1"/>
    <col min="1624" max="1624" width="9.1796875" bestFit="1" customWidth="1"/>
    <col min="1625" max="1625" width="12.08984375" bestFit="1" customWidth="1"/>
    <col min="1626" max="1626" width="14.1796875" bestFit="1" customWidth="1"/>
    <col min="1627" max="1627" width="17.26953125" bestFit="1" customWidth="1"/>
    <col min="1628" max="1628" width="10.26953125" bestFit="1" customWidth="1"/>
    <col min="1629" max="1629" width="13.26953125" bestFit="1" customWidth="1"/>
    <col min="1630" max="1630" width="10" bestFit="1" customWidth="1"/>
    <col min="1631" max="1631" width="9.81640625" bestFit="1" customWidth="1"/>
    <col min="1632" max="1632" width="7.36328125" bestFit="1" customWidth="1"/>
    <col min="1633" max="1633" width="10.26953125" bestFit="1" customWidth="1"/>
    <col min="1634" max="1634" width="11.36328125" bestFit="1" customWidth="1"/>
    <col min="1635" max="1635" width="9.08984375" bestFit="1" customWidth="1"/>
    <col min="1636" max="1636" width="9.26953125" bestFit="1" customWidth="1"/>
    <col min="1637" max="1637" width="10.90625" bestFit="1" customWidth="1"/>
    <col min="1638" max="1638" width="13.90625" bestFit="1" customWidth="1"/>
    <col min="1639" max="1639" width="12" bestFit="1" customWidth="1"/>
    <col min="1640" max="1640" width="11.81640625" bestFit="1" customWidth="1"/>
    <col min="1641" max="1641" width="14.81640625" bestFit="1" customWidth="1"/>
    <col min="1642" max="1642" width="8.81640625" bestFit="1" customWidth="1"/>
    <col min="1643" max="1643" width="11.26953125" bestFit="1" customWidth="1"/>
    <col min="1644" max="1644" width="10.453125" bestFit="1" customWidth="1"/>
    <col min="1645" max="1645" width="11.453125" bestFit="1" customWidth="1"/>
    <col min="1646" max="1646" width="12.7265625" bestFit="1" customWidth="1"/>
    <col min="1647" max="1647" width="9.453125" bestFit="1" customWidth="1"/>
    <col min="1648" max="1648" width="12.1796875" bestFit="1" customWidth="1"/>
    <col min="1649" max="1649" width="13.08984375" bestFit="1" customWidth="1"/>
    <col min="1650" max="1650" width="16.08984375" bestFit="1" customWidth="1"/>
    <col min="1651" max="1651" width="14" bestFit="1" customWidth="1"/>
    <col min="1652" max="1652" width="17.08984375" bestFit="1" customWidth="1"/>
    <col min="1653" max="1653" width="12.36328125" bestFit="1" customWidth="1"/>
    <col min="1654" max="1654" width="18.54296875" bestFit="1" customWidth="1"/>
    <col min="1655" max="1655" width="17.1796875" bestFit="1" customWidth="1"/>
    <col min="1656" max="1656" width="21.6328125" bestFit="1" customWidth="1"/>
    <col min="1657" max="1657" width="9.36328125" bestFit="1" customWidth="1"/>
    <col min="1658" max="1658" width="9.453125" bestFit="1" customWidth="1"/>
    <col min="1659" max="1659" width="10" bestFit="1" customWidth="1"/>
    <col min="1660" max="1660" width="11.36328125" bestFit="1" customWidth="1"/>
    <col min="1661" max="1661" width="9.453125" bestFit="1" customWidth="1"/>
    <col min="1662" max="1662" width="11.7265625" bestFit="1" customWidth="1"/>
    <col min="1663" max="1663" width="10.90625" bestFit="1" customWidth="1"/>
    <col min="1664" max="1664" width="14.26953125" bestFit="1" customWidth="1"/>
    <col min="1665" max="1665" width="13.26953125" bestFit="1" customWidth="1"/>
    <col min="1666" max="1666" width="14.26953125" bestFit="1" customWidth="1"/>
    <col min="1667" max="1667" width="11.453125" bestFit="1" customWidth="1"/>
    <col min="1668" max="1668" width="14.26953125" bestFit="1" customWidth="1"/>
    <col min="1669" max="1669" width="11.26953125" bestFit="1" customWidth="1"/>
    <col min="1670" max="1670" width="14.26953125" bestFit="1" customWidth="1"/>
    <col min="1671" max="1671" width="13.08984375" bestFit="1" customWidth="1"/>
    <col min="1672" max="1672" width="14.26953125" bestFit="1" customWidth="1"/>
    <col min="1673" max="1673" width="9.81640625" bestFit="1" customWidth="1"/>
    <col min="1674" max="1674" width="11.08984375" bestFit="1" customWidth="1"/>
    <col min="1675" max="1675" width="14.08984375" bestFit="1" customWidth="1"/>
    <col min="1676" max="1676" width="14.7265625" bestFit="1" customWidth="1"/>
    <col min="1677" max="1677" width="10" bestFit="1" customWidth="1"/>
    <col min="1678" max="1678" width="13" bestFit="1" customWidth="1"/>
    <col min="1679" max="1679" width="13.6328125" bestFit="1" customWidth="1"/>
    <col min="1680" max="1680" width="16.6328125" bestFit="1" customWidth="1"/>
    <col min="1681" max="1681" width="10.26953125" bestFit="1" customWidth="1"/>
    <col min="1682" max="1682" width="13.26953125" bestFit="1" customWidth="1"/>
    <col min="1683" max="1683" width="6.453125" bestFit="1" customWidth="1"/>
    <col min="1684" max="1684" width="9.36328125" bestFit="1" customWidth="1"/>
    <col min="1685" max="1685" width="7.6328125" bestFit="1" customWidth="1"/>
    <col min="1686" max="1686" width="10.54296875" bestFit="1" customWidth="1"/>
    <col min="1687" max="1687" width="11.36328125" bestFit="1" customWidth="1"/>
    <col min="1688" max="1688" width="14.36328125" bestFit="1" customWidth="1"/>
    <col min="1689" max="1689" width="13.6328125" bestFit="1" customWidth="1"/>
    <col min="1690" max="1690" width="11.7265625" bestFit="1" customWidth="1"/>
    <col min="1691" max="1691" width="8.54296875" bestFit="1" customWidth="1"/>
    <col min="1692" max="1692" width="11.453125" bestFit="1" customWidth="1"/>
    <col min="1693" max="1693" width="12.54296875" bestFit="1" customWidth="1"/>
    <col min="1694" max="1694" width="15.54296875" bestFit="1" customWidth="1"/>
    <col min="1695" max="1695" width="9.90625" bestFit="1" customWidth="1"/>
    <col min="1696" max="1696" width="10.90625" bestFit="1" customWidth="1"/>
    <col min="1697" max="1697" width="8.26953125" bestFit="1" customWidth="1"/>
    <col min="1698" max="1698" width="11.1796875" bestFit="1" customWidth="1"/>
    <col min="1699" max="1699" width="11.36328125" bestFit="1" customWidth="1"/>
    <col min="1700" max="1700" width="10.36328125" bestFit="1" customWidth="1"/>
    <col min="1701" max="1701" width="13.36328125" bestFit="1" customWidth="1"/>
    <col min="1702" max="1702" width="8" bestFit="1" customWidth="1"/>
    <col min="1703" max="1703" width="10.90625" bestFit="1" customWidth="1"/>
    <col min="1704" max="1704" width="7.81640625" bestFit="1" customWidth="1"/>
    <col min="1705" max="1705" width="10.26953125" bestFit="1" customWidth="1"/>
    <col min="1706" max="1706" width="12.6328125" bestFit="1" customWidth="1"/>
    <col min="1707" max="1707" width="10" bestFit="1" customWidth="1"/>
    <col min="1708" max="1708" width="10.26953125" bestFit="1" customWidth="1"/>
    <col min="1709" max="1709" width="7.81640625" bestFit="1" customWidth="1"/>
    <col min="1710" max="1710" width="10.6328125" bestFit="1" customWidth="1"/>
    <col min="1711" max="1711" width="7.54296875" bestFit="1" customWidth="1"/>
    <col min="1712" max="1712" width="10.453125" bestFit="1" customWidth="1"/>
    <col min="1713" max="1713" width="6.81640625" bestFit="1" customWidth="1"/>
    <col min="1714" max="1714" width="9.54296875" bestFit="1" customWidth="1"/>
    <col min="1715" max="1715" width="13.1796875" bestFit="1" customWidth="1"/>
    <col min="1716" max="1716" width="16.1796875" bestFit="1" customWidth="1"/>
    <col min="1717" max="1717" width="10.81640625" bestFit="1" customWidth="1"/>
    <col min="1718" max="1718" width="13.81640625" bestFit="1" customWidth="1"/>
    <col min="1719" max="1719" width="13" bestFit="1" customWidth="1"/>
    <col min="1720" max="1720" width="10.08984375" bestFit="1" customWidth="1"/>
    <col min="1721" max="1721" width="13.08984375" bestFit="1" customWidth="1"/>
    <col min="1722" max="1722" width="12.6328125" bestFit="1" customWidth="1"/>
    <col min="1723" max="1723" width="15.6328125" bestFit="1" customWidth="1"/>
    <col min="1724" max="1724" width="8.6328125" bestFit="1" customWidth="1"/>
    <col min="1725" max="1725" width="11.54296875" bestFit="1" customWidth="1"/>
    <col min="1726" max="1726" width="9.26953125" bestFit="1" customWidth="1"/>
    <col min="1727" max="1727" width="12.1796875" bestFit="1" customWidth="1"/>
    <col min="1728" max="1728" width="8.1796875" bestFit="1" customWidth="1"/>
    <col min="1729" max="1729" width="11.08984375" bestFit="1" customWidth="1"/>
    <col min="1730" max="1730" width="9.81640625" bestFit="1" customWidth="1"/>
    <col min="1731" max="1731" width="12.7265625" bestFit="1" customWidth="1"/>
    <col min="1732" max="1732" width="14.1796875" bestFit="1" customWidth="1"/>
    <col min="1733" max="1733" width="17.26953125" bestFit="1" customWidth="1"/>
    <col min="1734" max="1734" width="13.81640625" bestFit="1" customWidth="1"/>
    <col min="1735" max="1735" width="16.81640625" bestFit="1" customWidth="1"/>
    <col min="1736" max="1736" width="13.1796875" bestFit="1" customWidth="1"/>
    <col min="1737" max="1737" width="15.26953125" bestFit="1" customWidth="1"/>
    <col min="1738" max="1738" width="13.1796875" bestFit="1" customWidth="1"/>
    <col min="1739" max="1739" width="8.453125" bestFit="1" customWidth="1"/>
    <col min="1740" max="1740" width="17.81640625" bestFit="1" customWidth="1"/>
    <col min="1741" max="1741" width="20.81640625" bestFit="1" customWidth="1"/>
    <col min="1742" max="1742" width="9.6328125" bestFit="1" customWidth="1"/>
    <col min="1743" max="1743" width="12.54296875" bestFit="1" customWidth="1"/>
    <col min="1744" max="1744" width="10.81640625" bestFit="1" customWidth="1"/>
    <col min="1745" max="1745" width="9.36328125" bestFit="1" customWidth="1"/>
    <col min="1746" max="1746" width="9.90625" bestFit="1" customWidth="1"/>
    <col min="1747" max="1747" width="12.26953125" bestFit="1" customWidth="1"/>
    <col min="1748" max="1748" width="13.08984375" bestFit="1" customWidth="1"/>
    <col min="1749" max="1749" width="9.90625" bestFit="1" customWidth="1"/>
    <col min="1750" max="1750" width="12.6328125" bestFit="1" customWidth="1"/>
    <col min="1751" max="1751" width="12.36328125" bestFit="1" customWidth="1"/>
    <col min="1752" max="1752" width="8.54296875" bestFit="1" customWidth="1"/>
    <col min="1753" max="1753" width="11.453125" bestFit="1" customWidth="1"/>
    <col min="1754" max="1754" width="10.36328125" bestFit="1" customWidth="1"/>
    <col min="1755" max="1755" width="11.90625" bestFit="1" customWidth="1"/>
    <col min="1756" max="1756" width="8.26953125" bestFit="1" customWidth="1"/>
    <col min="1757" max="1757" width="11.1796875" bestFit="1" customWidth="1"/>
    <col min="1758" max="1758" width="16.08984375" bestFit="1" customWidth="1"/>
    <col min="1759" max="1759" width="9" bestFit="1" customWidth="1"/>
    <col min="1760" max="1760" width="10.54296875" bestFit="1" customWidth="1"/>
    <col min="1761" max="1761" width="11.7265625" bestFit="1" customWidth="1"/>
    <col min="1762" max="1762" width="14.7265625" bestFit="1" customWidth="1"/>
    <col min="1763" max="1763" width="12.7265625" bestFit="1" customWidth="1"/>
    <col min="1764" max="1764" width="15.7265625" bestFit="1" customWidth="1"/>
    <col min="1765" max="1765" width="11.36328125" bestFit="1" customWidth="1"/>
    <col min="1766" max="1766" width="14.36328125" bestFit="1" customWidth="1"/>
    <col min="1767" max="1767" width="11.90625" bestFit="1" customWidth="1"/>
    <col min="1768" max="1768" width="12.90625" bestFit="1" customWidth="1"/>
    <col min="1769" max="1769" width="7.7265625" bestFit="1" customWidth="1"/>
    <col min="1770" max="1770" width="15.90625" bestFit="1" customWidth="1"/>
    <col min="1771" max="1771" width="10.90625" bestFit="1" customWidth="1"/>
    <col min="1772" max="1773" width="13.90625" bestFit="1" customWidth="1"/>
    <col min="1774" max="1774" width="9.453125" bestFit="1" customWidth="1"/>
    <col min="1775" max="1775" width="9.7265625" bestFit="1" customWidth="1"/>
    <col min="1776" max="1776" width="12.36328125" bestFit="1" customWidth="1"/>
    <col min="1777" max="1777" width="10.26953125" bestFit="1" customWidth="1"/>
    <col min="1778" max="1778" width="13.26953125" bestFit="1" customWidth="1"/>
    <col min="1779" max="1779" width="12.453125" bestFit="1" customWidth="1"/>
    <col min="1780" max="1781" width="13.6328125" bestFit="1" customWidth="1"/>
    <col min="1782" max="1782" width="11.90625" bestFit="1" customWidth="1"/>
    <col min="1783" max="1783" width="14.90625" bestFit="1" customWidth="1"/>
    <col min="1784" max="1784" width="12.08984375" bestFit="1" customWidth="1"/>
    <col min="1785" max="1785" width="12.81640625" bestFit="1" customWidth="1"/>
    <col min="1786" max="1786" width="14.90625" bestFit="1" customWidth="1"/>
    <col min="1787" max="1787" width="12.7265625" bestFit="1" customWidth="1"/>
    <col min="1788" max="1788" width="11.81640625" bestFit="1" customWidth="1"/>
    <col min="1789" max="1789" width="12.6328125" bestFit="1" customWidth="1"/>
    <col min="1790" max="1790" width="11.54296875" bestFit="1" customWidth="1"/>
    <col min="1791" max="1791" width="14.26953125" bestFit="1" customWidth="1"/>
    <col min="1792" max="1792" width="17.36328125" bestFit="1" customWidth="1"/>
    <col min="1793" max="1793" width="9.453125" bestFit="1" customWidth="1"/>
    <col min="1794" max="1794" width="12.36328125" bestFit="1" customWidth="1"/>
    <col min="1795" max="1795" width="12.7265625" bestFit="1" customWidth="1"/>
    <col min="1796" max="1796" width="15.7265625" bestFit="1" customWidth="1"/>
    <col min="1797" max="1797" width="8.90625" bestFit="1" customWidth="1"/>
    <col min="1798" max="1798" width="11.81640625" bestFit="1" customWidth="1"/>
    <col min="1799" max="1799" width="15.81640625" bestFit="1" customWidth="1"/>
    <col min="1800" max="1800" width="12.90625" bestFit="1" customWidth="1"/>
    <col min="1801" max="1801" width="10.6328125" bestFit="1" customWidth="1"/>
    <col min="1802" max="1802" width="14.7265625" bestFit="1" customWidth="1"/>
    <col min="1803" max="1803" width="14.453125" bestFit="1" customWidth="1"/>
    <col min="1804" max="1804" width="7.90625" bestFit="1" customWidth="1"/>
    <col min="1805" max="1805" width="10.81640625" bestFit="1" customWidth="1"/>
    <col min="1806" max="1806" width="9.6328125" bestFit="1" customWidth="1"/>
    <col min="1807" max="1807" width="12.54296875" bestFit="1" customWidth="1"/>
    <col min="1808" max="1808" width="7.1796875" bestFit="1" customWidth="1"/>
    <col min="1809" max="1809" width="10.08984375" bestFit="1" customWidth="1"/>
    <col min="1810" max="1810" width="15.90625" bestFit="1" customWidth="1"/>
    <col min="1811" max="1811" width="16.08984375" bestFit="1" customWidth="1"/>
    <col min="1812" max="1812" width="12.90625" bestFit="1" customWidth="1"/>
    <col min="1813" max="1813" width="12.26953125" bestFit="1" customWidth="1"/>
    <col min="1814" max="1814" width="15.26953125" bestFit="1" customWidth="1"/>
    <col min="1815" max="1815" width="10.453125" bestFit="1" customWidth="1"/>
    <col min="1816" max="1816" width="13.453125" bestFit="1" customWidth="1"/>
    <col min="1817" max="1817" width="10.90625" bestFit="1" customWidth="1"/>
    <col min="1818" max="1818" width="13.90625" bestFit="1" customWidth="1"/>
    <col min="1819" max="1819" width="11.1796875" bestFit="1" customWidth="1"/>
    <col min="1820" max="1820" width="14.1796875" bestFit="1" customWidth="1"/>
    <col min="1821" max="1821" width="13.1796875" bestFit="1" customWidth="1"/>
    <col min="1822" max="1822" width="16.1796875" bestFit="1" customWidth="1"/>
    <col min="1823" max="1823" width="9.90625" bestFit="1" customWidth="1"/>
    <col min="1824" max="1824" width="7.90625" bestFit="1" customWidth="1"/>
    <col min="1825" max="1825" width="11.36328125" bestFit="1" customWidth="1"/>
    <col min="1826" max="1826" width="14.36328125" bestFit="1" customWidth="1"/>
    <col min="1827" max="1827" width="8.26953125" bestFit="1" customWidth="1"/>
    <col min="1828" max="1828" width="11.1796875" bestFit="1" customWidth="1"/>
    <col min="1829" max="1829" width="9.81640625" bestFit="1" customWidth="1"/>
    <col min="1830" max="1830" width="12.7265625" bestFit="1" customWidth="1"/>
    <col min="1831" max="1831" width="11.26953125" bestFit="1" customWidth="1"/>
    <col min="1832" max="1832" width="14.26953125" bestFit="1" customWidth="1"/>
    <col min="1833" max="1833" width="7.81640625" bestFit="1" customWidth="1"/>
    <col min="1834" max="1834" width="9.453125" bestFit="1" customWidth="1"/>
    <col min="1835" max="1835" width="8.81640625" bestFit="1" customWidth="1"/>
    <col min="1836" max="1836" width="11.6328125" bestFit="1" customWidth="1"/>
    <col min="1837" max="1837" width="10.08984375" bestFit="1" customWidth="1"/>
    <col min="1838" max="1838" width="13.08984375" bestFit="1" customWidth="1"/>
    <col min="1839" max="1839" width="8.453125" bestFit="1" customWidth="1"/>
    <col min="1840" max="1840" width="11.36328125" bestFit="1" customWidth="1"/>
    <col min="1841" max="1841" width="14.36328125" bestFit="1" customWidth="1"/>
    <col min="1842" max="1842" width="15.08984375" bestFit="1" customWidth="1"/>
    <col min="1843" max="1843" width="11.26953125" bestFit="1" customWidth="1"/>
    <col min="1844" max="1844" width="14.26953125" bestFit="1" customWidth="1"/>
    <col min="1845" max="1845" width="9.90625" bestFit="1" customWidth="1"/>
    <col min="1846" max="1846" width="12.54296875" bestFit="1" customWidth="1"/>
    <col min="1847" max="1847" width="14.36328125" bestFit="1" customWidth="1"/>
    <col min="1848" max="1848" width="13.90625" bestFit="1" customWidth="1"/>
    <col min="1849" max="1849" width="6.81640625" bestFit="1" customWidth="1"/>
    <col min="1850" max="1850" width="9.1796875" bestFit="1" customWidth="1"/>
    <col min="1851" max="1851" width="14.1796875" bestFit="1" customWidth="1"/>
    <col min="1852" max="1852" width="11.1796875" bestFit="1" customWidth="1"/>
    <col min="1853" max="1853" width="14.36328125" bestFit="1" customWidth="1"/>
    <col min="1854" max="1854" width="12" bestFit="1" customWidth="1"/>
    <col min="1855" max="1855" width="10.08984375" bestFit="1" customWidth="1"/>
    <col min="1856" max="1856" width="11.1796875" bestFit="1" customWidth="1"/>
    <col min="1857" max="1857" width="14.1796875" bestFit="1" customWidth="1"/>
    <col min="1858" max="1858" width="8.81640625" bestFit="1" customWidth="1"/>
    <col min="1859" max="1859" width="11.7265625" bestFit="1" customWidth="1"/>
    <col min="1860" max="1860" width="11.08984375" bestFit="1" customWidth="1"/>
    <col min="1861" max="1861" width="14.08984375" bestFit="1" customWidth="1"/>
    <col min="1862" max="1862" width="10.7265625" bestFit="1" customWidth="1"/>
    <col min="1863" max="1863" width="14.90625" bestFit="1" customWidth="1"/>
    <col min="1864" max="1864" width="15.7265625" bestFit="1" customWidth="1"/>
    <col min="1865" max="1865" width="9.6328125" bestFit="1" customWidth="1"/>
    <col min="1866" max="1866" width="12.36328125" bestFit="1" customWidth="1"/>
    <col min="1867" max="1867" width="9.54296875" bestFit="1" customWidth="1"/>
    <col min="1868" max="1868" width="12.453125" bestFit="1" customWidth="1"/>
    <col min="1869" max="1869" width="9.6328125" bestFit="1" customWidth="1"/>
    <col min="1870" max="1870" width="10.6328125" bestFit="1" customWidth="1"/>
    <col min="1871" max="1871" width="9.6328125" bestFit="1" customWidth="1"/>
    <col min="1872" max="1872" width="10.08984375" bestFit="1" customWidth="1"/>
    <col min="1873" max="1873" width="11.453125" bestFit="1" customWidth="1"/>
    <col min="1874" max="1874" width="14.453125" bestFit="1" customWidth="1"/>
    <col min="1875" max="1875" width="9.36328125" bestFit="1" customWidth="1"/>
    <col min="1876" max="1876" width="12.26953125" bestFit="1" customWidth="1"/>
    <col min="1877" max="1877" width="12.08984375" bestFit="1" customWidth="1"/>
    <col min="1878" max="1878" width="12.36328125" bestFit="1" customWidth="1"/>
    <col min="1879" max="1879" width="9.90625" bestFit="1" customWidth="1"/>
    <col min="1880" max="1880" width="8.90625" bestFit="1" customWidth="1"/>
    <col min="1881" max="1881" width="11.81640625" bestFit="1" customWidth="1"/>
    <col min="1882" max="1882" width="9.1796875" bestFit="1" customWidth="1"/>
    <col min="1883" max="1883" width="12.08984375" bestFit="1" customWidth="1"/>
    <col min="1884" max="1884" width="15.36328125" bestFit="1" customWidth="1"/>
    <col min="1885" max="1885" width="13.453125" bestFit="1" customWidth="1"/>
    <col min="1886" max="1886" width="16.453125" bestFit="1" customWidth="1"/>
    <col min="1887" max="1887" width="7.81640625" bestFit="1" customWidth="1"/>
    <col min="1888" max="1888" width="10.36328125" bestFit="1" customWidth="1"/>
    <col min="1889" max="1889" width="9.54296875" bestFit="1" customWidth="1"/>
    <col min="1890" max="1890" width="9.453125" bestFit="1" customWidth="1"/>
    <col min="1891" max="1891" width="10.54296875" bestFit="1" customWidth="1"/>
    <col min="1892" max="1892" width="11.54296875" bestFit="1" customWidth="1"/>
    <col min="1893" max="1893" width="10.08984375" bestFit="1" customWidth="1"/>
    <col min="1894" max="1894" width="11.453125" bestFit="1" customWidth="1"/>
    <col min="1895" max="1895" width="14.36328125" bestFit="1" customWidth="1"/>
    <col min="1896" max="1896" width="17.453125" bestFit="1" customWidth="1"/>
    <col min="1897" max="1897" width="10" bestFit="1" customWidth="1"/>
    <col min="1898" max="1898" width="13" bestFit="1" customWidth="1"/>
    <col min="1899" max="1899" width="9.7265625" bestFit="1" customWidth="1"/>
    <col min="1900" max="1900" width="12.6328125" bestFit="1" customWidth="1"/>
    <col min="1901" max="1901" width="13.08984375" bestFit="1" customWidth="1"/>
    <col min="1902" max="1902" width="9.81640625" bestFit="1" customWidth="1"/>
    <col min="1903" max="1904" width="12.7265625" bestFit="1" customWidth="1"/>
    <col min="1905" max="1905" width="11.26953125" bestFit="1" customWidth="1"/>
    <col min="1906" max="1906" width="14.26953125" bestFit="1" customWidth="1"/>
    <col min="1907" max="1907" width="8.54296875" bestFit="1" customWidth="1"/>
    <col min="1908" max="1908" width="10.08984375" bestFit="1" customWidth="1"/>
    <col min="1909" max="1909" width="9.6328125" bestFit="1" customWidth="1"/>
    <col min="1910" max="1910" width="20" bestFit="1" customWidth="1"/>
    <col min="1911" max="1911" width="14.7265625" bestFit="1" customWidth="1"/>
    <col min="1912" max="1912" width="23" bestFit="1" customWidth="1"/>
    <col min="1913" max="1913" width="8.36328125" bestFit="1" customWidth="1"/>
    <col min="1914" max="1914" width="10.90625" bestFit="1" customWidth="1"/>
    <col min="1915" max="1915" width="8.26953125" bestFit="1" customWidth="1"/>
    <col min="1916" max="1916" width="11.1796875" bestFit="1" customWidth="1"/>
    <col min="1917" max="1917" width="8.6328125" bestFit="1" customWidth="1"/>
    <col min="1918" max="1918" width="11.54296875" bestFit="1" customWidth="1"/>
    <col min="1919" max="1919" width="9" bestFit="1" customWidth="1"/>
    <col min="1920" max="1920" width="11.90625" bestFit="1" customWidth="1"/>
    <col min="1921" max="1921" width="9.08984375" bestFit="1" customWidth="1"/>
    <col min="1922" max="1922" width="12" bestFit="1" customWidth="1"/>
    <col min="1923" max="1923" width="9.6328125" bestFit="1" customWidth="1"/>
    <col min="1924" max="1924" width="12.54296875" bestFit="1" customWidth="1"/>
    <col min="1925" max="1925" width="9.1796875" bestFit="1" customWidth="1"/>
    <col min="1926" max="1926" width="12.08984375" bestFit="1" customWidth="1"/>
    <col min="1927" max="1927" width="8.54296875" bestFit="1" customWidth="1"/>
    <col min="1928" max="1928" width="11.453125" bestFit="1" customWidth="1"/>
    <col min="1929" max="1929" width="9.6328125" bestFit="1" customWidth="1"/>
    <col min="1930" max="1930" width="12.54296875" bestFit="1" customWidth="1"/>
    <col min="1931" max="1931" width="7.81640625" bestFit="1" customWidth="1"/>
    <col min="1932" max="1932" width="10.26953125" bestFit="1" customWidth="1"/>
    <col min="1933" max="1933" width="8" bestFit="1" customWidth="1"/>
    <col min="1934" max="1934" width="10" bestFit="1" customWidth="1"/>
    <col min="1935" max="1935" width="8.26953125" bestFit="1" customWidth="1"/>
    <col min="1936" max="1936" width="11.1796875" bestFit="1" customWidth="1"/>
    <col min="1937" max="1937" width="8.1796875" bestFit="1" customWidth="1"/>
    <col min="1938" max="1938" width="11.08984375" bestFit="1" customWidth="1"/>
    <col min="1939" max="1939" width="11.26953125" bestFit="1" customWidth="1"/>
    <col min="1940" max="1940" width="14.26953125" bestFit="1" customWidth="1"/>
    <col min="1941" max="1941" width="7.26953125" bestFit="1" customWidth="1"/>
    <col min="1942" max="1942" width="10.1796875" bestFit="1" customWidth="1"/>
    <col min="1943" max="1943" width="9.7265625" bestFit="1" customWidth="1"/>
    <col min="1944" max="1944" width="12.6328125" bestFit="1" customWidth="1"/>
    <col min="1945" max="1945" width="11.08984375" bestFit="1" customWidth="1"/>
    <col min="1946" max="1946" width="14.08984375" bestFit="1" customWidth="1"/>
    <col min="1947" max="1947" width="10" bestFit="1" customWidth="1"/>
    <col min="1948" max="1948" width="13" bestFit="1" customWidth="1"/>
    <col min="1949" max="1949" width="12.08984375" bestFit="1" customWidth="1"/>
    <col min="1950" max="1950" width="15.08984375" bestFit="1" customWidth="1"/>
    <col min="1951" max="1951" width="9.453125" bestFit="1" customWidth="1"/>
    <col min="1952" max="1952" width="12.36328125" bestFit="1" customWidth="1"/>
    <col min="1953" max="1953" width="8.81640625" bestFit="1" customWidth="1"/>
    <col min="1954" max="1954" width="9.7265625" bestFit="1" customWidth="1"/>
    <col min="1955" max="1955" width="16.54296875" bestFit="1" customWidth="1"/>
    <col min="1956" max="1956" width="19.54296875" bestFit="1" customWidth="1"/>
    <col min="1957" max="1957" width="6.26953125" bestFit="1" customWidth="1"/>
    <col min="1958" max="1958" width="9.1796875" bestFit="1" customWidth="1"/>
    <col min="1959" max="1959" width="8.6328125" bestFit="1" customWidth="1"/>
    <col min="1960" max="1960" width="11.54296875" bestFit="1" customWidth="1"/>
    <col min="1961" max="1961" width="9" bestFit="1" customWidth="1"/>
    <col min="1962" max="1962" width="11.90625" bestFit="1" customWidth="1"/>
    <col min="1964" max="1964" width="11.6328125" bestFit="1" customWidth="1"/>
    <col min="1965" max="1965" width="8.453125" bestFit="1" customWidth="1"/>
    <col min="1966" max="1966" width="11.36328125" bestFit="1" customWidth="1"/>
    <col min="1967" max="1967" width="6.90625" bestFit="1" customWidth="1"/>
    <col min="1968" max="1968" width="9.81640625" bestFit="1" customWidth="1"/>
    <col min="1969" max="1969" width="8" bestFit="1" customWidth="1"/>
    <col min="1970" max="1970" width="10.90625" bestFit="1" customWidth="1"/>
    <col min="1971" max="1971" width="7.81640625" bestFit="1" customWidth="1"/>
    <col min="1972" max="1972" width="9.6328125" bestFit="1" customWidth="1"/>
    <col min="1973" max="1973" width="9.453125" bestFit="1" customWidth="1"/>
    <col min="1974" max="1974" width="12.36328125" bestFit="1" customWidth="1"/>
    <col min="1975" max="1975" width="9.7265625" bestFit="1" customWidth="1"/>
    <col min="1976" max="1976" width="12.6328125" bestFit="1" customWidth="1"/>
    <col min="1977" max="1977" width="9.6328125" bestFit="1" customWidth="1"/>
    <col min="1978" max="1978" width="12.54296875" bestFit="1" customWidth="1"/>
    <col min="1979" max="1979" width="11.26953125" bestFit="1" customWidth="1"/>
    <col min="1980" max="1980" width="14.26953125" bestFit="1" customWidth="1"/>
    <col min="1981" max="1981" width="13.453125" bestFit="1" customWidth="1"/>
    <col min="1982" max="1982" width="14" bestFit="1" customWidth="1"/>
    <col min="1983" max="1983" width="17.08984375" bestFit="1" customWidth="1"/>
    <col min="1984" max="1984" width="17.36328125" bestFit="1" customWidth="1"/>
    <col min="1985" max="1985" width="11.6328125" bestFit="1" customWidth="1"/>
    <col min="1986" max="1986" width="14.6328125" bestFit="1" customWidth="1"/>
    <col min="1987" max="1987" width="7.81640625" bestFit="1" customWidth="1"/>
    <col min="1988" max="1988" width="9.453125" bestFit="1" customWidth="1"/>
    <col min="1989" max="1989" width="6.36328125" bestFit="1" customWidth="1"/>
    <col min="1990" max="1990" width="9.26953125" bestFit="1" customWidth="1"/>
    <col min="1991" max="1991" width="9.90625" bestFit="1" customWidth="1"/>
    <col min="1992" max="1992" width="12.90625" bestFit="1" customWidth="1"/>
    <col min="1993" max="1993" width="11.90625" bestFit="1" customWidth="1"/>
    <col min="1994" max="1994" width="16.26953125" bestFit="1" customWidth="1"/>
    <col min="1995" max="1995" width="19.26953125" bestFit="1" customWidth="1"/>
    <col min="1996" max="1996" width="10.08984375" bestFit="1" customWidth="1"/>
    <col min="1997" max="1997" width="13.08984375" bestFit="1" customWidth="1"/>
    <col min="1998" max="1998" width="11.6328125" bestFit="1" customWidth="1"/>
    <col min="1999" max="1999" width="14.6328125" bestFit="1" customWidth="1"/>
    <col min="2000" max="2000" width="8.90625" bestFit="1" customWidth="1"/>
    <col min="2001" max="2001" width="11.81640625" bestFit="1" customWidth="1"/>
    <col min="2002" max="2002" width="11" bestFit="1" customWidth="1"/>
    <col min="2003" max="2003" width="14" bestFit="1" customWidth="1"/>
    <col min="2004" max="2004" width="10" bestFit="1" customWidth="1"/>
    <col min="2005" max="2005" width="13" bestFit="1" customWidth="1"/>
    <col min="2006" max="2006" width="7.54296875" bestFit="1" customWidth="1"/>
    <col min="2007" max="2007" width="10.453125" bestFit="1" customWidth="1"/>
    <col min="2008" max="2008" width="14.453125" bestFit="1" customWidth="1"/>
    <col min="2009" max="2009" width="12.453125" bestFit="1" customWidth="1"/>
    <col min="2010" max="2010" width="8.90625" bestFit="1" customWidth="1"/>
    <col min="2011" max="2011" width="11.81640625" bestFit="1" customWidth="1"/>
    <col min="2012" max="2012" width="11.453125" bestFit="1" customWidth="1"/>
    <col min="2013" max="2013" width="14.453125" bestFit="1" customWidth="1"/>
    <col min="2014" max="2014" width="7.1796875" bestFit="1" customWidth="1"/>
    <col min="2015" max="2015" width="10.08984375" bestFit="1" customWidth="1"/>
    <col min="2016" max="2016" width="8.453125" bestFit="1" customWidth="1"/>
    <col min="2017" max="2017" width="11" bestFit="1" customWidth="1"/>
    <col min="2018" max="2018" width="13.7265625" bestFit="1" customWidth="1"/>
    <col min="2019" max="2019" width="16.7265625" bestFit="1" customWidth="1"/>
    <col min="2020" max="2020" width="12.08984375" bestFit="1" customWidth="1"/>
    <col min="2021" max="2021" width="16.1796875" bestFit="1" customWidth="1"/>
    <col min="2022" max="2022" width="13.81640625" bestFit="1" customWidth="1"/>
    <col min="2023" max="2023" width="9.7265625" bestFit="1" customWidth="1"/>
    <col min="2024" max="2024" width="12.6328125" bestFit="1" customWidth="1"/>
    <col min="2025" max="2025" width="7.453125" bestFit="1" customWidth="1"/>
    <col min="2026" max="2026" width="9.453125" bestFit="1" customWidth="1"/>
    <col min="2027" max="2027" width="9.81640625" bestFit="1" customWidth="1"/>
    <col min="2028" max="2029" width="12.7265625" bestFit="1" customWidth="1"/>
    <col min="2030" max="2030" width="15.7265625" bestFit="1" customWidth="1"/>
    <col min="2031" max="2031" width="10.7265625" bestFit="1" customWidth="1"/>
    <col min="2032" max="2032" width="13.7265625" bestFit="1" customWidth="1"/>
    <col min="2033" max="2033" width="13.36328125" bestFit="1" customWidth="1"/>
    <col min="2034" max="2034" width="16.36328125" bestFit="1" customWidth="1"/>
    <col min="2035" max="2035" width="10.08984375" bestFit="1" customWidth="1"/>
    <col min="2036" max="2036" width="13.08984375" bestFit="1" customWidth="1"/>
    <col min="2037" max="2037" width="12.54296875" bestFit="1" customWidth="1"/>
    <col min="2038" max="2038" width="15.54296875" bestFit="1" customWidth="1"/>
    <col min="2039" max="2039" width="11.6328125" bestFit="1" customWidth="1"/>
    <col min="2040" max="2040" width="14.6328125" bestFit="1" customWidth="1"/>
    <col min="2041" max="2041" width="8.26953125" bestFit="1" customWidth="1"/>
    <col min="2042" max="2042" width="11.1796875" bestFit="1" customWidth="1"/>
    <col min="2043" max="2043" width="12.81640625" bestFit="1" customWidth="1"/>
    <col min="2044" max="2044" width="15.81640625" bestFit="1" customWidth="1"/>
    <col min="2045" max="2045" width="10.1796875" bestFit="1" customWidth="1"/>
    <col min="2046" max="2046" width="13.1796875" bestFit="1" customWidth="1"/>
    <col min="2047" max="2047" width="12.26953125" bestFit="1" customWidth="1"/>
    <col min="2048" max="2048" width="15.26953125" bestFit="1" customWidth="1"/>
    <col min="2049" max="2049" width="11.1796875" bestFit="1" customWidth="1"/>
    <col min="2050" max="2050" width="14.1796875" bestFit="1" customWidth="1"/>
    <col min="2051" max="2051" width="8" bestFit="1" customWidth="1"/>
    <col min="2052" max="2052" width="10.90625" bestFit="1" customWidth="1"/>
    <col min="2053" max="2053" width="13.453125" bestFit="1" customWidth="1"/>
    <col min="2054" max="2054" width="16.453125" bestFit="1" customWidth="1"/>
    <col min="2055" max="2055" width="9.90625" bestFit="1" customWidth="1"/>
    <col min="2056" max="2056" width="12.90625" bestFit="1" customWidth="1"/>
    <col min="2057" max="2057" width="9.6328125" bestFit="1" customWidth="1"/>
    <col min="2058" max="2058" width="12.54296875" bestFit="1" customWidth="1"/>
    <col min="2059" max="2059" width="7.453125" bestFit="1" customWidth="1"/>
    <col min="2060" max="2060" width="9.81640625" bestFit="1" customWidth="1"/>
    <col min="2061" max="2061" width="8.90625" bestFit="1" customWidth="1"/>
    <col min="2062" max="2062" width="11.81640625" bestFit="1" customWidth="1"/>
    <col min="2063" max="2063" width="11.1796875" bestFit="1" customWidth="1"/>
    <col min="2064" max="2064" width="14.1796875" bestFit="1" customWidth="1"/>
    <col min="2065" max="2065" width="7.453125" bestFit="1" customWidth="1"/>
    <col min="2066" max="2066" width="10.26953125" bestFit="1" customWidth="1"/>
    <col min="2067" max="2067" width="8.453125" bestFit="1" customWidth="1"/>
    <col min="2068" max="2068" width="11.36328125" bestFit="1" customWidth="1"/>
    <col min="2069" max="2069" width="8.90625" bestFit="1" customWidth="1"/>
    <col min="2070" max="2070" width="11.81640625" bestFit="1" customWidth="1"/>
    <col min="2071" max="2071" width="11" bestFit="1" customWidth="1"/>
    <col min="2072" max="2072" width="14" bestFit="1" customWidth="1"/>
    <col min="2073" max="2073" width="13.1796875" bestFit="1" customWidth="1"/>
    <col min="2074" max="2074" width="16.1796875" bestFit="1" customWidth="1"/>
    <col min="2075" max="2075" width="12.6328125" bestFit="1" customWidth="1"/>
    <col min="2076" max="2076" width="15.6328125" bestFit="1" customWidth="1"/>
    <col min="2077" max="2077" width="9.7265625" bestFit="1" customWidth="1"/>
    <col min="2078" max="2078" width="12.6328125" bestFit="1" customWidth="1"/>
    <col min="2079" max="2079" width="14.1796875" bestFit="1" customWidth="1"/>
    <col min="2080" max="2080" width="17.26953125" bestFit="1" customWidth="1"/>
    <col min="2081" max="2081" width="11.36328125" bestFit="1" customWidth="1"/>
    <col min="2082" max="2082" width="14.36328125" bestFit="1" customWidth="1"/>
    <col min="2083" max="2083" width="12.6328125" bestFit="1" customWidth="1"/>
    <col min="2084" max="2084" width="15.6328125" bestFit="1" customWidth="1"/>
    <col min="2085" max="2085" width="8.453125" bestFit="1" customWidth="1"/>
    <col min="2086" max="2086" width="11.36328125" bestFit="1" customWidth="1"/>
    <col min="2087" max="2087" width="10.7265625" bestFit="1" customWidth="1"/>
    <col min="2088" max="2088" width="13.7265625" bestFit="1" customWidth="1"/>
    <col min="2089" max="2089" width="12.7265625" bestFit="1" customWidth="1"/>
    <col min="2090" max="2090" width="15.7265625" bestFit="1" customWidth="1"/>
    <col min="2091" max="2091" width="10" bestFit="1" customWidth="1"/>
    <col min="2092" max="2092" width="13" bestFit="1" customWidth="1"/>
    <col min="2093" max="2093" width="10.26953125" bestFit="1" customWidth="1"/>
    <col min="2094" max="2094" width="13.26953125" bestFit="1" customWidth="1"/>
    <col min="2095" max="2095" width="7.7265625" bestFit="1" customWidth="1"/>
    <col min="2096" max="2096" width="10.6328125" bestFit="1" customWidth="1"/>
    <col min="2097" max="2097" width="9.6328125" bestFit="1" customWidth="1"/>
    <col min="2098" max="2098" width="12.54296875" bestFit="1" customWidth="1"/>
    <col min="2099" max="2099" width="9.90625" bestFit="1" customWidth="1"/>
    <col min="2100" max="2100" width="12.90625" bestFit="1" customWidth="1"/>
    <col min="2101" max="2101" width="8.6328125" bestFit="1" customWidth="1"/>
    <col min="2102" max="2102" width="11.54296875" bestFit="1" customWidth="1"/>
    <col min="2103" max="2103" width="17.1796875" bestFit="1" customWidth="1"/>
    <col min="2104" max="2104" width="20.1796875" bestFit="1" customWidth="1"/>
    <col min="2105" max="2105" width="10.81640625" bestFit="1" customWidth="1"/>
    <col min="2106" max="2106" width="13.81640625" bestFit="1" customWidth="1"/>
    <col min="2107" max="2107" width="17.453125" bestFit="1" customWidth="1"/>
    <col min="2108" max="2108" width="20.453125" bestFit="1" customWidth="1"/>
    <col min="2109" max="2109" width="15.453125" bestFit="1" customWidth="1"/>
    <col min="2110" max="2110" width="18.453125" bestFit="1" customWidth="1"/>
    <col min="2111" max="2111" width="12.453125" bestFit="1" customWidth="1"/>
    <col min="2112" max="2112" width="15.453125" bestFit="1" customWidth="1"/>
    <col min="2113" max="2113" width="9.90625" bestFit="1" customWidth="1"/>
    <col min="2114" max="2114" width="12.90625" bestFit="1" customWidth="1"/>
    <col min="2115" max="2115" width="9.81640625" bestFit="1" customWidth="1"/>
    <col min="2116" max="2116" width="12.7265625" bestFit="1" customWidth="1"/>
    <col min="2117" max="2117" width="13.81640625" bestFit="1" customWidth="1"/>
    <col min="2118" max="2118" width="16.81640625" bestFit="1" customWidth="1"/>
    <col min="2119" max="2119" width="8.90625" bestFit="1" customWidth="1"/>
    <col min="2120" max="2120" width="11.81640625" bestFit="1" customWidth="1"/>
    <col min="2121" max="2121" width="16.453125" bestFit="1" customWidth="1"/>
    <col min="2122" max="2122" width="19.453125" bestFit="1" customWidth="1"/>
    <col min="2123" max="2123" width="11.36328125" bestFit="1" customWidth="1"/>
    <col min="2124" max="2124" width="14.36328125" bestFit="1" customWidth="1"/>
    <col min="2125" max="2125" width="7.453125" bestFit="1" customWidth="1"/>
    <col min="2126" max="2126" width="9.36328125" bestFit="1" customWidth="1"/>
    <col min="2127" max="2127" width="19.1796875" bestFit="1" customWidth="1"/>
    <col min="2128" max="2128" width="13.90625" bestFit="1" customWidth="1"/>
    <col min="2129" max="2129" width="13.08984375" bestFit="1" customWidth="1"/>
    <col min="2130" max="2130" width="13.36328125" bestFit="1" customWidth="1"/>
    <col min="2131" max="2131" width="12.6328125" bestFit="1" customWidth="1"/>
    <col min="2132" max="2132" width="10.36328125" bestFit="1" customWidth="1"/>
    <col min="2133" max="2133" width="7.08984375" bestFit="1" customWidth="1"/>
    <col min="2134" max="2134" width="13.36328125" bestFit="1" customWidth="1"/>
    <col min="2135" max="2135" width="13.1796875" bestFit="1" customWidth="1"/>
    <col min="2136" max="2136" width="13" bestFit="1" customWidth="1"/>
    <col min="2137" max="2137" width="8.81640625" bestFit="1" customWidth="1"/>
    <col min="2138" max="2138" width="11.7265625" bestFit="1" customWidth="1"/>
    <col min="2139" max="2139" width="8.453125" bestFit="1" customWidth="1"/>
    <col min="2140" max="2140" width="11.36328125" bestFit="1" customWidth="1"/>
    <col min="2141" max="2141" width="8" bestFit="1" customWidth="1"/>
    <col min="2142" max="2142" width="10.90625" bestFit="1" customWidth="1"/>
    <col min="2143" max="2143" width="10.81640625" bestFit="1" customWidth="1"/>
    <col min="2144" max="2144" width="13.81640625" bestFit="1" customWidth="1"/>
    <col min="2145" max="2145" width="10.08984375" bestFit="1" customWidth="1"/>
    <col min="2146" max="2146" width="12.90625" bestFit="1" customWidth="1"/>
    <col min="2147" max="2147" width="12.7265625" bestFit="1" customWidth="1"/>
    <col min="2148" max="2148" width="15.7265625" bestFit="1" customWidth="1"/>
    <col min="2149" max="2149" width="14.81640625" bestFit="1" customWidth="1"/>
    <col min="2150" max="2150" width="17.81640625" bestFit="1" customWidth="1"/>
    <col min="2151" max="2151" width="12" bestFit="1" customWidth="1"/>
    <col min="2152" max="2152" width="15" bestFit="1" customWidth="1"/>
    <col min="2153" max="2153" width="9.6328125" bestFit="1" customWidth="1"/>
    <col min="2154" max="2154" width="10.90625" bestFit="1" customWidth="1"/>
    <col min="2155" max="2155" width="12.1796875" bestFit="1" customWidth="1"/>
    <col min="2156" max="2156" width="15.1796875" bestFit="1" customWidth="1"/>
    <col min="2157" max="2157" width="11.36328125" bestFit="1" customWidth="1"/>
    <col min="2158" max="2158" width="14.36328125" bestFit="1" customWidth="1"/>
    <col min="2159" max="2159" width="11.08984375" bestFit="1" customWidth="1"/>
    <col min="2160" max="2160" width="14.08984375" bestFit="1" customWidth="1"/>
    <col min="2161" max="2161" width="10.1796875" bestFit="1" customWidth="1"/>
    <col min="2162" max="2163" width="13.1796875" bestFit="1" customWidth="1"/>
    <col min="2164" max="2164" width="13.54296875" bestFit="1" customWidth="1"/>
    <col min="2165" max="2165" width="9.08984375" bestFit="1" customWidth="1"/>
    <col min="2166" max="2166" width="12" bestFit="1" customWidth="1"/>
    <col min="2167" max="2167" width="8.81640625" bestFit="1" customWidth="1"/>
    <col min="2168" max="2168" width="10.08984375" bestFit="1" customWidth="1"/>
    <col min="2169" max="2169" width="10.90625" bestFit="1" customWidth="1"/>
    <col min="2170" max="2170" width="13.90625" bestFit="1" customWidth="1"/>
    <col min="2171" max="2171" width="10.7265625" bestFit="1" customWidth="1"/>
    <col min="2172" max="2172" width="13.7265625" bestFit="1" customWidth="1"/>
    <col min="2173" max="2173" width="8.81640625" bestFit="1" customWidth="1"/>
    <col min="2174" max="2174" width="11.54296875" bestFit="1" customWidth="1"/>
    <col min="2175" max="2175" width="10.54296875" bestFit="1" customWidth="1"/>
    <col min="2176" max="2176" width="13.1796875" bestFit="1" customWidth="1"/>
    <col min="2177" max="2177" width="13.54296875" bestFit="1" customWidth="1"/>
    <col min="2178" max="2178" width="11" bestFit="1" customWidth="1"/>
    <col min="2179" max="2179" width="7.08984375" bestFit="1" customWidth="1"/>
    <col min="2180" max="2180" width="7.81640625" bestFit="1" customWidth="1"/>
    <col min="2181" max="2181" width="14" bestFit="1" customWidth="1"/>
    <col min="2182" max="2182" width="13.453125" bestFit="1" customWidth="1"/>
    <col min="2183" max="2183" width="16.453125" bestFit="1" customWidth="1"/>
    <col min="2184" max="2184" width="14.36328125" bestFit="1" customWidth="1"/>
    <col min="2185" max="2185" width="17.453125" bestFit="1" customWidth="1"/>
    <col min="2186" max="2186" width="11.6328125" bestFit="1" customWidth="1"/>
    <col min="2187" max="2187" width="13.26953125" bestFit="1" customWidth="1"/>
    <col min="2188" max="2188" width="8.81640625" bestFit="1" customWidth="1"/>
    <col min="2189" max="2189" width="10.54296875" bestFit="1" customWidth="1"/>
    <col min="2190" max="2190" width="9.26953125" bestFit="1" customWidth="1"/>
    <col min="2191" max="2191" width="6.81640625" bestFit="1" customWidth="1"/>
    <col min="2192" max="2192" width="12.1796875" bestFit="1" customWidth="1"/>
    <col min="2193" max="2193" width="9.26953125" bestFit="1" customWidth="1"/>
    <col min="2194" max="2194" width="12.1796875" bestFit="1" customWidth="1"/>
    <col min="2195" max="2195" width="8.6328125" bestFit="1" customWidth="1"/>
    <col min="2196" max="2196" width="11.54296875" bestFit="1" customWidth="1"/>
    <col min="2197" max="2197" width="8.6328125" bestFit="1" customWidth="1"/>
    <col min="2198" max="2198" width="11.54296875" bestFit="1" customWidth="1"/>
    <col min="2199" max="2199" width="10.90625" bestFit="1" customWidth="1"/>
    <col min="2200" max="2200" width="13.90625" bestFit="1" customWidth="1"/>
    <col min="2201" max="2201" width="10.36328125" bestFit="1" customWidth="1"/>
    <col min="2202" max="2202" width="13.36328125" bestFit="1" customWidth="1"/>
    <col min="2203" max="2203" width="9.36328125" bestFit="1" customWidth="1"/>
    <col min="2204" max="2204" width="10.81640625" bestFit="1" customWidth="1"/>
    <col min="2205" max="2205" width="12.26953125" bestFit="1" customWidth="1"/>
    <col min="2206" max="2206" width="13.1796875" bestFit="1" customWidth="1"/>
    <col min="2207" max="2207" width="15.1796875" bestFit="1" customWidth="1"/>
    <col min="2208" max="2208" width="9.7265625" bestFit="1" customWidth="1"/>
    <col min="2209" max="2209" width="12.6328125" bestFit="1" customWidth="1"/>
    <col min="2210" max="2210" width="15.90625" bestFit="1" customWidth="1"/>
    <col min="2211" max="2211" width="18.90625" bestFit="1" customWidth="1"/>
    <col min="2212" max="2212" width="12" bestFit="1" customWidth="1"/>
    <col min="2213" max="2213" width="15" bestFit="1" customWidth="1"/>
    <col min="2214" max="2214" width="9.36328125" bestFit="1" customWidth="1"/>
    <col min="2215" max="2215" width="12.26953125" bestFit="1" customWidth="1"/>
    <col min="2216" max="2216" width="9.90625" bestFit="1" customWidth="1"/>
    <col min="2217" max="2217" width="8.81640625" bestFit="1" customWidth="1"/>
    <col min="2218" max="2218" width="12.90625" bestFit="1" customWidth="1"/>
    <col min="2219" max="2219" width="8.81640625" bestFit="1" customWidth="1"/>
    <col min="2220" max="2220" width="11.1796875" bestFit="1" customWidth="1"/>
    <col min="2221" max="2221" width="10" bestFit="1" customWidth="1"/>
    <col min="2222" max="2222" width="13" bestFit="1" customWidth="1"/>
    <col min="2223" max="2223" width="11.453125" bestFit="1" customWidth="1"/>
    <col min="2224" max="2224" width="14.453125" bestFit="1" customWidth="1"/>
    <col min="2225" max="2225" width="12.453125" bestFit="1" customWidth="1"/>
    <col min="2226" max="2226" width="15.453125" bestFit="1" customWidth="1"/>
    <col min="2227" max="2227" width="10.54296875" bestFit="1" customWidth="1"/>
    <col min="2228" max="2228" width="13.54296875" bestFit="1" customWidth="1"/>
    <col min="2229" max="2229" width="11.81640625" bestFit="1" customWidth="1"/>
    <col min="2230" max="2230" width="14.81640625" bestFit="1" customWidth="1"/>
    <col min="2231" max="2231" width="10" bestFit="1" customWidth="1"/>
    <col min="2232" max="2232" width="13" bestFit="1" customWidth="1"/>
    <col min="2233" max="2233" width="8.90625" bestFit="1" customWidth="1"/>
    <col min="2234" max="2234" width="11.81640625" bestFit="1" customWidth="1"/>
    <col min="2235" max="2235" width="12.1796875" bestFit="1" customWidth="1"/>
    <col min="2236" max="2236" width="15.1796875" bestFit="1" customWidth="1"/>
    <col min="2237" max="2237" width="9.81640625" bestFit="1" customWidth="1"/>
    <col min="2238" max="2238" width="12.7265625" bestFit="1" customWidth="1"/>
    <col min="2239" max="2239" width="10.90625" bestFit="1" customWidth="1"/>
    <col min="2240" max="2240" width="5.81640625" bestFit="1" customWidth="1"/>
    <col min="2241" max="2241" width="13.90625" bestFit="1" customWidth="1"/>
    <col min="2242" max="2242" width="14.54296875" bestFit="1" customWidth="1"/>
    <col min="2243" max="2243" width="17.6328125" bestFit="1" customWidth="1"/>
    <col min="2244" max="2244" width="12.81640625" bestFit="1" customWidth="1"/>
    <col min="2245" max="2245" width="15.81640625" bestFit="1" customWidth="1"/>
    <col min="2246" max="2246" width="11.36328125" bestFit="1" customWidth="1"/>
    <col min="2247" max="2247" width="14.36328125" bestFit="1" customWidth="1"/>
    <col min="2248" max="2248" width="9.08984375" bestFit="1" customWidth="1"/>
    <col min="2249" max="2249" width="9.81640625" bestFit="1" customWidth="1"/>
    <col min="2250" max="2250" width="12" bestFit="1" customWidth="1"/>
    <col min="2251" max="2251" width="12.36328125" bestFit="1" customWidth="1"/>
    <col min="2252" max="2252" width="13.1796875" bestFit="1" customWidth="1"/>
    <col min="2253" max="2253" width="15.36328125" bestFit="1" customWidth="1"/>
    <col min="2254" max="2254" width="10.90625" bestFit="1" customWidth="1"/>
    <col min="2255" max="2255" width="9.453125" bestFit="1" customWidth="1"/>
    <col min="2256" max="2256" width="10.453125" bestFit="1" customWidth="1"/>
    <col min="2257" max="2257" width="8.6328125" bestFit="1" customWidth="1"/>
    <col min="2258" max="2258" width="13.453125" bestFit="1" customWidth="1"/>
    <col min="2259" max="2259" width="13.54296875" bestFit="1" customWidth="1"/>
    <col min="2260" max="2260" width="16.54296875" bestFit="1" customWidth="1"/>
    <col min="2261" max="2261" width="9.81640625" bestFit="1" customWidth="1"/>
    <col min="2262" max="2262" width="12.6328125" bestFit="1" customWidth="1"/>
    <col min="2263" max="2263" width="11.1796875" bestFit="1" customWidth="1"/>
    <col min="2264" max="2264" width="14.1796875" bestFit="1" customWidth="1"/>
    <col min="2265" max="2265" width="10.6328125" bestFit="1" customWidth="1"/>
    <col min="2266" max="2266" width="13.6328125" bestFit="1" customWidth="1"/>
    <col min="2267" max="2267" width="8.36328125" bestFit="1" customWidth="1"/>
    <col min="2268" max="2268" width="11.26953125" bestFit="1" customWidth="1"/>
    <col min="2269" max="2269" width="10.6328125" bestFit="1" customWidth="1"/>
    <col min="2270" max="2270" width="13.6328125" bestFit="1" customWidth="1"/>
    <col min="2271" max="2271" width="10.54296875" bestFit="1" customWidth="1"/>
    <col min="2272" max="2272" width="13.54296875" bestFit="1" customWidth="1"/>
    <col min="2273" max="2273" width="10.08984375" bestFit="1" customWidth="1"/>
    <col min="2274" max="2274" width="13.08984375" bestFit="1" customWidth="1"/>
    <col min="2275" max="2275" width="11.26953125" bestFit="1" customWidth="1"/>
    <col min="2276" max="2276" width="14.26953125" bestFit="1" customWidth="1"/>
    <col min="2277" max="2277" width="7.54296875" bestFit="1" customWidth="1"/>
    <col min="2278" max="2278" width="10.453125" bestFit="1" customWidth="1"/>
    <col min="2279" max="2279" width="12" bestFit="1" customWidth="1"/>
    <col min="2280" max="2280" width="8.81640625" bestFit="1" customWidth="1"/>
    <col min="2281" max="2281" width="15" bestFit="1" customWidth="1"/>
    <col min="2282" max="2282" width="7.81640625" bestFit="1" customWidth="1"/>
    <col min="2283" max="2283" width="10.7265625" bestFit="1" customWidth="1"/>
    <col min="2284" max="2284" width="12.26953125" bestFit="1" customWidth="1"/>
    <col min="2285" max="2285" width="15.26953125" bestFit="1" customWidth="1"/>
    <col min="2286" max="2286" width="10.1796875" bestFit="1" customWidth="1"/>
    <col min="2287" max="2287" width="13.1796875" bestFit="1" customWidth="1"/>
    <col min="2288" max="2288" width="13.36328125" bestFit="1" customWidth="1"/>
    <col min="2289" max="2289" width="10.81640625" bestFit="1" customWidth="1"/>
    <col min="2290" max="2290" width="9.6328125" bestFit="1" customWidth="1"/>
    <col min="2291" max="2291" width="12.54296875" bestFit="1" customWidth="1"/>
    <col min="2293" max="2293" width="11.6328125" bestFit="1" customWidth="1"/>
    <col min="2294" max="2294" width="13.6328125" bestFit="1" customWidth="1"/>
    <col min="2295" max="2295" width="16.6328125" bestFit="1" customWidth="1"/>
    <col min="2296" max="2296" width="11.08984375" bestFit="1" customWidth="1"/>
    <col min="2297" max="2297" width="14.08984375" bestFit="1" customWidth="1"/>
    <col min="2298" max="2298" width="9" bestFit="1" customWidth="1"/>
    <col min="2299" max="2299" width="11.90625" bestFit="1" customWidth="1"/>
    <col min="2300" max="2300" width="10.453125" bestFit="1" customWidth="1"/>
    <col min="2301" max="2301" width="13.453125" bestFit="1" customWidth="1"/>
    <col min="2302" max="2302" width="10.81640625" bestFit="1" customWidth="1"/>
    <col min="2303" max="2303" width="12.6328125" bestFit="1" customWidth="1"/>
    <col min="2304" max="2304" width="7.1796875" bestFit="1" customWidth="1"/>
    <col min="2305" max="2305" width="10.08984375" bestFit="1" customWidth="1"/>
    <col min="2306" max="2306" width="10.54296875" bestFit="1" customWidth="1"/>
    <col min="2307" max="2307" width="13.54296875" bestFit="1" customWidth="1"/>
    <col min="2308" max="2308" width="8.81640625" bestFit="1" customWidth="1"/>
    <col min="2309" max="2310" width="10.81640625" bestFit="1" customWidth="1"/>
    <col min="2311" max="2311" width="11.7265625" bestFit="1" customWidth="1"/>
    <col min="2312" max="2312" width="11.81640625" bestFit="1" customWidth="1"/>
    <col min="2313" max="2313" width="14.81640625" bestFit="1" customWidth="1"/>
    <col min="2314" max="2314" width="12.90625" bestFit="1" customWidth="1"/>
    <col min="2315" max="2315" width="15.90625" bestFit="1" customWidth="1"/>
    <col min="2316" max="2316" width="9.90625" bestFit="1" customWidth="1"/>
    <col min="2317" max="2317" width="12.90625" bestFit="1" customWidth="1"/>
    <col min="2318" max="2318" width="9.36328125" bestFit="1" customWidth="1"/>
    <col min="2319" max="2319" width="12.26953125" bestFit="1" customWidth="1"/>
    <col min="2320" max="2320" width="13.54296875" bestFit="1" customWidth="1"/>
    <col min="2321" max="2321" width="16.54296875" bestFit="1" customWidth="1"/>
    <col min="2322" max="2322" width="11.453125" bestFit="1" customWidth="1"/>
    <col min="2323" max="2323" width="14.453125" bestFit="1" customWidth="1"/>
    <col min="2324" max="2324" width="14.90625" bestFit="1" customWidth="1"/>
    <col min="2325" max="2325" width="17.90625" bestFit="1" customWidth="1"/>
    <col min="2326" max="2326" width="14.36328125" bestFit="1" customWidth="1"/>
    <col min="2327" max="2327" width="17.453125" bestFit="1" customWidth="1"/>
    <col min="2328" max="2328" width="10.08984375" bestFit="1" customWidth="1"/>
    <col min="2329" max="2329" width="13.08984375" bestFit="1" customWidth="1"/>
    <col min="2330" max="2330" width="14.26953125" bestFit="1" customWidth="1"/>
    <col min="2331" max="2331" width="17.36328125" bestFit="1" customWidth="1"/>
    <col min="2332" max="2332" width="9.08984375" bestFit="1" customWidth="1"/>
    <col min="2333" max="2333" width="6.81640625" bestFit="1" customWidth="1"/>
    <col min="2334" max="2334" width="12" bestFit="1" customWidth="1"/>
    <col min="2335" max="2335" width="15.08984375" bestFit="1" customWidth="1"/>
    <col min="2336" max="2336" width="18.08984375" bestFit="1" customWidth="1"/>
    <col min="2337" max="2337" width="13.08984375" bestFit="1" customWidth="1"/>
    <col min="2338" max="2338" width="16.08984375" bestFit="1" customWidth="1"/>
    <col min="2339" max="2339" width="10.26953125" bestFit="1" customWidth="1"/>
    <col min="2340" max="2340" width="13.26953125" bestFit="1" customWidth="1"/>
    <col min="2341" max="2341" width="11.26953125" bestFit="1" customWidth="1"/>
    <col min="2342" max="2342" width="14.26953125" bestFit="1" customWidth="1"/>
    <col min="2343" max="2343" width="15" bestFit="1" customWidth="1"/>
    <col min="2344" max="2344" width="18" bestFit="1" customWidth="1"/>
    <col min="2345" max="2345" width="8.26953125" bestFit="1" customWidth="1"/>
    <col min="2346" max="2346" width="11.1796875" bestFit="1" customWidth="1"/>
    <col min="2347" max="2347" width="10.90625" bestFit="1" customWidth="1"/>
    <col min="2348" max="2348" width="12.453125" bestFit="1" customWidth="1"/>
    <col min="2350" max="2350" width="11.6328125" bestFit="1" customWidth="1"/>
    <col min="2351" max="2351" width="10.7265625" bestFit="1" customWidth="1"/>
    <col min="2352" max="2352" width="13.7265625" bestFit="1" customWidth="1"/>
    <col min="2353" max="2353" width="10.1796875" bestFit="1" customWidth="1"/>
    <col min="2354" max="2354" width="13.1796875" bestFit="1" customWidth="1"/>
    <col min="2355" max="2355" width="7.81640625" bestFit="1" customWidth="1"/>
    <col min="2356" max="2356" width="10.1796875" bestFit="1" customWidth="1"/>
    <col min="2357" max="2357" width="12.90625" bestFit="1" customWidth="1"/>
    <col min="2358" max="2358" width="15.90625" bestFit="1" customWidth="1"/>
    <col min="2359" max="2359" width="9.36328125" bestFit="1" customWidth="1"/>
    <col min="2360" max="2360" width="12.26953125" bestFit="1" customWidth="1"/>
    <col min="2361" max="2361" width="10.36328125" bestFit="1" customWidth="1"/>
    <col min="2362" max="2362" width="13.36328125" bestFit="1" customWidth="1"/>
    <col min="2363" max="2363" width="9.90625" bestFit="1" customWidth="1"/>
    <col min="2364" max="2364" width="12.90625" bestFit="1" customWidth="1"/>
    <col min="2365" max="2365" width="8.453125" bestFit="1" customWidth="1"/>
    <col min="2366" max="2366" width="11.36328125" bestFit="1" customWidth="1"/>
    <col min="2367" max="2367" width="8.36328125" bestFit="1" customWidth="1"/>
    <col min="2368" max="2368" width="13.36328125" bestFit="1" customWidth="1"/>
    <col min="2369" max="2369" width="11.26953125" bestFit="1" customWidth="1"/>
    <col min="2370" max="2370" width="13.1796875" bestFit="1" customWidth="1"/>
    <col min="2371" max="2371" width="11.54296875" bestFit="1" customWidth="1"/>
    <col min="2372" max="2372" width="11.7265625" bestFit="1" customWidth="1"/>
    <col min="2373" max="2373" width="12.1796875" bestFit="1" customWidth="1"/>
    <col min="2374" max="2374" width="11" bestFit="1" customWidth="1"/>
    <col min="2375" max="2375" width="8.54296875" bestFit="1" customWidth="1"/>
    <col min="2376" max="2376" width="7.08984375" bestFit="1" customWidth="1"/>
    <col min="2377" max="2377" width="14" bestFit="1" customWidth="1"/>
    <col min="2378" max="2378" width="11" bestFit="1" customWidth="1"/>
    <col min="2379" max="2379" width="8.81640625" bestFit="1" customWidth="1"/>
    <col min="2380" max="2380" width="14" bestFit="1" customWidth="1"/>
    <col min="2381" max="2381" width="10.1796875" bestFit="1" customWidth="1"/>
    <col min="2382" max="2382" width="13.1796875" bestFit="1" customWidth="1"/>
    <col min="2383" max="2383" width="8.453125" bestFit="1" customWidth="1"/>
    <col min="2384" max="2384" width="11.1796875" bestFit="1" customWidth="1"/>
    <col min="2385" max="2385" width="8.81640625" bestFit="1" customWidth="1"/>
    <col min="2386" max="2386" width="10.36328125" bestFit="1" customWidth="1"/>
    <col min="2387" max="2387" width="9.90625" bestFit="1" customWidth="1"/>
    <col min="2388" max="2388" width="12.90625" bestFit="1" customWidth="1"/>
    <col min="2389" max="2389" width="9" bestFit="1" customWidth="1"/>
    <col min="2390" max="2390" width="11.90625" bestFit="1" customWidth="1"/>
    <col min="2391" max="2391" width="12.6328125" bestFit="1" customWidth="1"/>
    <col min="2392" max="2392" width="15.6328125" bestFit="1" customWidth="1"/>
    <col min="2393" max="2393" width="12.08984375" bestFit="1" customWidth="1"/>
    <col min="2394" max="2394" width="15.08984375" bestFit="1" customWidth="1"/>
    <col min="2395" max="2395" width="10.81640625" bestFit="1" customWidth="1"/>
    <col min="2396" max="2397" width="13.81640625" bestFit="1" customWidth="1"/>
    <col min="2398" max="2398" width="16.81640625" bestFit="1" customWidth="1"/>
    <col min="2399" max="2399" width="9.6328125" bestFit="1" customWidth="1"/>
    <col min="2400" max="2400" width="12.54296875" bestFit="1" customWidth="1"/>
    <col min="2401" max="2401" width="11.08984375" bestFit="1" customWidth="1"/>
    <col min="2402" max="2402" width="14.08984375" bestFit="1" customWidth="1"/>
    <col min="2403" max="2403" width="14.453125" bestFit="1" customWidth="1"/>
    <col min="2404" max="2404" width="17.54296875" bestFit="1" customWidth="1"/>
    <col min="2405" max="2405" width="12.08984375" bestFit="1" customWidth="1"/>
    <col min="2406" max="2406" width="15.08984375" bestFit="1" customWidth="1"/>
    <col min="2407" max="2407" width="11.26953125" bestFit="1" customWidth="1"/>
    <col min="2408" max="2408" width="14.26953125" bestFit="1" customWidth="1"/>
    <col min="2409" max="2409" width="10.90625" bestFit="1" customWidth="1"/>
    <col min="2410" max="2410" width="11.36328125" bestFit="1" customWidth="1"/>
    <col min="2411" max="2411" width="8.90625" bestFit="1" customWidth="1"/>
    <col min="2412" max="2412" width="11.81640625" bestFit="1" customWidth="1"/>
    <col min="2413" max="2413" width="11.54296875" bestFit="1" customWidth="1"/>
    <col min="2414" max="2414" width="14.54296875" bestFit="1" customWidth="1"/>
    <col min="2415" max="2415" width="8.1796875" bestFit="1" customWidth="1"/>
    <col min="2416" max="2416" width="11.08984375" bestFit="1" customWidth="1"/>
    <col min="2417" max="2417" width="11.453125" bestFit="1" customWidth="1"/>
    <col min="2418" max="2418" width="7.81640625" bestFit="1" customWidth="1"/>
    <col min="2419" max="2419" width="7" bestFit="1" customWidth="1"/>
    <col min="2420" max="2420" width="7.81640625" bestFit="1" customWidth="1"/>
    <col min="2421" max="2421" width="14.453125" bestFit="1" customWidth="1"/>
    <col min="2422" max="2422" width="10.08984375" bestFit="1" customWidth="1"/>
    <col min="2423" max="2423" width="13.08984375" bestFit="1" customWidth="1"/>
    <col min="2424" max="2424" width="12.26953125" bestFit="1" customWidth="1"/>
    <col min="2425" max="2425" width="15.26953125" bestFit="1" customWidth="1"/>
    <col min="2426" max="2426" width="9.81640625" bestFit="1" customWidth="1"/>
    <col min="2427" max="2427" width="12.7265625" bestFit="1" customWidth="1"/>
    <col min="2428" max="2428" width="8.36328125" bestFit="1" customWidth="1"/>
    <col min="2429" max="2429" width="11.26953125" bestFit="1" customWidth="1"/>
    <col min="2430" max="2430" width="10.54296875" bestFit="1" customWidth="1"/>
    <col min="2431" max="2431" width="13.54296875" bestFit="1" customWidth="1"/>
    <col min="2432" max="2432" width="15.6328125" bestFit="1" customWidth="1"/>
    <col min="2433" max="2433" width="18.6328125" bestFit="1" customWidth="1"/>
    <col min="2434" max="2434" width="7.81640625" bestFit="1" customWidth="1"/>
    <col min="2435" max="2435" width="10.7265625" bestFit="1" customWidth="1"/>
    <col min="2436" max="2436" width="8.36328125" bestFit="1" customWidth="1"/>
    <col min="2437" max="2437" width="11.26953125" bestFit="1" customWidth="1"/>
    <col min="2438" max="2438" width="8.81640625" bestFit="1" customWidth="1"/>
    <col min="2439" max="2439" width="9.26953125" bestFit="1" customWidth="1"/>
    <col min="2440" max="2440" width="8.54296875" bestFit="1" customWidth="1"/>
    <col min="2441" max="2441" width="11.453125" bestFit="1" customWidth="1"/>
    <col min="2442" max="2442" width="7.81640625" bestFit="1" customWidth="1"/>
    <col min="2443" max="2443" width="9.6328125" bestFit="1" customWidth="1"/>
    <col min="2444" max="2444" width="14.36328125" bestFit="1" customWidth="1"/>
    <col min="2445" max="2445" width="17.453125" bestFit="1" customWidth="1"/>
    <col min="2446" max="2446" width="11.6328125" bestFit="1" customWidth="1"/>
    <col min="2447" max="2447" width="12.90625" bestFit="1" customWidth="1"/>
    <col min="2448" max="2448" width="11.7265625" bestFit="1" customWidth="1"/>
    <col min="2449" max="2449" width="14.7265625" bestFit="1" customWidth="1"/>
    <col min="2450" max="2450" width="12.26953125" bestFit="1" customWidth="1"/>
    <col min="2451" max="2451" width="15.26953125" bestFit="1" customWidth="1"/>
    <col min="2452" max="2452" width="9.453125" bestFit="1" customWidth="1"/>
    <col min="2453" max="2453" width="12.36328125" bestFit="1" customWidth="1"/>
    <col min="2454" max="2454" width="10.6328125" bestFit="1" customWidth="1"/>
    <col min="2455" max="2455" width="13.6328125" bestFit="1" customWidth="1"/>
    <col min="2456" max="2456" width="13.453125" bestFit="1" customWidth="1"/>
    <col min="2457" max="2457" width="16.453125" bestFit="1" customWidth="1"/>
    <col min="2458" max="2458" width="10.453125" bestFit="1" customWidth="1"/>
    <col min="2459" max="2459" width="13.453125" bestFit="1" customWidth="1"/>
    <col min="2460" max="2460" width="13.1796875" bestFit="1" customWidth="1"/>
    <col min="2461" max="2461" width="11.26953125" bestFit="1" customWidth="1"/>
    <col min="2462" max="2462" width="9.36328125" bestFit="1" customWidth="1"/>
    <col min="2463" max="2463" width="12.26953125" bestFit="1" customWidth="1"/>
    <col min="2464" max="2464" width="17" bestFit="1" customWidth="1"/>
    <col min="2465" max="2465" width="12.81640625" bestFit="1" customWidth="1"/>
    <col min="2466" max="2466" width="15.81640625" bestFit="1" customWidth="1"/>
    <col min="2467" max="2467" width="12.54296875" bestFit="1" customWidth="1"/>
    <col min="2468" max="2468" width="13.08984375" bestFit="1" customWidth="1"/>
    <col min="2469" max="2469" width="16.08984375" bestFit="1" customWidth="1"/>
    <col min="2470" max="2470" width="10.453125" bestFit="1" customWidth="1"/>
    <col min="2471" max="2471" width="11.54296875" bestFit="1" customWidth="1"/>
    <col min="2472" max="2472" width="10.6328125" bestFit="1" customWidth="1"/>
    <col min="2473" max="2473" width="13.6328125" bestFit="1" customWidth="1"/>
    <col min="2474" max="2474" width="11.54296875" bestFit="1" customWidth="1"/>
    <col min="2475" max="2475" width="14.54296875" bestFit="1" customWidth="1"/>
    <col min="2476" max="2476" width="9.90625" bestFit="1" customWidth="1"/>
    <col min="2477" max="2477" width="12.90625" bestFit="1" customWidth="1"/>
    <col min="2478" max="2478" width="11.7265625" bestFit="1" customWidth="1"/>
    <col min="2479" max="2479" width="14.7265625" bestFit="1" customWidth="1"/>
    <col min="2480" max="2480" width="14.90625" bestFit="1" customWidth="1"/>
    <col min="2481" max="2481" width="17.90625" bestFit="1" customWidth="1"/>
    <col min="2482" max="2482" width="14.26953125" bestFit="1" customWidth="1"/>
    <col min="2483" max="2483" width="11.90625" bestFit="1" customWidth="1"/>
    <col min="2484" max="2484" width="12.36328125" bestFit="1" customWidth="1"/>
    <col min="2485" max="2485" width="11.26953125" bestFit="1" customWidth="1"/>
    <col min="2486" max="2486" width="10.453125" bestFit="1" customWidth="1"/>
    <col min="2487" max="2487" width="16.6328125" bestFit="1" customWidth="1"/>
    <col min="2488" max="2488" width="19.6328125" bestFit="1" customWidth="1"/>
    <col min="2489" max="2489" width="9.81640625" bestFit="1" customWidth="1"/>
    <col min="2490" max="2490" width="12.7265625" bestFit="1" customWidth="1"/>
    <col min="2491" max="2491" width="12.6328125" bestFit="1" customWidth="1"/>
    <col min="2492" max="2492" width="8.36328125" bestFit="1" customWidth="1"/>
    <col min="2493" max="2493" width="9.6328125" bestFit="1" customWidth="1"/>
    <col min="2494" max="2494" width="11.26953125" bestFit="1" customWidth="1"/>
    <col min="2495" max="2495" width="10.1796875" bestFit="1" customWidth="1"/>
    <col min="2496" max="2496" width="12.7265625" bestFit="1" customWidth="1"/>
    <col min="2497" max="2497" width="9.1796875" bestFit="1" customWidth="1"/>
    <col min="2498" max="2498" width="12.08984375" bestFit="1" customWidth="1"/>
    <col min="2499" max="2499" width="12" bestFit="1" customWidth="1"/>
    <col min="2500" max="2500" width="15" bestFit="1" customWidth="1"/>
    <col min="2501" max="2501" width="8.36328125" bestFit="1" customWidth="1"/>
    <col min="2502" max="2502" width="11.26953125" bestFit="1" customWidth="1"/>
    <col min="2503" max="2503" width="10.1796875" bestFit="1" customWidth="1"/>
    <col min="2504" max="2504" width="10.453125" bestFit="1" customWidth="1"/>
    <col min="2505" max="2505" width="11.7265625" bestFit="1" customWidth="1"/>
    <col min="2506" max="2506" width="11.36328125" bestFit="1" customWidth="1"/>
    <col min="2507" max="2507" width="13.7265625" bestFit="1" customWidth="1"/>
    <col min="2508" max="2508" width="12.81640625" bestFit="1" customWidth="1"/>
    <col min="2509" max="2509" width="15.81640625" bestFit="1" customWidth="1"/>
    <col min="2510" max="2510" width="8.36328125" bestFit="1" customWidth="1"/>
    <col min="2511" max="2511" width="11.26953125" bestFit="1" customWidth="1"/>
    <col min="2512" max="2512" width="14.36328125" bestFit="1" customWidth="1"/>
    <col min="2513" max="2513" width="32" bestFit="1" customWidth="1"/>
    <col min="2514" max="2514" width="35" bestFit="1" customWidth="1"/>
    <col min="2515" max="2515" width="14.36328125" bestFit="1" customWidth="1"/>
    <col min="2516" max="2516" width="17.453125" bestFit="1" customWidth="1"/>
    <col min="2517" max="2517" width="10.90625" bestFit="1" customWidth="1"/>
    <col min="2518" max="2518" width="13.90625" bestFit="1" customWidth="1"/>
    <col min="2519" max="2519" width="16.81640625" bestFit="1" customWidth="1"/>
    <col min="2520" max="2520" width="19.81640625" bestFit="1" customWidth="1"/>
    <col min="2521" max="2521" width="14.6328125" bestFit="1" customWidth="1"/>
    <col min="2522" max="2522" width="10.26953125" bestFit="1" customWidth="1"/>
    <col min="2523" max="2523" width="9.90625" bestFit="1" customWidth="1"/>
    <col min="2524" max="2524" width="12.36328125" bestFit="1" customWidth="1"/>
    <col min="2525" max="2525" width="16.81640625" bestFit="1" customWidth="1"/>
    <col min="2526" max="2526" width="19.81640625" bestFit="1" customWidth="1"/>
    <col min="2527" max="2527" width="13.81640625" bestFit="1" customWidth="1"/>
    <col min="2528" max="2528" width="16.81640625" bestFit="1" customWidth="1"/>
    <col min="2529" max="2529" width="19.81640625" bestFit="1" customWidth="1"/>
    <col min="2530" max="2530" width="22.81640625" bestFit="1" customWidth="1"/>
    <col min="2531" max="2531" width="17.90625" bestFit="1" customWidth="1"/>
    <col min="2532" max="2532" width="20.90625" bestFit="1" customWidth="1"/>
    <col min="2533" max="2533" width="19.26953125" bestFit="1" customWidth="1"/>
    <col min="2534" max="2534" width="18.54296875" bestFit="1" customWidth="1"/>
    <col min="2535" max="2535" width="15.08984375" bestFit="1" customWidth="1"/>
    <col min="2536" max="2536" width="18.08984375" bestFit="1" customWidth="1"/>
    <col min="2537" max="2537" width="15.453125" bestFit="1" customWidth="1"/>
    <col min="2538" max="2538" width="18.453125" bestFit="1" customWidth="1"/>
    <col min="2539" max="2539" width="15.6328125" bestFit="1" customWidth="1"/>
    <col min="2540" max="2540" width="14.26953125" bestFit="1" customWidth="1"/>
    <col min="2541" max="2541" width="17.453125" bestFit="1" customWidth="1"/>
    <col min="2542" max="2542" width="20.453125" bestFit="1" customWidth="1"/>
    <col min="2543" max="2543" width="10.08984375" bestFit="1" customWidth="1"/>
    <col min="2544" max="2544" width="13.08984375" bestFit="1" customWidth="1"/>
    <col min="2545" max="2545" width="21.1796875" bestFit="1" customWidth="1"/>
    <col min="2546" max="2546" width="24.1796875" bestFit="1" customWidth="1"/>
    <col min="2547" max="2547" width="22.54296875" bestFit="1" customWidth="1"/>
    <col min="2548" max="2548" width="25.6328125" bestFit="1" customWidth="1"/>
    <col min="2549" max="2549" width="17.08984375" bestFit="1" customWidth="1"/>
    <col min="2550" max="2550" width="20.08984375" bestFit="1" customWidth="1"/>
    <col min="2551" max="2551" width="17.6328125" bestFit="1" customWidth="1"/>
    <col min="2552" max="2552" width="20.6328125" bestFit="1" customWidth="1"/>
    <col min="2553" max="2553" width="11.453125" bestFit="1" customWidth="1"/>
    <col min="2554" max="2554" width="11.81640625" bestFit="1" customWidth="1"/>
  </cols>
  <sheetData>
    <row r="2" spans="1:45" x14ac:dyDescent="0.35">
      <c r="A2" s="3" t="s">
        <v>19</v>
      </c>
      <c r="B2" t="s">
        <v>8954</v>
      </c>
      <c r="D2" t="s">
        <v>8957</v>
      </c>
      <c r="E2" t="s">
        <v>8959</v>
      </c>
    </row>
    <row r="4" spans="1:45" x14ac:dyDescent="0.35">
      <c r="A4" s="3" t="s">
        <v>8902</v>
      </c>
      <c r="B4" s="3" t="s">
        <v>8903</v>
      </c>
    </row>
    <row r="5" spans="1:45" x14ac:dyDescent="0.35">
      <c r="A5" s="3" t="s">
        <v>8905</v>
      </c>
      <c r="B5" t="s">
        <v>38</v>
      </c>
      <c r="C5" t="s">
        <v>141</v>
      </c>
      <c r="D5" t="s">
        <v>151</v>
      </c>
      <c r="E5" t="s">
        <v>52</v>
      </c>
      <c r="F5" t="s">
        <v>303</v>
      </c>
      <c r="G5" t="s">
        <v>311</v>
      </c>
      <c r="H5" t="s">
        <v>113</v>
      </c>
      <c r="I5" t="s">
        <v>6731</v>
      </c>
      <c r="J5" t="s">
        <v>1105</v>
      </c>
      <c r="K5" t="s">
        <v>8873</v>
      </c>
      <c r="L5" t="s">
        <v>7007</v>
      </c>
      <c r="M5" t="s">
        <v>74</v>
      </c>
      <c r="N5" t="s">
        <v>161</v>
      </c>
      <c r="O5" t="s">
        <v>104</v>
      </c>
      <c r="P5" t="s">
        <v>5211</v>
      </c>
      <c r="Q5" t="s">
        <v>8556</v>
      </c>
      <c r="R5" t="s">
        <v>3823</v>
      </c>
      <c r="S5" t="s">
        <v>8143</v>
      </c>
      <c r="T5" t="s">
        <v>1417</v>
      </c>
      <c r="U5" t="s">
        <v>7829</v>
      </c>
      <c r="V5" t="s">
        <v>40</v>
      </c>
      <c r="W5" t="s">
        <v>7476</v>
      </c>
      <c r="X5" t="s">
        <v>1817</v>
      </c>
      <c r="Y5" t="s">
        <v>5870</v>
      </c>
      <c r="Z5" t="s">
        <v>1258</v>
      </c>
      <c r="AA5" t="s">
        <v>4538</v>
      </c>
      <c r="AB5" t="s">
        <v>5917</v>
      </c>
      <c r="AC5" t="s">
        <v>4309</v>
      </c>
      <c r="AD5" t="s">
        <v>4373</v>
      </c>
      <c r="AE5" t="s">
        <v>2149</v>
      </c>
      <c r="AF5" t="s">
        <v>8029</v>
      </c>
      <c r="AG5" t="s">
        <v>5459</v>
      </c>
      <c r="AH5" t="s">
        <v>87</v>
      </c>
      <c r="AI5" t="s">
        <v>131</v>
      </c>
      <c r="AJ5" t="s">
        <v>2859</v>
      </c>
      <c r="AK5" t="s">
        <v>8178</v>
      </c>
      <c r="AL5" t="s">
        <v>1187</v>
      </c>
      <c r="AM5" t="s">
        <v>152</v>
      </c>
      <c r="AN5" t="s">
        <v>7581</v>
      </c>
      <c r="AO5" t="s">
        <v>89</v>
      </c>
      <c r="AP5" t="s">
        <v>8555</v>
      </c>
      <c r="AQ5" t="s">
        <v>7583</v>
      </c>
      <c r="AR5" t="s">
        <v>177</v>
      </c>
      <c r="AS5" t="s">
        <v>8904</v>
      </c>
    </row>
    <row r="6" spans="1:45" x14ac:dyDescent="0.35">
      <c r="A6" s="4" t="s">
        <v>8906</v>
      </c>
      <c r="B6" s="2">
        <v>1154.6880000000001</v>
      </c>
      <c r="C6" s="2">
        <v>137.94</v>
      </c>
      <c r="D6" s="2">
        <v>231.97512</v>
      </c>
      <c r="E6" s="2">
        <v>1546.55</v>
      </c>
      <c r="F6" s="2"/>
      <c r="G6" s="2">
        <v>65.397999999999996</v>
      </c>
      <c r="H6" s="2">
        <v>398.11199999999997</v>
      </c>
      <c r="I6" s="2"/>
      <c r="J6" s="2"/>
      <c r="K6" s="2"/>
      <c r="L6" s="2"/>
      <c r="M6" s="2">
        <v>152.51999999999998</v>
      </c>
      <c r="N6" s="2">
        <v>300.18</v>
      </c>
      <c r="O6" s="2">
        <v>2878.7849999999999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>
        <v>195.89999999999998</v>
      </c>
      <c r="AI6" s="2">
        <v>24.651</v>
      </c>
      <c r="AJ6" s="2"/>
      <c r="AK6" s="2"/>
      <c r="AL6" s="2"/>
      <c r="AM6" s="2"/>
      <c r="AN6" s="2"/>
      <c r="AO6" s="2"/>
      <c r="AP6" s="2"/>
      <c r="AQ6" s="2"/>
      <c r="AR6" s="2">
        <v>177.376</v>
      </c>
      <c r="AS6" s="2">
        <v>7264.0751199999995</v>
      </c>
    </row>
    <row r="7" spans="1:45" x14ac:dyDescent="0.35">
      <c r="A7" s="4" t="s">
        <v>8907</v>
      </c>
      <c r="B7" s="2">
        <v>155.94</v>
      </c>
      <c r="C7" s="2"/>
      <c r="D7" s="2"/>
      <c r="E7" s="2">
        <v>867.26000000000022</v>
      </c>
      <c r="F7" s="2">
        <v>628.17000000000007</v>
      </c>
      <c r="G7" s="2">
        <v>50.231999999999999</v>
      </c>
      <c r="H7" s="2">
        <v>1023.0840000000001</v>
      </c>
      <c r="I7" s="2"/>
      <c r="J7" s="2"/>
      <c r="K7" s="2"/>
      <c r="L7" s="2"/>
      <c r="M7" s="2">
        <v>2214.0540000000001</v>
      </c>
      <c r="N7" s="2">
        <v>2137.35</v>
      </c>
      <c r="O7" s="2">
        <v>406.44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>
        <v>321.77600000000001</v>
      </c>
      <c r="AI7" s="2">
        <v>693.60300000000007</v>
      </c>
      <c r="AJ7" s="2"/>
      <c r="AK7" s="2"/>
      <c r="AL7" s="2"/>
      <c r="AM7" s="2"/>
      <c r="AN7" s="2"/>
      <c r="AO7" s="2"/>
      <c r="AP7" s="2"/>
      <c r="AQ7" s="2"/>
      <c r="AR7" s="2"/>
      <c r="AS7" s="2">
        <v>8497.9089999999997</v>
      </c>
    </row>
    <row r="8" spans="1:45" x14ac:dyDescent="0.35">
      <c r="A8" s="4" t="s">
        <v>8908</v>
      </c>
      <c r="B8" s="2">
        <v>50.7</v>
      </c>
      <c r="C8" s="2"/>
      <c r="D8" s="2"/>
      <c r="E8" s="2">
        <v>1184.5709999999999</v>
      </c>
      <c r="F8" s="2">
        <v>1944.96</v>
      </c>
      <c r="G8" s="2">
        <v>60.536000000000001</v>
      </c>
      <c r="H8" s="2">
        <v>1619.1</v>
      </c>
      <c r="I8" s="2"/>
      <c r="J8" s="2"/>
      <c r="K8" s="2"/>
      <c r="L8" s="2"/>
      <c r="M8" s="2">
        <v>170.08</v>
      </c>
      <c r="N8" s="2">
        <v>468.18</v>
      </c>
      <c r="O8" s="2">
        <v>572.30400000000009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>
        <v>603.82400000000007</v>
      </c>
      <c r="AI8" s="2">
        <v>181.60050000000001</v>
      </c>
      <c r="AJ8" s="2"/>
      <c r="AK8" s="2"/>
      <c r="AL8" s="2"/>
      <c r="AM8" s="2"/>
      <c r="AN8" s="2"/>
      <c r="AO8" s="2"/>
      <c r="AP8" s="2"/>
      <c r="AQ8" s="2"/>
      <c r="AR8" s="2">
        <v>617.87199999999996</v>
      </c>
      <c r="AS8" s="2">
        <v>7473.7275000000018</v>
      </c>
    </row>
    <row r="9" spans="1:45" x14ac:dyDescent="0.35">
      <c r="A9" s="4" t="s">
        <v>8909</v>
      </c>
      <c r="B9" s="2">
        <v>69.3</v>
      </c>
      <c r="C9" s="2"/>
      <c r="D9" s="2"/>
      <c r="E9" s="2">
        <v>2314.5540000000001</v>
      </c>
      <c r="F9" s="2">
        <v>418.8</v>
      </c>
      <c r="G9" s="2">
        <v>71.927999999999997</v>
      </c>
      <c r="H9" s="2">
        <v>248.40600000000001</v>
      </c>
      <c r="I9" s="2"/>
      <c r="J9" s="2"/>
      <c r="K9" s="2"/>
      <c r="L9" s="2"/>
      <c r="M9" s="2">
        <v>111.636</v>
      </c>
      <c r="N9" s="2">
        <v>40.5</v>
      </c>
      <c r="O9" s="2">
        <v>69.516000000000005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>
        <v>2535.5300000000002</v>
      </c>
      <c r="AI9" s="2">
        <v>86.13</v>
      </c>
      <c r="AJ9" s="2"/>
      <c r="AK9" s="2"/>
      <c r="AL9" s="2"/>
      <c r="AM9" s="2"/>
      <c r="AN9" s="2"/>
      <c r="AO9" s="2"/>
      <c r="AP9" s="2"/>
      <c r="AQ9" s="2"/>
      <c r="AR9" s="2">
        <v>95.460000000000008</v>
      </c>
      <c r="AS9" s="2">
        <v>6061.76</v>
      </c>
    </row>
    <row r="10" spans="1:45" x14ac:dyDescent="0.35">
      <c r="A10" s="4" t="s">
        <v>8910</v>
      </c>
      <c r="B10" s="2">
        <v>532.58400000000006</v>
      </c>
      <c r="C10" s="2"/>
      <c r="D10" s="2">
        <v>190.256</v>
      </c>
      <c r="E10" s="2">
        <v>132.93</v>
      </c>
      <c r="F10" s="2">
        <v>208.95</v>
      </c>
      <c r="G10" s="2">
        <v>843.87600000000009</v>
      </c>
      <c r="H10" s="2"/>
      <c r="I10" s="2"/>
      <c r="J10" s="2"/>
      <c r="K10" s="2"/>
      <c r="L10" s="2"/>
      <c r="M10" s="2">
        <v>57.739999999999995</v>
      </c>
      <c r="N10" s="2">
        <v>48.87</v>
      </c>
      <c r="O10" s="2">
        <v>1387.5269999999998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>
        <v>1568.232</v>
      </c>
      <c r="AI10" s="2">
        <v>72.364499999999992</v>
      </c>
      <c r="AJ10" s="2"/>
      <c r="AK10" s="2"/>
      <c r="AL10" s="2"/>
      <c r="AM10" s="2"/>
      <c r="AN10" s="2"/>
      <c r="AO10" s="2"/>
      <c r="AP10" s="2"/>
      <c r="AQ10" s="2"/>
      <c r="AR10" s="2"/>
      <c r="AS10" s="2">
        <v>5043.3294999999998</v>
      </c>
    </row>
    <row r="11" spans="1:45" x14ac:dyDescent="0.35">
      <c r="A11" s="4" t="s">
        <v>8911</v>
      </c>
      <c r="B11" s="2">
        <v>45.561</v>
      </c>
      <c r="C11" s="2"/>
      <c r="D11" s="2">
        <v>738.28800000000001</v>
      </c>
      <c r="E11" s="2">
        <v>3443.25</v>
      </c>
      <c r="F11" s="2"/>
      <c r="G11" s="2">
        <v>370.45500000000004</v>
      </c>
      <c r="H11" s="2">
        <v>373.5</v>
      </c>
      <c r="I11" s="2"/>
      <c r="J11" s="2"/>
      <c r="K11" s="2"/>
      <c r="L11" s="2"/>
      <c r="M11" s="2">
        <v>600.78</v>
      </c>
      <c r="N11" s="2">
        <v>1351.68</v>
      </c>
      <c r="O11" s="2">
        <v>2214.1559999999999</v>
      </c>
      <c r="P11" s="2"/>
      <c r="Q11" s="2"/>
      <c r="R11" s="2"/>
      <c r="S11" s="2"/>
      <c r="T11" s="2"/>
      <c r="U11" s="2"/>
      <c r="V11" s="2"/>
      <c r="W11" s="2">
        <v>2</v>
      </c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>
        <v>2243.6639999999998</v>
      </c>
      <c r="AI11" s="2">
        <v>67.89</v>
      </c>
      <c r="AJ11" s="2"/>
      <c r="AK11" s="2"/>
      <c r="AL11" s="2"/>
      <c r="AM11" s="2"/>
      <c r="AN11" s="2"/>
      <c r="AO11" s="2"/>
      <c r="AP11" s="2"/>
      <c r="AQ11" s="2"/>
      <c r="AR11" s="2">
        <v>210.98799999999997</v>
      </c>
      <c r="AS11" s="2">
        <v>11662.211999999998</v>
      </c>
    </row>
    <row r="12" spans="1:45" x14ac:dyDescent="0.35">
      <c r="A12" s="4" t="s">
        <v>8912</v>
      </c>
      <c r="B12" s="2">
        <v>30.957000000000001</v>
      </c>
      <c r="C12" s="2">
        <v>49.71</v>
      </c>
      <c r="D12" s="2"/>
      <c r="E12" s="2">
        <v>1497.64</v>
      </c>
      <c r="F12" s="2">
        <v>33.18</v>
      </c>
      <c r="G12" s="2">
        <v>187.33999999999997</v>
      </c>
      <c r="H12" s="2">
        <v>21.492000000000001</v>
      </c>
      <c r="I12" s="2"/>
      <c r="J12" s="2"/>
      <c r="K12" s="2"/>
      <c r="L12" s="2"/>
      <c r="M12" s="2">
        <v>1191.4680000000001</v>
      </c>
      <c r="N12" s="2">
        <v>376.65</v>
      </c>
      <c r="O12" s="2">
        <v>267.3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>
        <v>286.52600000000001</v>
      </c>
      <c r="AI12" s="2">
        <v>980.91</v>
      </c>
      <c r="AJ12" s="2"/>
      <c r="AK12" s="2"/>
      <c r="AL12" s="2"/>
      <c r="AM12" s="2"/>
      <c r="AN12" s="2"/>
      <c r="AO12" s="2"/>
      <c r="AP12" s="2"/>
      <c r="AQ12" s="2"/>
      <c r="AR12" s="2">
        <v>88.710000000000008</v>
      </c>
      <c r="AS12" s="2">
        <v>5011.8830000000007</v>
      </c>
    </row>
    <row r="13" spans="1:45" x14ac:dyDescent="0.35">
      <c r="A13" s="4" t="s">
        <v>8913</v>
      </c>
      <c r="B13" s="2">
        <v>31.380000000000003</v>
      </c>
      <c r="C13" s="2"/>
      <c r="D13" s="2">
        <v>63.36</v>
      </c>
      <c r="E13" s="2">
        <v>4665.0869999999995</v>
      </c>
      <c r="F13" s="2">
        <v>147.30000000000001</v>
      </c>
      <c r="G13" s="2">
        <v>64.959999999999994</v>
      </c>
      <c r="H13" s="2">
        <v>316.89</v>
      </c>
      <c r="I13" s="2"/>
      <c r="J13" s="2"/>
      <c r="K13" s="2"/>
      <c r="L13" s="2"/>
      <c r="M13" s="2">
        <v>121.95</v>
      </c>
      <c r="N13" s="2">
        <v>1438.26</v>
      </c>
      <c r="O13" s="2">
        <v>473.71500000000003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>
        <v>1469.2439999999999</v>
      </c>
      <c r="AI13" s="2">
        <v>841.4298</v>
      </c>
      <c r="AJ13" s="2"/>
      <c r="AK13" s="2"/>
      <c r="AL13" s="2"/>
      <c r="AM13" s="2"/>
      <c r="AN13" s="2"/>
      <c r="AO13" s="2"/>
      <c r="AP13" s="2"/>
      <c r="AQ13" s="2"/>
      <c r="AR13" s="2">
        <v>76.12</v>
      </c>
      <c r="AS13" s="2">
        <v>9709.6958000000013</v>
      </c>
    </row>
    <row r="14" spans="1:45" x14ac:dyDescent="0.35">
      <c r="A14" s="4" t="s">
        <v>8914</v>
      </c>
      <c r="B14" s="2">
        <v>27.234000000000002</v>
      </c>
      <c r="C14" s="2">
        <v>51.78</v>
      </c>
      <c r="D14" s="2">
        <v>546.47</v>
      </c>
      <c r="E14" s="2">
        <v>1791.42536</v>
      </c>
      <c r="F14" s="2">
        <v>2392.7400000000002</v>
      </c>
      <c r="G14" s="2">
        <v>1937.71</v>
      </c>
      <c r="H14" s="2">
        <v>464.86199999999997</v>
      </c>
      <c r="I14" s="2"/>
      <c r="J14" s="2"/>
      <c r="K14" s="2"/>
      <c r="L14" s="2"/>
      <c r="M14" s="2"/>
      <c r="N14" s="2">
        <v>675.3</v>
      </c>
      <c r="O14" s="2">
        <v>6365.4960000000001</v>
      </c>
      <c r="P14" s="2">
        <v>7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>
        <v>3</v>
      </c>
      <c r="AH14" s="2">
        <v>119.42400000000001</v>
      </c>
      <c r="AI14" s="2">
        <v>353.35649999999998</v>
      </c>
      <c r="AJ14" s="2"/>
      <c r="AK14" s="2"/>
      <c r="AL14" s="2"/>
      <c r="AM14" s="2"/>
      <c r="AN14" s="2"/>
      <c r="AO14" s="2"/>
      <c r="AP14" s="2"/>
      <c r="AQ14" s="2"/>
      <c r="AR14" s="2">
        <v>105.16</v>
      </c>
      <c r="AS14" s="2">
        <v>14840.957860000002</v>
      </c>
    </row>
    <row r="15" spans="1:45" x14ac:dyDescent="0.35">
      <c r="A15" s="4" t="s">
        <v>8915</v>
      </c>
      <c r="B15" s="2">
        <v>712.31400000000008</v>
      </c>
      <c r="C15" s="2"/>
      <c r="D15" s="2">
        <v>341.46</v>
      </c>
      <c r="E15" s="2">
        <v>2857.0814799999998</v>
      </c>
      <c r="F15" s="2">
        <v>514.65</v>
      </c>
      <c r="G15" s="2">
        <v>256.14</v>
      </c>
      <c r="H15" s="2">
        <v>14.28</v>
      </c>
      <c r="I15" s="2"/>
      <c r="J15" s="2"/>
      <c r="K15" s="2"/>
      <c r="L15" s="2"/>
      <c r="M15" s="2">
        <v>1544.279</v>
      </c>
      <c r="N15" s="2">
        <v>185.70000000000002</v>
      </c>
      <c r="O15" s="2">
        <v>1299.6840000000002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>
        <v>633.05399999999997</v>
      </c>
      <c r="AI15" s="2"/>
      <c r="AJ15" s="2"/>
      <c r="AK15" s="2"/>
      <c r="AL15" s="2"/>
      <c r="AM15" s="2"/>
      <c r="AN15" s="2"/>
      <c r="AO15" s="2"/>
      <c r="AP15" s="2"/>
      <c r="AQ15" s="2"/>
      <c r="AR15" s="2">
        <v>106.044</v>
      </c>
      <c r="AS15" s="2">
        <v>8464.6864800000003</v>
      </c>
    </row>
    <row r="16" spans="1:45" x14ac:dyDescent="0.35">
      <c r="A16" s="4" t="s">
        <v>8916</v>
      </c>
      <c r="B16" s="2">
        <v>412.97399999999999</v>
      </c>
      <c r="C16" s="2"/>
      <c r="D16" s="2">
        <v>202.51</v>
      </c>
      <c r="E16" s="2">
        <v>4117.6229999999996</v>
      </c>
      <c r="F16" s="2">
        <v>346.19400000000002</v>
      </c>
      <c r="G16" s="2">
        <v>598.07799999999997</v>
      </c>
      <c r="H16" s="2">
        <v>1023.7740000000001</v>
      </c>
      <c r="I16" s="2"/>
      <c r="J16" s="2">
        <v>2</v>
      </c>
      <c r="K16" s="2"/>
      <c r="L16" s="2"/>
      <c r="M16" s="2">
        <v>117.065</v>
      </c>
      <c r="N16" s="2">
        <v>1136.73</v>
      </c>
      <c r="O16" s="2">
        <v>73.872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>
        <v>314.13800000000003</v>
      </c>
      <c r="AI16" s="2">
        <v>1713.2670000000001</v>
      </c>
      <c r="AJ16" s="2"/>
      <c r="AK16" s="2"/>
      <c r="AL16" s="2"/>
      <c r="AM16" s="2"/>
      <c r="AN16" s="2"/>
      <c r="AO16" s="2"/>
      <c r="AP16" s="2"/>
      <c r="AQ16" s="2"/>
      <c r="AR16" s="2">
        <v>717.92000000000007</v>
      </c>
      <c r="AS16" s="2">
        <v>10776.145</v>
      </c>
    </row>
    <row r="17" spans="1:45" x14ac:dyDescent="0.35">
      <c r="A17" s="4" t="s">
        <v>8917</v>
      </c>
      <c r="B17" s="2">
        <v>253.512</v>
      </c>
      <c r="C17" s="2"/>
      <c r="D17" s="2"/>
      <c r="E17" s="2">
        <v>5451.8020000000006</v>
      </c>
      <c r="F17" s="2">
        <v>594.41999999999996</v>
      </c>
      <c r="G17" s="2">
        <v>56.52</v>
      </c>
      <c r="H17" s="2">
        <v>205.53900000000002</v>
      </c>
      <c r="I17" s="2"/>
      <c r="J17" s="2"/>
      <c r="K17" s="2"/>
      <c r="L17" s="2"/>
      <c r="M17" s="2">
        <v>258.87</v>
      </c>
      <c r="N17" s="2">
        <v>4987.17</v>
      </c>
      <c r="O17" s="2">
        <v>441.90899999999999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>
        <v>4403.9029999999993</v>
      </c>
      <c r="AI17" s="2">
        <v>196.87380000000002</v>
      </c>
      <c r="AJ17" s="2"/>
      <c r="AK17" s="2"/>
      <c r="AL17" s="2">
        <v>2</v>
      </c>
      <c r="AM17" s="2"/>
      <c r="AN17" s="2"/>
      <c r="AO17" s="2">
        <v>2E-3</v>
      </c>
      <c r="AP17" s="2"/>
      <c r="AQ17" s="2"/>
      <c r="AR17" s="2">
        <v>339.84800000000001</v>
      </c>
      <c r="AS17" s="2">
        <v>17192.368800000004</v>
      </c>
    </row>
    <row r="18" spans="1:45" x14ac:dyDescent="0.35">
      <c r="A18" s="4" t="s">
        <v>8918</v>
      </c>
      <c r="B18" s="2">
        <v>51.6</v>
      </c>
      <c r="C18" s="2"/>
      <c r="D18" s="2">
        <v>374.572</v>
      </c>
      <c r="E18" s="2">
        <v>3404.2073999999998</v>
      </c>
      <c r="F18" s="2"/>
      <c r="G18" s="2"/>
      <c r="H18" s="2">
        <v>276.81</v>
      </c>
      <c r="I18" s="2"/>
      <c r="J18" s="2"/>
      <c r="K18" s="2"/>
      <c r="L18" s="2"/>
      <c r="M18" s="2">
        <v>469.20711999999997</v>
      </c>
      <c r="N18" s="2">
        <v>168.18</v>
      </c>
      <c r="O18" s="2">
        <v>129.87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>
        <v>3</v>
      </c>
      <c r="AA18" s="2"/>
      <c r="AB18" s="2"/>
      <c r="AC18" s="2"/>
      <c r="AD18" s="2"/>
      <c r="AE18" s="2"/>
      <c r="AF18" s="2"/>
      <c r="AG18" s="2"/>
      <c r="AH18" s="2">
        <v>346.608</v>
      </c>
      <c r="AI18" s="2">
        <v>1557.27</v>
      </c>
      <c r="AJ18" s="2"/>
      <c r="AK18" s="2"/>
      <c r="AL18" s="2"/>
      <c r="AM18" s="2"/>
      <c r="AN18" s="2"/>
      <c r="AO18" s="2"/>
      <c r="AP18" s="2"/>
      <c r="AQ18" s="2"/>
      <c r="AR18" s="2">
        <v>2944.5</v>
      </c>
      <c r="AS18" s="2">
        <v>9725.8245200000001</v>
      </c>
    </row>
    <row r="19" spans="1:45" x14ac:dyDescent="0.35">
      <c r="A19" s="4" t="s">
        <v>8919</v>
      </c>
      <c r="B19" s="2">
        <v>129.333</v>
      </c>
      <c r="C19" s="2"/>
      <c r="D19" s="2"/>
      <c r="E19" s="2"/>
      <c r="F19" s="2">
        <v>3848.28</v>
      </c>
      <c r="G19" s="2"/>
      <c r="H19" s="2">
        <v>885.52199999999993</v>
      </c>
      <c r="I19" s="2"/>
      <c r="J19" s="2"/>
      <c r="K19" s="2"/>
      <c r="L19" s="2"/>
      <c r="M19" s="2">
        <v>1267.6199999999999</v>
      </c>
      <c r="N19" s="2">
        <v>1009.995</v>
      </c>
      <c r="O19" s="2">
        <v>405.53099999999995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>
        <v>185.73599999999999</v>
      </c>
      <c r="AI19" s="2">
        <v>140.58539999999999</v>
      </c>
      <c r="AJ19" s="2"/>
      <c r="AK19" s="2"/>
      <c r="AL19" s="2"/>
      <c r="AM19" s="2"/>
      <c r="AN19" s="2"/>
      <c r="AO19" s="2"/>
      <c r="AP19" s="2"/>
      <c r="AQ19" s="2"/>
      <c r="AR19" s="2">
        <v>674.07199999999989</v>
      </c>
      <c r="AS19" s="2">
        <v>8546.6743999999999</v>
      </c>
    </row>
    <row r="20" spans="1:45" x14ac:dyDescent="0.35">
      <c r="A20" s="4" t="s">
        <v>8920</v>
      </c>
      <c r="B20" s="2">
        <v>334.63200000000001</v>
      </c>
      <c r="C20" s="2">
        <v>25.23</v>
      </c>
      <c r="D20" s="2">
        <v>147.71199999999999</v>
      </c>
      <c r="E20" s="2">
        <v>2006.7959999999998</v>
      </c>
      <c r="F20" s="2">
        <v>10.8</v>
      </c>
      <c r="G20" s="2">
        <v>815.49599999999998</v>
      </c>
      <c r="H20" s="2">
        <v>900.52800000000002</v>
      </c>
      <c r="I20" s="2"/>
      <c r="J20" s="2"/>
      <c r="K20" s="2"/>
      <c r="L20" s="2"/>
      <c r="M20" s="2">
        <v>328.98</v>
      </c>
      <c r="N20" s="2">
        <v>698.81999999999994</v>
      </c>
      <c r="O20" s="2">
        <v>111.051</v>
      </c>
      <c r="P20" s="2"/>
      <c r="Q20" s="2"/>
      <c r="R20" s="2"/>
      <c r="S20" s="2"/>
      <c r="T20" s="2">
        <v>1</v>
      </c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>
        <v>2234.4981600000001</v>
      </c>
      <c r="AI20" s="2">
        <v>522.70920000000001</v>
      </c>
      <c r="AJ20" s="2"/>
      <c r="AK20" s="2">
        <v>2</v>
      </c>
      <c r="AL20" s="2"/>
      <c r="AM20" s="2"/>
      <c r="AN20" s="2"/>
      <c r="AO20" s="2"/>
      <c r="AP20" s="2"/>
      <c r="AQ20" s="2"/>
      <c r="AR20" s="2">
        <v>212.64</v>
      </c>
      <c r="AS20" s="2">
        <v>8352.8923600000016</v>
      </c>
    </row>
    <row r="21" spans="1:45" x14ac:dyDescent="0.35">
      <c r="A21" s="4" t="s">
        <v>8921</v>
      </c>
      <c r="B21" s="2">
        <v>211.596</v>
      </c>
      <c r="C21" s="2">
        <v>73.95</v>
      </c>
      <c r="D21" s="2">
        <v>136.28800000000001</v>
      </c>
      <c r="E21" s="2">
        <v>2147.8010000000004</v>
      </c>
      <c r="F21" s="2">
        <v>4895.7</v>
      </c>
      <c r="G21" s="2"/>
      <c r="H21" s="2">
        <v>1676.34</v>
      </c>
      <c r="I21" s="2"/>
      <c r="J21" s="2"/>
      <c r="K21" s="2"/>
      <c r="L21" s="2"/>
      <c r="M21" s="2">
        <v>709.65111999999999</v>
      </c>
      <c r="N21" s="2"/>
      <c r="O21" s="2">
        <v>31.995000000000001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>
        <v>297.68700000000001</v>
      </c>
      <c r="AI21" s="2">
        <v>588.69299999999998</v>
      </c>
      <c r="AJ21" s="2"/>
      <c r="AK21" s="2"/>
      <c r="AL21" s="2"/>
      <c r="AM21" s="2"/>
      <c r="AN21" s="2"/>
      <c r="AO21" s="2"/>
      <c r="AP21" s="2"/>
      <c r="AQ21" s="2"/>
      <c r="AR21" s="2">
        <v>1399.21</v>
      </c>
      <c r="AS21" s="2">
        <v>12168.911120000001</v>
      </c>
    </row>
    <row r="22" spans="1:45" x14ac:dyDescent="0.35">
      <c r="A22" s="4" t="s">
        <v>8922</v>
      </c>
      <c r="B22" s="2">
        <v>334.62900000000002</v>
      </c>
      <c r="C22" s="2"/>
      <c r="D22" s="2">
        <v>403.78800000000001</v>
      </c>
      <c r="E22" s="2">
        <v>1989.2963800000002</v>
      </c>
      <c r="F22" s="2">
        <v>2962.83</v>
      </c>
      <c r="G22" s="2">
        <v>26.218</v>
      </c>
      <c r="H22" s="2">
        <v>1061.172</v>
      </c>
      <c r="I22" s="2"/>
      <c r="J22" s="2"/>
      <c r="K22" s="2"/>
      <c r="L22" s="2"/>
      <c r="M22" s="2">
        <v>915.55800000000011</v>
      </c>
      <c r="N22" s="2">
        <v>182.51999999999998</v>
      </c>
      <c r="O22" s="2">
        <v>807.13800000000003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>
        <v>711.23800000000006</v>
      </c>
      <c r="AI22" s="2">
        <v>555.01859999999999</v>
      </c>
      <c r="AJ22" s="2"/>
      <c r="AK22" s="2"/>
      <c r="AL22" s="2"/>
      <c r="AM22" s="2"/>
      <c r="AN22" s="2"/>
      <c r="AO22" s="2"/>
      <c r="AP22" s="2"/>
      <c r="AQ22" s="2"/>
      <c r="AR22" s="2">
        <v>134.27199999999999</v>
      </c>
      <c r="AS22" s="2">
        <v>10083.67798</v>
      </c>
    </row>
    <row r="23" spans="1:45" x14ac:dyDescent="0.35">
      <c r="A23" s="4" t="s">
        <v>8923</v>
      </c>
      <c r="B23" s="2">
        <v>706.62299999999993</v>
      </c>
      <c r="C23" s="2">
        <v>131.94</v>
      </c>
      <c r="D23" s="2">
        <v>271.26400000000001</v>
      </c>
      <c r="E23" s="2">
        <v>261.28800000000001</v>
      </c>
      <c r="F23" s="2">
        <v>2934.57</v>
      </c>
      <c r="G23" s="2">
        <v>1585.3879999999999</v>
      </c>
      <c r="H23" s="2">
        <v>202.05</v>
      </c>
      <c r="I23" s="2"/>
      <c r="J23" s="2"/>
      <c r="K23" s="2"/>
      <c r="L23" s="2"/>
      <c r="M23" s="2">
        <v>2128.4389999999999</v>
      </c>
      <c r="N23" s="2"/>
      <c r="O23" s="2">
        <v>1157.6519999999998</v>
      </c>
      <c r="P23" s="2"/>
      <c r="Q23" s="2"/>
      <c r="R23" s="2"/>
      <c r="S23" s="2"/>
      <c r="T23" s="2"/>
      <c r="U23" s="2"/>
      <c r="V23" s="2"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>
        <v>2426.9740000000002</v>
      </c>
      <c r="AI23" s="2">
        <v>349.11900000000003</v>
      </c>
      <c r="AJ23" s="2"/>
      <c r="AK23" s="2"/>
      <c r="AL23" s="2"/>
      <c r="AM23" s="2"/>
      <c r="AN23" s="2"/>
      <c r="AO23" s="2"/>
      <c r="AP23" s="2"/>
      <c r="AQ23" s="2"/>
      <c r="AR23" s="2">
        <v>25.920999999999999</v>
      </c>
      <c r="AS23" s="2">
        <v>12181.228000000001</v>
      </c>
    </row>
    <row r="24" spans="1:45" x14ac:dyDescent="0.35">
      <c r="A24" s="4" t="s">
        <v>8924</v>
      </c>
      <c r="B24" s="2">
        <v>48.9</v>
      </c>
      <c r="C24" s="2"/>
      <c r="D24" s="2">
        <v>36.119999999999997</v>
      </c>
      <c r="E24" s="2">
        <v>3190.85</v>
      </c>
      <c r="F24" s="2">
        <v>434.34000000000003</v>
      </c>
      <c r="G24" s="2">
        <v>142.78</v>
      </c>
      <c r="H24" s="2">
        <v>107.08800000000001</v>
      </c>
      <c r="I24" s="2"/>
      <c r="J24" s="2"/>
      <c r="K24" s="2"/>
      <c r="L24" s="2"/>
      <c r="M24" s="2">
        <v>1119.1199999999999</v>
      </c>
      <c r="N24" s="2">
        <v>136.13999999999999</v>
      </c>
      <c r="O24" s="2">
        <v>294.012</v>
      </c>
      <c r="P24" s="2"/>
      <c r="Q24" s="2"/>
      <c r="R24" s="2"/>
      <c r="S24" s="2"/>
      <c r="T24" s="2"/>
      <c r="U24" s="2"/>
      <c r="V24" s="2"/>
      <c r="W24" s="2"/>
      <c r="X24" s="2">
        <v>3</v>
      </c>
      <c r="Y24" s="2"/>
      <c r="Z24" s="2"/>
      <c r="AA24" s="2"/>
      <c r="AB24" s="2"/>
      <c r="AC24" s="2"/>
      <c r="AD24" s="2"/>
      <c r="AE24" s="2"/>
      <c r="AF24" s="2"/>
      <c r="AG24" s="2"/>
      <c r="AH24" s="2">
        <v>3819.1530000000002</v>
      </c>
      <c r="AI24" s="2"/>
      <c r="AJ24" s="2"/>
      <c r="AK24" s="2"/>
      <c r="AL24" s="2"/>
      <c r="AM24" s="2"/>
      <c r="AN24" s="2"/>
      <c r="AO24" s="2"/>
      <c r="AP24" s="2"/>
      <c r="AQ24" s="2"/>
      <c r="AR24" s="2">
        <v>387.21000000000004</v>
      </c>
      <c r="AS24" s="2">
        <v>9718.7129999999997</v>
      </c>
    </row>
    <row r="25" spans="1:45" x14ac:dyDescent="0.35">
      <c r="A25" s="4" t="s">
        <v>8925</v>
      </c>
      <c r="B25" s="2">
        <v>851.04899999999998</v>
      </c>
      <c r="C25" s="2">
        <v>385.56</v>
      </c>
      <c r="D25" s="2"/>
      <c r="E25" s="2">
        <v>4084.6433400000001</v>
      </c>
      <c r="F25" s="2"/>
      <c r="G25" s="2">
        <v>39.81</v>
      </c>
      <c r="H25" s="2">
        <v>2060.61</v>
      </c>
      <c r="I25" s="2"/>
      <c r="J25" s="2"/>
      <c r="K25" s="2"/>
      <c r="L25" s="2"/>
      <c r="M25" s="2">
        <v>396.35699999999997</v>
      </c>
      <c r="N25" s="2">
        <v>1076.76</v>
      </c>
      <c r="O25" s="2">
        <v>147.63600000000002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>
        <v>2756.0730000000003</v>
      </c>
      <c r="AI25" s="2">
        <v>368.93669999999997</v>
      </c>
      <c r="AJ25" s="2"/>
      <c r="AK25" s="2"/>
      <c r="AL25" s="2"/>
      <c r="AM25" s="2"/>
      <c r="AN25" s="2"/>
      <c r="AO25" s="2"/>
      <c r="AP25" s="2"/>
      <c r="AQ25" s="2"/>
      <c r="AR25" s="2">
        <v>313.024</v>
      </c>
      <c r="AS25" s="2">
        <v>12480.459040000002</v>
      </c>
    </row>
    <row r="26" spans="1:45" x14ac:dyDescent="0.35">
      <c r="A26" s="4" t="s">
        <v>8926</v>
      </c>
      <c r="B26" s="2">
        <v>2555.6999999999998</v>
      </c>
      <c r="C26" s="2"/>
      <c r="D26" s="2">
        <v>281.57600000000002</v>
      </c>
      <c r="E26" s="2">
        <v>1816.29</v>
      </c>
      <c r="F26" s="2">
        <v>365.82</v>
      </c>
      <c r="G26" s="2"/>
      <c r="H26" s="2">
        <v>583.69200000000001</v>
      </c>
      <c r="I26" s="2"/>
      <c r="J26" s="2"/>
      <c r="K26" s="2"/>
      <c r="L26" s="2"/>
      <c r="M26" s="2">
        <v>2158.6350000000002</v>
      </c>
      <c r="N26" s="2">
        <v>53.069999999999993</v>
      </c>
      <c r="O26" s="2">
        <v>874.76999999999987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>
        <v>757.8359999999999</v>
      </c>
      <c r="AI26" s="2">
        <v>415.78890000000001</v>
      </c>
      <c r="AJ26" s="2"/>
      <c r="AK26" s="2"/>
      <c r="AL26" s="2"/>
      <c r="AM26" s="2"/>
      <c r="AN26" s="2"/>
      <c r="AO26" s="2"/>
      <c r="AP26" s="2"/>
      <c r="AQ26" s="2"/>
      <c r="AR26" s="2">
        <v>89.201999999999998</v>
      </c>
      <c r="AS26" s="2">
        <v>9952.3798999999981</v>
      </c>
    </row>
    <row r="27" spans="1:45" x14ac:dyDescent="0.35">
      <c r="A27" s="4" t="s">
        <v>8927</v>
      </c>
      <c r="B27" s="2">
        <v>215.07900000000001</v>
      </c>
      <c r="C27" s="2"/>
      <c r="D27" s="2">
        <v>385.67999999999995</v>
      </c>
      <c r="E27" s="2">
        <v>616.04999999999995</v>
      </c>
      <c r="F27" s="2">
        <v>11.61</v>
      </c>
      <c r="G27" s="2">
        <v>542.94000000000005</v>
      </c>
      <c r="H27" s="2">
        <v>114.95400000000001</v>
      </c>
      <c r="I27" s="2"/>
      <c r="J27" s="2"/>
      <c r="K27" s="2">
        <v>3</v>
      </c>
      <c r="L27" s="2"/>
      <c r="M27" s="2">
        <v>1182.2796800000001</v>
      </c>
      <c r="N27" s="2">
        <v>475.31999999999994</v>
      </c>
      <c r="O27" s="2">
        <v>1150.518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>
        <v>383.90800000000002</v>
      </c>
      <c r="AI27" s="2">
        <v>1443.9066000000003</v>
      </c>
      <c r="AJ27" s="2"/>
      <c r="AK27" s="2"/>
      <c r="AL27" s="2"/>
      <c r="AM27" s="2"/>
      <c r="AN27" s="2"/>
      <c r="AO27" s="2"/>
      <c r="AP27" s="2"/>
      <c r="AQ27" s="2"/>
      <c r="AR27" s="2">
        <v>210.84</v>
      </c>
      <c r="AS27" s="2">
        <v>6736.0852800000002</v>
      </c>
    </row>
    <row r="28" spans="1:45" x14ac:dyDescent="0.35">
      <c r="A28" s="4" t="s">
        <v>8928</v>
      </c>
      <c r="B28" s="2">
        <v>699.81</v>
      </c>
      <c r="C28" s="2"/>
      <c r="D28" s="2">
        <v>207.75200000000001</v>
      </c>
      <c r="E28" s="2">
        <v>2118.5540000000001</v>
      </c>
      <c r="F28" s="2">
        <v>105.6</v>
      </c>
      <c r="G28" s="2">
        <v>1250.95</v>
      </c>
      <c r="H28" s="2">
        <v>1335.2609999999997</v>
      </c>
      <c r="I28" s="2"/>
      <c r="J28" s="2"/>
      <c r="K28" s="2"/>
      <c r="L28" s="2"/>
      <c r="M28" s="2">
        <v>691.62408000000005</v>
      </c>
      <c r="N28" s="2">
        <v>182.28</v>
      </c>
      <c r="O28" s="2">
        <v>4057.4369999999999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>
        <v>3</v>
      </c>
      <c r="AF28" s="2"/>
      <c r="AG28" s="2"/>
      <c r="AH28" s="2">
        <v>1308.7160000000001</v>
      </c>
      <c r="AI28" s="2">
        <v>217.3527</v>
      </c>
      <c r="AJ28" s="2"/>
      <c r="AK28" s="2"/>
      <c r="AL28" s="2"/>
      <c r="AM28" s="2"/>
      <c r="AN28" s="2"/>
      <c r="AO28" s="2"/>
      <c r="AP28" s="2"/>
      <c r="AQ28" s="2"/>
      <c r="AR28" s="2">
        <v>313.00800000000004</v>
      </c>
      <c r="AS28" s="2">
        <v>12491.344779999998</v>
      </c>
    </row>
    <row r="29" spans="1:45" x14ac:dyDescent="0.35">
      <c r="A29" s="4" t="s">
        <v>8929</v>
      </c>
      <c r="B29" s="2">
        <v>900.678</v>
      </c>
      <c r="C29" s="2"/>
      <c r="D29" s="2">
        <v>127.16</v>
      </c>
      <c r="E29" s="2">
        <v>7465.6529999999993</v>
      </c>
      <c r="F29" s="2">
        <v>110.1</v>
      </c>
      <c r="G29" s="2">
        <v>181.8</v>
      </c>
      <c r="H29" s="2">
        <v>1145.2080000000001</v>
      </c>
      <c r="I29" s="2"/>
      <c r="J29" s="2"/>
      <c r="K29" s="2"/>
      <c r="L29" s="2"/>
      <c r="M29" s="2">
        <v>34.722000000000001</v>
      </c>
      <c r="N29" s="2">
        <v>1136.7540000000001</v>
      </c>
      <c r="O29" s="2">
        <v>854.16000000000008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>
        <v>2838.6170000000002</v>
      </c>
      <c r="AI29" s="2">
        <v>2593.1294999999996</v>
      </c>
      <c r="AJ29" s="2"/>
      <c r="AK29" s="2"/>
      <c r="AL29" s="2"/>
      <c r="AM29" s="2"/>
      <c r="AN29" s="2"/>
      <c r="AO29" s="2"/>
      <c r="AP29" s="2"/>
      <c r="AQ29" s="2"/>
      <c r="AR29" s="2">
        <v>321.20799999999997</v>
      </c>
      <c r="AS29" s="2">
        <v>17709.1895</v>
      </c>
    </row>
    <row r="30" spans="1:45" x14ac:dyDescent="0.35">
      <c r="A30" s="4" t="s">
        <v>8930</v>
      </c>
      <c r="B30" s="2">
        <v>352.053</v>
      </c>
      <c r="C30" s="2">
        <v>22.8</v>
      </c>
      <c r="D30" s="2">
        <v>205.88056</v>
      </c>
      <c r="E30" s="2">
        <v>1013.538</v>
      </c>
      <c r="F30" s="2">
        <v>324.15000000000003</v>
      </c>
      <c r="G30" s="2"/>
      <c r="H30" s="2">
        <v>113.55000000000001</v>
      </c>
      <c r="I30" s="2"/>
      <c r="J30" s="2"/>
      <c r="K30" s="2"/>
      <c r="L30" s="2"/>
      <c r="M30" s="2">
        <v>2238.2549999999997</v>
      </c>
      <c r="N30" s="2">
        <v>857.7</v>
      </c>
      <c r="O30" s="2">
        <v>1560.924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>
        <v>225.852</v>
      </c>
      <c r="AI30" s="2">
        <v>3465.6542999999997</v>
      </c>
      <c r="AJ30" s="2"/>
      <c r="AK30" s="2"/>
      <c r="AL30" s="2"/>
      <c r="AM30" s="2"/>
      <c r="AN30" s="2"/>
      <c r="AO30" s="2"/>
      <c r="AP30" s="2"/>
      <c r="AQ30" s="2"/>
      <c r="AR30" s="2"/>
      <c r="AS30" s="2">
        <v>10380.35686</v>
      </c>
    </row>
    <row r="31" spans="1:45" x14ac:dyDescent="0.35">
      <c r="A31" s="4" t="s">
        <v>8931</v>
      </c>
      <c r="B31" s="2">
        <v>142.38</v>
      </c>
      <c r="C31" s="2"/>
      <c r="D31" s="2">
        <v>258</v>
      </c>
      <c r="E31" s="2">
        <v>1528.1270000000002</v>
      </c>
      <c r="F31" s="2">
        <v>397.8</v>
      </c>
      <c r="G31" s="2">
        <v>5399.1360000000004</v>
      </c>
      <c r="H31" s="2">
        <v>731.59199999999998</v>
      </c>
      <c r="I31" s="2">
        <v>3</v>
      </c>
      <c r="J31" s="2"/>
      <c r="K31" s="2"/>
      <c r="L31" s="2"/>
      <c r="M31" s="2">
        <v>915.01199999999994</v>
      </c>
      <c r="N31" s="2">
        <v>44.46</v>
      </c>
      <c r="O31" s="2">
        <v>1200.9270000000001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>
        <v>31.847999999999999</v>
      </c>
      <c r="AI31" s="2">
        <v>309.6225</v>
      </c>
      <c r="AJ31" s="2"/>
      <c r="AK31" s="2"/>
      <c r="AL31" s="2"/>
      <c r="AM31" s="2"/>
      <c r="AN31" s="2"/>
      <c r="AO31" s="2"/>
      <c r="AP31" s="2"/>
      <c r="AQ31" s="2"/>
      <c r="AR31" s="2"/>
      <c r="AS31" s="2">
        <v>10961.904500000001</v>
      </c>
    </row>
    <row r="32" spans="1:45" x14ac:dyDescent="0.35">
      <c r="A32" s="4" t="s">
        <v>8932</v>
      </c>
      <c r="B32" s="2">
        <v>405.12</v>
      </c>
      <c r="C32" s="2">
        <v>54.66</v>
      </c>
      <c r="D32" s="2">
        <v>194.17599999999999</v>
      </c>
      <c r="E32" s="2">
        <v>711.18899999999996</v>
      </c>
      <c r="F32" s="2"/>
      <c r="G32" s="2">
        <v>582.11</v>
      </c>
      <c r="H32" s="2">
        <v>488.49</v>
      </c>
      <c r="I32" s="2"/>
      <c r="J32" s="2"/>
      <c r="K32" s="2"/>
      <c r="L32" s="2"/>
      <c r="M32" s="2">
        <v>652.96</v>
      </c>
      <c r="N32" s="2"/>
      <c r="O32" s="2">
        <v>1254.81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>
        <v>2470.8572400000003</v>
      </c>
      <c r="AI32" s="2">
        <v>147.38159999999999</v>
      </c>
      <c r="AJ32" s="2"/>
      <c r="AK32" s="2"/>
      <c r="AL32" s="2"/>
      <c r="AM32" s="2"/>
      <c r="AN32" s="2"/>
      <c r="AO32" s="2"/>
      <c r="AP32" s="2"/>
      <c r="AQ32" s="2"/>
      <c r="AR32" s="2">
        <v>42.96</v>
      </c>
      <c r="AS32" s="2">
        <v>7004.7138399999994</v>
      </c>
    </row>
    <row r="33" spans="1:45" x14ac:dyDescent="0.35">
      <c r="A33" s="4" t="s">
        <v>8933</v>
      </c>
      <c r="B33" s="2">
        <v>877.14</v>
      </c>
      <c r="C33" s="2"/>
      <c r="D33" s="2">
        <v>678.79967999999997</v>
      </c>
      <c r="E33" s="2">
        <v>2419.2491199999995</v>
      </c>
      <c r="F33" s="2">
        <v>727.62</v>
      </c>
      <c r="G33" s="2">
        <v>280.05599999999998</v>
      </c>
      <c r="H33" s="2">
        <v>174.33</v>
      </c>
      <c r="I33" s="2"/>
      <c r="J33" s="2"/>
      <c r="K33" s="2"/>
      <c r="L33" s="2"/>
      <c r="M33" s="2">
        <v>1870.7400000000002</v>
      </c>
      <c r="N33" s="2">
        <v>7981.05</v>
      </c>
      <c r="O33" s="2">
        <v>403.78500000000003</v>
      </c>
      <c r="P33" s="2"/>
      <c r="Q33" s="2"/>
      <c r="R33" s="2"/>
      <c r="S33" s="2"/>
      <c r="T33" s="2"/>
      <c r="U33" s="2"/>
      <c r="V33" s="2"/>
      <c r="W33" s="2"/>
      <c r="X33" s="2"/>
      <c r="Y33" s="2">
        <v>3</v>
      </c>
      <c r="Z33" s="2"/>
      <c r="AA33" s="2"/>
      <c r="AB33" s="2"/>
      <c r="AC33" s="2"/>
      <c r="AD33" s="2"/>
      <c r="AE33" s="2"/>
      <c r="AF33" s="2"/>
      <c r="AG33" s="2"/>
      <c r="AH33" s="2">
        <v>598.77599999999995</v>
      </c>
      <c r="AI33" s="2">
        <v>1403.5851</v>
      </c>
      <c r="AJ33" s="2"/>
      <c r="AK33" s="2"/>
      <c r="AL33" s="2"/>
      <c r="AM33" s="2"/>
      <c r="AN33" s="2"/>
      <c r="AO33" s="2"/>
      <c r="AP33" s="2"/>
      <c r="AQ33" s="2"/>
      <c r="AR33" s="2">
        <v>407.17199999999997</v>
      </c>
      <c r="AS33" s="2">
        <v>17825.302899999995</v>
      </c>
    </row>
    <row r="34" spans="1:45" x14ac:dyDescent="0.35">
      <c r="A34" s="4" t="s">
        <v>8934</v>
      </c>
      <c r="B34" s="2">
        <v>643.91999999999996</v>
      </c>
      <c r="C34" s="2"/>
      <c r="D34" s="2">
        <v>21.84</v>
      </c>
      <c r="E34" s="2">
        <v>2074.2220000000002</v>
      </c>
      <c r="F34" s="2">
        <v>609.56999999999994</v>
      </c>
      <c r="G34" s="2">
        <v>92.77000000000001</v>
      </c>
      <c r="H34" s="2">
        <v>167.67599999999999</v>
      </c>
      <c r="I34" s="2"/>
      <c r="J34" s="2"/>
      <c r="K34" s="2"/>
      <c r="L34" s="2"/>
      <c r="M34" s="2">
        <v>1824.6839999999997</v>
      </c>
      <c r="N34" s="2">
        <v>63.9</v>
      </c>
      <c r="O34" s="2">
        <v>985.62599999999998</v>
      </c>
      <c r="P34" s="2"/>
      <c r="Q34" s="2"/>
      <c r="R34" s="2"/>
      <c r="S34" s="2"/>
      <c r="T34" s="2"/>
      <c r="U34" s="2"/>
      <c r="V34" s="2">
        <v>0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>
        <v>646.53200000000004</v>
      </c>
      <c r="AI34" s="2">
        <v>457.32780000000002</v>
      </c>
      <c r="AJ34" s="2"/>
      <c r="AK34" s="2"/>
      <c r="AL34" s="2"/>
      <c r="AM34" s="2"/>
      <c r="AN34" s="2">
        <v>8</v>
      </c>
      <c r="AO34" s="2"/>
      <c r="AP34" s="2"/>
      <c r="AQ34" s="2">
        <v>4</v>
      </c>
      <c r="AR34" s="2">
        <v>56.603999999999999</v>
      </c>
      <c r="AS34" s="2">
        <v>7656.6717999999992</v>
      </c>
    </row>
    <row r="35" spans="1:45" x14ac:dyDescent="0.35">
      <c r="A35" s="4" t="s">
        <v>8935</v>
      </c>
      <c r="B35" s="2">
        <v>1376.1569999999999</v>
      </c>
      <c r="C35" s="2"/>
      <c r="D35" s="2">
        <v>2109.7896000000001</v>
      </c>
      <c r="E35" s="2">
        <v>2654.5980000000004</v>
      </c>
      <c r="F35" s="2">
        <v>3732.0600000000004</v>
      </c>
      <c r="G35" s="2">
        <v>156.786</v>
      </c>
      <c r="H35" s="2">
        <v>4072.6350000000002</v>
      </c>
      <c r="I35" s="2"/>
      <c r="J35" s="2"/>
      <c r="K35" s="2"/>
      <c r="L35" s="2"/>
      <c r="M35" s="2">
        <v>1255.068</v>
      </c>
      <c r="N35" s="2">
        <v>490.74</v>
      </c>
      <c r="O35" s="2">
        <v>1256.634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>
        <v>1</v>
      </c>
      <c r="AC35" s="2"/>
      <c r="AD35" s="2"/>
      <c r="AE35" s="2"/>
      <c r="AF35" s="2"/>
      <c r="AG35" s="2"/>
      <c r="AH35" s="2">
        <v>424.94999999999987</v>
      </c>
      <c r="AI35" s="2">
        <v>2224.5123000000003</v>
      </c>
      <c r="AJ35" s="2">
        <v>8</v>
      </c>
      <c r="AK35" s="2"/>
      <c r="AL35" s="2"/>
      <c r="AM35" s="2"/>
      <c r="AN35" s="2"/>
      <c r="AO35" s="2"/>
      <c r="AP35" s="2"/>
      <c r="AQ35" s="2"/>
      <c r="AR35" s="2"/>
      <c r="AS35" s="2">
        <v>19762.929900000003</v>
      </c>
    </row>
    <row r="36" spans="1:45" x14ac:dyDescent="0.35">
      <c r="A36" s="4" t="s">
        <v>8936</v>
      </c>
      <c r="B36" s="2">
        <v>1829.76</v>
      </c>
      <c r="C36" s="2"/>
      <c r="D36" s="2">
        <v>99.36</v>
      </c>
      <c r="E36" s="2">
        <v>2807.0079999999998</v>
      </c>
      <c r="F36" s="2">
        <v>641.73</v>
      </c>
      <c r="G36" s="2">
        <v>1796.3419999999999</v>
      </c>
      <c r="H36" s="2">
        <v>694.851</v>
      </c>
      <c r="I36" s="2"/>
      <c r="J36" s="2"/>
      <c r="K36" s="2"/>
      <c r="L36" s="2"/>
      <c r="M36" s="2">
        <v>455.19</v>
      </c>
      <c r="N36" s="2">
        <v>276.99</v>
      </c>
      <c r="O36" s="2">
        <v>1052.268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>
        <v>167.76</v>
      </c>
      <c r="AI36" s="2">
        <v>1150.6422</v>
      </c>
      <c r="AJ36" s="2"/>
      <c r="AK36" s="2"/>
      <c r="AL36" s="2"/>
      <c r="AM36" s="2"/>
      <c r="AN36" s="2"/>
      <c r="AO36" s="2"/>
      <c r="AP36" s="2"/>
      <c r="AQ36" s="2"/>
      <c r="AR36" s="2">
        <v>106.98400000000001</v>
      </c>
      <c r="AS36" s="2">
        <v>11078.885200000001</v>
      </c>
    </row>
    <row r="37" spans="1:45" x14ac:dyDescent="0.35">
      <c r="A37" s="4" t="s">
        <v>8937</v>
      </c>
      <c r="B37" s="2">
        <v>1147.3980000000001</v>
      </c>
      <c r="C37" s="2">
        <v>255.78</v>
      </c>
      <c r="D37" s="2">
        <v>121.91999999999999</v>
      </c>
      <c r="E37" s="2">
        <v>3023.6184399999997</v>
      </c>
      <c r="F37" s="2">
        <v>646.53000000000009</v>
      </c>
      <c r="G37" s="2">
        <v>167.988</v>
      </c>
      <c r="H37" s="2">
        <v>2074.4520000000002</v>
      </c>
      <c r="I37" s="2"/>
      <c r="J37" s="2"/>
      <c r="K37" s="2"/>
      <c r="L37" s="2"/>
      <c r="M37" s="2">
        <v>891.57376000000011</v>
      </c>
      <c r="N37" s="2">
        <v>26.91</v>
      </c>
      <c r="O37" s="2">
        <v>204.16200000000001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>
        <v>2145.078</v>
      </c>
      <c r="AI37" s="2">
        <v>1965.3362999999999</v>
      </c>
      <c r="AJ37" s="2"/>
      <c r="AK37" s="2"/>
      <c r="AL37" s="2"/>
      <c r="AM37" s="2"/>
      <c r="AN37" s="2"/>
      <c r="AO37" s="2"/>
      <c r="AP37" s="2"/>
      <c r="AQ37" s="2"/>
      <c r="AR37" s="2">
        <v>47.52</v>
      </c>
      <c r="AS37" s="2">
        <v>12718.266500000002</v>
      </c>
    </row>
    <row r="38" spans="1:45" x14ac:dyDescent="0.35">
      <c r="A38" s="4" t="s">
        <v>8938</v>
      </c>
      <c r="B38" s="2">
        <v>1129.23</v>
      </c>
      <c r="C38" s="2"/>
      <c r="D38" s="2">
        <v>517.65600000000006</v>
      </c>
      <c r="E38" s="2">
        <v>5413.6</v>
      </c>
      <c r="F38" s="2"/>
      <c r="G38" s="2">
        <v>14.82</v>
      </c>
      <c r="H38" s="2">
        <v>687.52800000000002</v>
      </c>
      <c r="I38" s="2"/>
      <c r="J38" s="2"/>
      <c r="K38" s="2"/>
      <c r="L38" s="2"/>
      <c r="M38" s="2">
        <v>3559.17</v>
      </c>
      <c r="N38" s="2">
        <v>141.81</v>
      </c>
      <c r="O38" s="2">
        <v>1673.1090000000002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>
        <v>1304.3800000000001</v>
      </c>
      <c r="AI38" s="2">
        <v>64.808399999999992</v>
      </c>
      <c r="AJ38" s="2"/>
      <c r="AK38" s="2"/>
      <c r="AL38" s="2"/>
      <c r="AM38" s="2"/>
      <c r="AN38" s="2"/>
      <c r="AO38" s="2"/>
      <c r="AP38" s="2"/>
      <c r="AQ38" s="2"/>
      <c r="AR38" s="2">
        <v>1173.4179999999999</v>
      </c>
      <c r="AS38" s="2">
        <v>15679.529399999999</v>
      </c>
    </row>
    <row r="39" spans="1:45" x14ac:dyDescent="0.35">
      <c r="A39" s="4" t="s">
        <v>8939</v>
      </c>
      <c r="B39" s="2">
        <v>2657.8140000000003</v>
      </c>
      <c r="C39" s="2"/>
      <c r="D39" s="2">
        <v>497.476</v>
      </c>
      <c r="E39" s="2">
        <v>1192.0022799999999</v>
      </c>
      <c r="F39" s="2">
        <v>1466.43</v>
      </c>
      <c r="G39" s="2">
        <v>11.21</v>
      </c>
      <c r="H39" s="2">
        <v>195.66</v>
      </c>
      <c r="I39" s="2"/>
      <c r="J39" s="2"/>
      <c r="K39" s="2"/>
      <c r="L39" s="2">
        <v>3</v>
      </c>
      <c r="M39" s="2">
        <v>1149.23</v>
      </c>
      <c r="N39" s="2">
        <v>1781.97</v>
      </c>
      <c r="O39" s="2">
        <v>371.952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>
        <v>2056.3829999999998</v>
      </c>
      <c r="AI39" s="2">
        <v>1529.1704999999999</v>
      </c>
      <c r="AJ39" s="2"/>
      <c r="AK39" s="2"/>
      <c r="AL39" s="2"/>
      <c r="AM39" s="2"/>
      <c r="AN39" s="2"/>
      <c r="AO39" s="2"/>
      <c r="AP39" s="2"/>
      <c r="AQ39" s="2"/>
      <c r="AR39" s="2">
        <v>129.732</v>
      </c>
      <c r="AS39" s="2">
        <v>13042.029779999999</v>
      </c>
    </row>
    <row r="40" spans="1:45" x14ac:dyDescent="0.35">
      <c r="A40" s="4" t="s">
        <v>8940</v>
      </c>
      <c r="B40" s="2">
        <v>3603.66</v>
      </c>
      <c r="C40" s="2">
        <v>19.559999999999999</v>
      </c>
      <c r="D40" s="2">
        <v>1611.80756</v>
      </c>
      <c r="E40" s="2">
        <v>5301.5474999999997</v>
      </c>
      <c r="F40" s="2">
        <v>536.58000000000004</v>
      </c>
      <c r="G40" s="2">
        <v>803.83500000000004</v>
      </c>
      <c r="H40" s="2">
        <v>1984.0619999999999</v>
      </c>
      <c r="I40" s="2"/>
      <c r="J40" s="2"/>
      <c r="K40" s="2"/>
      <c r="L40" s="2"/>
      <c r="M40" s="2">
        <v>2292.8989999999999</v>
      </c>
      <c r="N40" s="2"/>
      <c r="O40" s="2">
        <v>1535.1240000000003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>
        <v>559.26</v>
      </c>
      <c r="AI40" s="2">
        <v>2492.739</v>
      </c>
      <c r="AJ40" s="2"/>
      <c r="AK40" s="2"/>
      <c r="AL40" s="2"/>
      <c r="AM40" s="2">
        <v>2</v>
      </c>
      <c r="AN40" s="2"/>
      <c r="AO40" s="2"/>
      <c r="AP40" s="2"/>
      <c r="AQ40" s="2"/>
      <c r="AR40" s="2">
        <v>165.82999999999998</v>
      </c>
      <c r="AS40" s="2">
        <v>20908.904060000001</v>
      </c>
    </row>
    <row r="41" spans="1:45" x14ac:dyDescent="0.35">
      <c r="A41" s="4" t="s">
        <v>8941</v>
      </c>
      <c r="B41" s="2">
        <v>102.693</v>
      </c>
      <c r="C41" s="2">
        <v>2013.03</v>
      </c>
      <c r="D41" s="2">
        <v>360</v>
      </c>
      <c r="E41" s="2">
        <v>2745.5229999999997</v>
      </c>
      <c r="F41" s="2">
        <v>4814.0249999999996</v>
      </c>
      <c r="G41" s="2">
        <v>2061.9920000000002</v>
      </c>
      <c r="H41" s="2">
        <v>773.93399999999997</v>
      </c>
      <c r="I41" s="2"/>
      <c r="J41" s="2"/>
      <c r="K41" s="2"/>
      <c r="L41" s="2"/>
      <c r="M41" s="2">
        <v>999.89600000000007</v>
      </c>
      <c r="N41" s="2">
        <v>1878.99</v>
      </c>
      <c r="O41" s="2">
        <v>542.178</v>
      </c>
      <c r="P41" s="2"/>
      <c r="Q41" s="2"/>
      <c r="R41" s="2"/>
      <c r="S41" s="2">
        <v>1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>
        <v>1997.5223999999998</v>
      </c>
      <c r="AI41" s="2">
        <v>131.00040000000001</v>
      </c>
      <c r="AJ41" s="2"/>
      <c r="AK41" s="2"/>
      <c r="AL41" s="2"/>
      <c r="AM41" s="2"/>
      <c r="AN41" s="2"/>
      <c r="AO41" s="2"/>
      <c r="AP41" s="2"/>
      <c r="AQ41" s="2"/>
      <c r="AR41" s="2">
        <v>918.44800000000009</v>
      </c>
      <c r="AS41" s="2">
        <v>19340.231800000001</v>
      </c>
    </row>
    <row r="42" spans="1:45" x14ac:dyDescent="0.35">
      <c r="A42" s="4" t="s">
        <v>8942</v>
      </c>
      <c r="B42" s="2">
        <v>996.18000000000006</v>
      </c>
      <c r="C42" s="2"/>
      <c r="D42" s="2"/>
      <c r="E42" s="2">
        <v>2053.9470000000001</v>
      </c>
      <c r="F42" s="2">
        <v>102.405</v>
      </c>
      <c r="G42" s="2">
        <v>182.79999999999998</v>
      </c>
      <c r="H42" s="2">
        <v>2241.4949999999999</v>
      </c>
      <c r="I42" s="2"/>
      <c r="J42" s="2"/>
      <c r="K42" s="2"/>
      <c r="L42" s="2"/>
      <c r="M42" s="2">
        <v>184.52999999999997</v>
      </c>
      <c r="N42" s="2">
        <v>1052.52</v>
      </c>
      <c r="O42" s="2">
        <v>616.54499999999996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>
        <v>382.79</v>
      </c>
      <c r="AI42" s="2">
        <v>528.6149999999999</v>
      </c>
      <c r="AJ42" s="2"/>
      <c r="AK42" s="2"/>
      <c r="AL42" s="2"/>
      <c r="AM42" s="2"/>
      <c r="AN42" s="2"/>
      <c r="AO42" s="2"/>
      <c r="AP42" s="2"/>
      <c r="AQ42" s="2"/>
      <c r="AR42" s="2">
        <v>51.45</v>
      </c>
      <c r="AS42" s="2">
        <v>8393.2770000000019</v>
      </c>
    </row>
    <row r="43" spans="1:45" x14ac:dyDescent="0.35">
      <c r="A43" s="4" t="s">
        <v>8943</v>
      </c>
      <c r="B43" s="2">
        <v>215.67000000000002</v>
      </c>
      <c r="C43" s="2">
        <v>27.69</v>
      </c>
      <c r="D43" s="2">
        <v>34.520000000000003</v>
      </c>
      <c r="E43" s="2">
        <v>3841.5060000000003</v>
      </c>
      <c r="F43" s="2"/>
      <c r="G43" s="2">
        <v>63.043999999999997</v>
      </c>
      <c r="H43" s="2">
        <v>1105.0649999999998</v>
      </c>
      <c r="I43" s="2"/>
      <c r="J43" s="2"/>
      <c r="K43" s="2"/>
      <c r="L43" s="2"/>
      <c r="M43" s="2">
        <v>912.64</v>
      </c>
      <c r="N43" s="2">
        <v>13.44</v>
      </c>
      <c r="O43" s="2">
        <v>936.64800000000002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>
        <v>227.38</v>
      </c>
      <c r="AI43" s="2">
        <v>441.71430000000004</v>
      </c>
      <c r="AJ43" s="2"/>
      <c r="AK43" s="2"/>
      <c r="AL43" s="2"/>
      <c r="AM43" s="2"/>
      <c r="AN43" s="2"/>
      <c r="AO43" s="2"/>
      <c r="AP43" s="2"/>
      <c r="AQ43" s="2"/>
      <c r="AR43" s="2">
        <v>327.44</v>
      </c>
      <c r="AS43" s="2">
        <v>8146.7572999999993</v>
      </c>
    </row>
    <row r="44" spans="1:45" x14ac:dyDescent="0.35">
      <c r="A44" s="4" t="s">
        <v>8944</v>
      </c>
      <c r="B44" s="2">
        <v>644.35199999999998</v>
      </c>
      <c r="C44" s="2"/>
      <c r="D44" s="2">
        <v>143.47200000000001</v>
      </c>
      <c r="E44" s="2">
        <v>2448.7914999999998</v>
      </c>
      <c r="F44" s="2">
        <v>555.84</v>
      </c>
      <c r="G44" s="2">
        <v>292.053</v>
      </c>
      <c r="H44" s="2">
        <v>1115.6160000000002</v>
      </c>
      <c r="I44" s="2"/>
      <c r="J44" s="2"/>
      <c r="K44" s="2"/>
      <c r="L44" s="2"/>
      <c r="M44" s="2">
        <v>2081.1759999999999</v>
      </c>
      <c r="N44" s="2">
        <v>2328.1979999999999</v>
      </c>
      <c r="O44" s="2">
        <v>1888.893</v>
      </c>
      <c r="P44" s="2"/>
      <c r="Q44" s="2"/>
      <c r="R44" s="2">
        <v>2</v>
      </c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>
        <v>1169.91264</v>
      </c>
      <c r="AI44" s="2">
        <v>100.0611</v>
      </c>
      <c r="AJ44" s="2"/>
      <c r="AK44" s="2"/>
      <c r="AL44" s="2"/>
      <c r="AM44" s="2"/>
      <c r="AN44" s="2"/>
      <c r="AO44" s="2"/>
      <c r="AP44" s="2"/>
      <c r="AQ44" s="2"/>
      <c r="AR44" s="2">
        <v>1801.6259999999997</v>
      </c>
      <c r="AS44" s="2">
        <v>14571.991240000001</v>
      </c>
    </row>
    <row r="45" spans="1:45" x14ac:dyDescent="0.35">
      <c r="A45" s="4" t="s">
        <v>8945</v>
      </c>
      <c r="B45" s="2">
        <v>302.36699999999996</v>
      </c>
      <c r="C45" s="2"/>
      <c r="D45" s="2">
        <v>364.21199999999999</v>
      </c>
      <c r="E45" s="2">
        <v>1011.3000000000001</v>
      </c>
      <c r="F45" s="2">
        <v>18.27</v>
      </c>
      <c r="G45" s="2">
        <v>65.501999999999995</v>
      </c>
      <c r="H45" s="2">
        <v>1016.0460000000002</v>
      </c>
      <c r="I45" s="2"/>
      <c r="J45" s="2"/>
      <c r="K45" s="2"/>
      <c r="L45" s="2"/>
      <c r="M45" s="2">
        <v>2670.3976000000002</v>
      </c>
      <c r="N45" s="2">
        <v>673.05</v>
      </c>
      <c r="O45" s="2">
        <v>118.224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>
        <v>2030.07152</v>
      </c>
      <c r="AI45" s="2">
        <v>247.16579999999999</v>
      </c>
      <c r="AJ45" s="2"/>
      <c r="AK45" s="2"/>
      <c r="AL45" s="2"/>
      <c r="AM45" s="2"/>
      <c r="AN45" s="2"/>
      <c r="AO45" s="2">
        <v>0</v>
      </c>
      <c r="AP45" s="2"/>
      <c r="AQ45" s="2"/>
      <c r="AR45" s="2">
        <v>358.33600000000001</v>
      </c>
      <c r="AS45" s="2">
        <v>8874.9419200000011</v>
      </c>
    </row>
    <row r="46" spans="1:45" x14ac:dyDescent="0.35">
      <c r="A46" s="4" t="s">
        <v>8946</v>
      </c>
      <c r="B46" s="2">
        <v>632.27099999999996</v>
      </c>
      <c r="C46" s="2"/>
      <c r="D46" s="2">
        <v>695.74400000000003</v>
      </c>
      <c r="E46" s="2">
        <v>2992.5229999999997</v>
      </c>
      <c r="F46" s="2">
        <v>1698.0900000000001</v>
      </c>
      <c r="G46" s="2">
        <v>284.19200000000001</v>
      </c>
      <c r="H46" s="2">
        <v>1388.748</v>
      </c>
      <c r="I46" s="2"/>
      <c r="J46" s="2"/>
      <c r="K46" s="2"/>
      <c r="L46" s="2"/>
      <c r="M46" s="2">
        <v>1940.0640000000001</v>
      </c>
      <c r="N46" s="2">
        <v>268.95</v>
      </c>
      <c r="O46" s="2">
        <v>1103.172</v>
      </c>
      <c r="P46" s="2"/>
      <c r="Q46" s="2">
        <v>2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>
        <v>2995.5999999999995</v>
      </c>
      <c r="AI46" s="2">
        <v>294.69119999999998</v>
      </c>
      <c r="AJ46" s="2"/>
      <c r="AK46" s="2"/>
      <c r="AL46" s="2"/>
      <c r="AM46" s="2"/>
      <c r="AN46" s="2"/>
      <c r="AO46" s="2"/>
      <c r="AP46" s="2">
        <v>2</v>
      </c>
      <c r="AQ46" s="2"/>
      <c r="AR46" s="2">
        <v>74.02</v>
      </c>
      <c r="AS46" s="2">
        <v>14372.065199999999</v>
      </c>
    </row>
    <row r="47" spans="1:45" x14ac:dyDescent="0.35">
      <c r="A47" s="4" t="s">
        <v>8947</v>
      </c>
      <c r="B47" s="2">
        <v>1886.3009999999999</v>
      </c>
      <c r="C47" s="2"/>
      <c r="D47" s="2">
        <v>23.184000000000001</v>
      </c>
      <c r="E47" s="2">
        <v>1516.2060000000001</v>
      </c>
      <c r="F47" s="2">
        <v>1265.4899999999998</v>
      </c>
      <c r="G47" s="2">
        <v>699.52800000000002</v>
      </c>
      <c r="H47" s="2">
        <v>922.35599999999999</v>
      </c>
      <c r="I47" s="2"/>
      <c r="J47" s="2"/>
      <c r="K47" s="2"/>
      <c r="L47" s="2"/>
      <c r="M47" s="2">
        <v>1560.116</v>
      </c>
      <c r="N47" s="2">
        <v>2106.0149999999999</v>
      </c>
      <c r="O47" s="2">
        <v>4241.8140000000012</v>
      </c>
      <c r="P47" s="2"/>
      <c r="Q47" s="2"/>
      <c r="R47" s="2"/>
      <c r="S47" s="2"/>
      <c r="T47" s="2"/>
      <c r="U47" s="2"/>
      <c r="V47" s="2">
        <v>0</v>
      </c>
      <c r="W47" s="2"/>
      <c r="X47" s="2"/>
      <c r="Y47" s="2"/>
      <c r="Z47" s="2"/>
      <c r="AA47" s="2"/>
      <c r="AB47" s="2"/>
      <c r="AC47" s="2">
        <v>3</v>
      </c>
      <c r="AD47" s="2"/>
      <c r="AE47" s="2"/>
      <c r="AF47" s="2"/>
      <c r="AG47" s="2"/>
      <c r="AH47" s="2">
        <v>1842.1903199999997</v>
      </c>
      <c r="AI47" s="2">
        <v>179.47320000000002</v>
      </c>
      <c r="AJ47" s="2"/>
      <c r="AK47" s="2"/>
      <c r="AL47" s="2"/>
      <c r="AM47" s="2"/>
      <c r="AN47" s="2"/>
      <c r="AO47" s="2"/>
      <c r="AP47" s="2"/>
      <c r="AQ47" s="2"/>
      <c r="AR47" s="2">
        <v>1334.5940000000001</v>
      </c>
      <c r="AS47" s="2">
        <v>17580.267520000001</v>
      </c>
    </row>
    <row r="48" spans="1:45" x14ac:dyDescent="0.35">
      <c r="A48" s="4" t="s">
        <v>8948</v>
      </c>
      <c r="B48" s="2">
        <v>258.399</v>
      </c>
      <c r="C48" s="2">
        <v>170.34</v>
      </c>
      <c r="D48" s="2">
        <v>59.728000000000002</v>
      </c>
      <c r="E48" s="2">
        <v>4823.0745000000006</v>
      </c>
      <c r="F48" s="2">
        <v>748.70999999999992</v>
      </c>
      <c r="G48" s="2">
        <v>67.61</v>
      </c>
      <c r="H48" s="2">
        <v>692.22</v>
      </c>
      <c r="I48" s="2"/>
      <c r="J48" s="2"/>
      <c r="K48" s="2"/>
      <c r="L48" s="2"/>
      <c r="M48" s="2">
        <v>2720.9549999999999</v>
      </c>
      <c r="N48" s="2"/>
      <c r="O48" s="2">
        <v>80.388000000000005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>
        <v>3</v>
      </c>
      <c r="AG48" s="2"/>
      <c r="AH48" s="2">
        <v>812.58600000000001</v>
      </c>
      <c r="AI48" s="2">
        <v>195.90569999999997</v>
      </c>
      <c r="AJ48" s="2"/>
      <c r="AK48" s="2"/>
      <c r="AL48" s="2"/>
      <c r="AM48" s="2"/>
      <c r="AN48" s="2"/>
      <c r="AO48" s="2"/>
      <c r="AP48" s="2"/>
      <c r="AQ48" s="2"/>
      <c r="AR48" s="2">
        <v>1489.71</v>
      </c>
      <c r="AS48" s="2">
        <v>12122.626199999999</v>
      </c>
    </row>
    <row r="49" spans="1:45" x14ac:dyDescent="0.35">
      <c r="A49" s="4" t="s">
        <v>8949</v>
      </c>
      <c r="B49" s="2">
        <v>647.35199999999998</v>
      </c>
      <c r="C49" s="2"/>
      <c r="D49" s="2">
        <v>696.77199999999993</v>
      </c>
      <c r="E49" s="2">
        <v>1977.2544999999998</v>
      </c>
      <c r="F49" s="2">
        <v>2714.3699999999994</v>
      </c>
      <c r="G49" s="2">
        <v>9.9120000000000008</v>
      </c>
      <c r="H49" s="2">
        <v>1956.0540000000003</v>
      </c>
      <c r="I49" s="2"/>
      <c r="J49" s="2"/>
      <c r="K49" s="2"/>
      <c r="L49" s="2"/>
      <c r="M49" s="2">
        <v>3727.2000000000003</v>
      </c>
      <c r="N49" s="2">
        <v>4908.2010000000009</v>
      </c>
      <c r="O49" s="2">
        <v>752.92200000000003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>
        <v>6</v>
      </c>
      <c r="AE49" s="2"/>
      <c r="AF49" s="2"/>
      <c r="AG49" s="2"/>
      <c r="AH49" s="2">
        <v>1244.9969599999999</v>
      </c>
      <c r="AI49" s="2">
        <v>4045.6713</v>
      </c>
      <c r="AJ49" s="2"/>
      <c r="AK49" s="2"/>
      <c r="AL49" s="2"/>
      <c r="AM49" s="2"/>
      <c r="AN49" s="2"/>
      <c r="AO49" s="2"/>
      <c r="AP49" s="2"/>
      <c r="AQ49" s="2"/>
      <c r="AR49" s="2">
        <v>1420.5540000000001</v>
      </c>
      <c r="AS49" s="2">
        <v>24107.259759999997</v>
      </c>
    </row>
    <row r="50" spans="1:45" x14ac:dyDescent="0.35">
      <c r="A50" s="4" t="s">
        <v>8950</v>
      </c>
      <c r="B50" s="2">
        <v>409.161</v>
      </c>
      <c r="C50" s="2"/>
      <c r="D50" s="2">
        <v>159.19999999999999</v>
      </c>
      <c r="E50" s="2">
        <v>4453.67</v>
      </c>
      <c r="F50" s="2">
        <v>1007.49</v>
      </c>
      <c r="G50" s="2">
        <v>934.46399999999994</v>
      </c>
      <c r="H50" s="2">
        <v>645.68999999999994</v>
      </c>
      <c r="I50" s="2"/>
      <c r="J50" s="2"/>
      <c r="K50" s="2"/>
      <c r="L50" s="2"/>
      <c r="M50" s="2">
        <v>1750.8109999999999</v>
      </c>
      <c r="N50" s="2">
        <v>1131.8400000000001</v>
      </c>
      <c r="O50" s="2">
        <v>1145.364</v>
      </c>
      <c r="P50" s="2"/>
      <c r="Q50" s="2"/>
      <c r="R50" s="2"/>
      <c r="S50" s="2"/>
      <c r="T50" s="2"/>
      <c r="U50" s="2">
        <v>5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>
        <v>3095.1528400000002</v>
      </c>
      <c r="AI50" s="2">
        <v>447.24930000000001</v>
      </c>
      <c r="AJ50" s="2"/>
      <c r="AK50" s="2"/>
      <c r="AL50" s="2"/>
      <c r="AM50" s="2"/>
      <c r="AN50" s="2"/>
      <c r="AO50" s="2"/>
      <c r="AP50" s="2"/>
      <c r="AQ50" s="2"/>
      <c r="AR50" s="2">
        <v>1542.5289999999998</v>
      </c>
      <c r="AS50" s="2">
        <v>16727.621139999999</v>
      </c>
    </row>
    <row r="51" spans="1:45" x14ac:dyDescent="0.35">
      <c r="A51" s="4" t="s">
        <v>8951</v>
      </c>
      <c r="B51" s="2">
        <v>2545.7039999999997</v>
      </c>
      <c r="C51" s="2"/>
      <c r="D51" s="2">
        <v>657.1</v>
      </c>
      <c r="E51" s="2">
        <v>6327.7550000000001</v>
      </c>
      <c r="F51" s="2">
        <v>709.875</v>
      </c>
      <c r="G51" s="2">
        <v>2520.348</v>
      </c>
      <c r="H51" s="2">
        <v>1028.6400000000001</v>
      </c>
      <c r="I51" s="2"/>
      <c r="J51" s="2"/>
      <c r="K51" s="2"/>
      <c r="L51" s="2"/>
      <c r="M51" s="2">
        <v>1825.6083599999999</v>
      </c>
      <c r="N51" s="2">
        <v>81.93</v>
      </c>
      <c r="O51" s="2">
        <v>3058.2090000000003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>
        <v>3</v>
      </c>
      <c r="AB51" s="2"/>
      <c r="AC51" s="2"/>
      <c r="AD51" s="2"/>
      <c r="AE51" s="2"/>
      <c r="AF51" s="2"/>
      <c r="AG51" s="2"/>
      <c r="AH51" s="2">
        <v>1222.6958800000002</v>
      </c>
      <c r="AI51" s="2">
        <v>2657.7066</v>
      </c>
      <c r="AJ51" s="2"/>
      <c r="AK51" s="2"/>
      <c r="AL51" s="2"/>
      <c r="AM51" s="2"/>
      <c r="AN51" s="2"/>
      <c r="AO51" s="2"/>
      <c r="AP51" s="2"/>
      <c r="AQ51" s="2"/>
      <c r="AR51" s="2">
        <v>821.21599999999989</v>
      </c>
      <c r="AS51" s="2">
        <v>23459.787840000001</v>
      </c>
    </row>
    <row r="52" spans="1:45" x14ac:dyDescent="0.35">
      <c r="A52" s="4" t="s">
        <v>8952</v>
      </c>
      <c r="B52" s="2">
        <v>1421.748</v>
      </c>
      <c r="C52" s="2">
        <v>162.84</v>
      </c>
      <c r="D52" s="2">
        <v>45.131999999999998</v>
      </c>
      <c r="E52" s="2">
        <v>7290.4987999999994</v>
      </c>
      <c r="F52" s="2">
        <v>137.16</v>
      </c>
      <c r="G52" s="2">
        <v>1287.5219999999999</v>
      </c>
      <c r="H52" s="2">
        <v>1058.31</v>
      </c>
      <c r="I52" s="2"/>
      <c r="J52" s="2"/>
      <c r="K52" s="2"/>
      <c r="L52" s="2"/>
      <c r="M52" s="2">
        <v>3441.8009999999999</v>
      </c>
      <c r="N52" s="2"/>
      <c r="O52" s="2">
        <v>384.52499999999998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>
        <v>3448.1260000000007</v>
      </c>
      <c r="AI52" s="2">
        <v>941.77080000000001</v>
      </c>
      <c r="AJ52" s="2"/>
      <c r="AK52" s="2"/>
      <c r="AL52" s="2"/>
      <c r="AM52" s="2"/>
      <c r="AN52" s="2"/>
      <c r="AO52" s="2"/>
      <c r="AP52" s="2"/>
      <c r="AQ52" s="2"/>
      <c r="AR52" s="2">
        <v>1237.2080000000001</v>
      </c>
      <c r="AS52" s="2">
        <v>20856.641599999995</v>
      </c>
    </row>
    <row r="53" spans="1:45" x14ac:dyDescent="0.35">
      <c r="A53" s="4" t="s">
        <v>8953</v>
      </c>
      <c r="B53" s="2">
        <v>501.75900000000001</v>
      </c>
      <c r="C53" s="2"/>
      <c r="D53" s="2">
        <v>170.52</v>
      </c>
      <c r="E53" s="2">
        <v>5018.2934999999998</v>
      </c>
      <c r="F53" s="2">
        <v>111.84</v>
      </c>
      <c r="G53" s="2">
        <v>910.14599999999996</v>
      </c>
      <c r="H53" s="2">
        <v>1559.5740000000001</v>
      </c>
      <c r="I53" s="2"/>
      <c r="J53" s="2"/>
      <c r="K53" s="2"/>
      <c r="L53" s="2"/>
      <c r="M53" s="2">
        <v>335.12620000000004</v>
      </c>
      <c r="N53" s="2">
        <v>1514.82</v>
      </c>
      <c r="O53" s="2">
        <v>382.23899999999998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>
        <v>1748.335</v>
      </c>
      <c r="AI53" s="2">
        <v>425.55150000000003</v>
      </c>
      <c r="AJ53" s="2"/>
      <c r="AK53" s="2"/>
      <c r="AL53" s="2"/>
      <c r="AM53" s="2"/>
      <c r="AN53" s="2"/>
      <c r="AO53" s="2"/>
      <c r="AP53" s="2"/>
      <c r="AQ53" s="2"/>
      <c r="AR53" s="2">
        <v>438.16800000000001</v>
      </c>
      <c r="AS53" s="2">
        <v>13116.372199999998</v>
      </c>
    </row>
    <row r="54" spans="1:45" x14ac:dyDescent="0.35">
      <c r="A54" s="4" t="s">
        <v>8904</v>
      </c>
      <c r="B54" s="2">
        <v>35245.361999999986</v>
      </c>
      <c r="C54" s="2">
        <v>3582.81</v>
      </c>
      <c r="D54" s="2">
        <v>14412.520520000002</v>
      </c>
      <c r="E54" s="2">
        <v>133610.24510000003</v>
      </c>
      <c r="F54" s="2">
        <v>45875.048999999985</v>
      </c>
      <c r="G54" s="2">
        <v>27832.721000000001</v>
      </c>
      <c r="H54" s="2">
        <v>42946.848000000005</v>
      </c>
      <c r="I54" s="2">
        <v>3</v>
      </c>
      <c r="J54" s="2">
        <v>2</v>
      </c>
      <c r="K54" s="2">
        <v>3</v>
      </c>
      <c r="L54" s="2">
        <v>3</v>
      </c>
      <c r="M54" s="2">
        <v>59197.73792</v>
      </c>
      <c r="N54" s="2">
        <v>45889.893000000011</v>
      </c>
      <c r="O54" s="2">
        <v>53222.915999999983</v>
      </c>
      <c r="P54" s="2">
        <v>7</v>
      </c>
      <c r="Q54" s="2">
        <v>2</v>
      </c>
      <c r="R54" s="2">
        <v>2</v>
      </c>
      <c r="S54" s="2">
        <v>1</v>
      </c>
      <c r="T54" s="2">
        <v>1</v>
      </c>
      <c r="U54" s="2">
        <v>5</v>
      </c>
      <c r="V54" s="2">
        <v>0</v>
      </c>
      <c r="W54" s="2">
        <v>2</v>
      </c>
      <c r="X54" s="2">
        <v>3</v>
      </c>
      <c r="Y54" s="2">
        <v>3</v>
      </c>
      <c r="Z54" s="2">
        <v>3</v>
      </c>
      <c r="AA54" s="2">
        <v>3</v>
      </c>
      <c r="AB54" s="2">
        <v>1</v>
      </c>
      <c r="AC54" s="2">
        <v>3</v>
      </c>
      <c r="AD54" s="2">
        <v>6</v>
      </c>
      <c r="AE54" s="2">
        <v>3</v>
      </c>
      <c r="AF54" s="2">
        <v>3</v>
      </c>
      <c r="AG54" s="2">
        <v>3</v>
      </c>
      <c r="AH54" s="2">
        <v>65611.294959999999</v>
      </c>
      <c r="AI54" s="2">
        <v>39811.941900000005</v>
      </c>
      <c r="AJ54" s="2">
        <v>8</v>
      </c>
      <c r="AK54" s="2">
        <v>2</v>
      </c>
      <c r="AL54" s="2">
        <v>2</v>
      </c>
      <c r="AM54" s="2">
        <v>2</v>
      </c>
      <c r="AN54" s="2">
        <v>8</v>
      </c>
      <c r="AO54" s="2">
        <v>2E-3</v>
      </c>
      <c r="AP54" s="2">
        <v>2</v>
      </c>
      <c r="AQ54" s="2">
        <v>4</v>
      </c>
      <c r="AR54" s="2">
        <v>23506.124</v>
      </c>
      <c r="AS54" s="2">
        <v>590835.46539999999</v>
      </c>
    </row>
    <row r="55" spans="1:45" x14ac:dyDescent="0.35">
      <c r="A55" s="4" t="s">
        <v>8955</v>
      </c>
      <c r="B55">
        <f>AVERAGE(B6:B53)</f>
        <v>734.27837499999976</v>
      </c>
      <c r="C55">
        <f t="shared" ref="C55:AS55" si="0">AVERAGE(C6:C53)</f>
        <v>238.85399999999998</v>
      </c>
      <c r="D55">
        <f t="shared" si="0"/>
        <v>360.31301300000007</v>
      </c>
      <c r="E55">
        <f t="shared" si="0"/>
        <v>2842.7711723404263</v>
      </c>
      <c r="F55">
        <f t="shared" si="0"/>
        <v>1118.9036341463411</v>
      </c>
      <c r="G55">
        <f t="shared" si="0"/>
        <v>647.27258139534888</v>
      </c>
      <c r="H55">
        <f t="shared" si="0"/>
        <v>913.76272340425544</v>
      </c>
      <c r="I55">
        <f t="shared" si="0"/>
        <v>3</v>
      </c>
      <c r="J55">
        <f t="shared" si="0"/>
        <v>2</v>
      </c>
      <c r="K55">
        <f t="shared" si="0"/>
        <v>3</v>
      </c>
      <c r="L55">
        <f t="shared" si="0"/>
        <v>3</v>
      </c>
      <c r="M55">
        <f t="shared" si="0"/>
        <v>1259.5263387234043</v>
      </c>
      <c r="N55">
        <f t="shared" si="0"/>
        <v>1092.6165000000003</v>
      </c>
      <c r="O55">
        <f t="shared" si="0"/>
        <v>1108.8107499999996</v>
      </c>
      <c r="P55">
        <f t="shared" si="0"/>
        <v>7</v>
      </c>
      <c r="Q55">
        <f t="shared" si="0"/>
        <v>2</v>
      </c>
      <c r="R55">
        <f t="shared" si="0"/>
        <v>2</v>
      </c>
      <c r="S55">
        <f t="shared" si="0"/>
        <v>1</v>
      </c>
      <c r="T55">
        <f t="shared" si="0"/>
        <v>1</v>
      </c>
      <c r="U55">
        <f t="shared" si="0"/>
        <v>5</v>
      </c>
      <c r="V55">
        <f t="shared" si="0"/>
        <v>0</v>
      </c>
      <c r="W55">
        <f t="shared" si="0"/>
        <v>2</v>
      </c>
      <c r="X55">
        <f t="shared" si="0"/>
        <v>3</v>
      </c>
      <c r="Y55">
        <f t="shared" si="0"/>
        <v>3</v>
      </c>
      <c r="Z55">
        <f t="shared" si="0"/>
        <v>3</v>
      </c>
      <c r="AA55">
        <f t="shared" si="0"/>
        <v>3</v>
      </c>
      <c r="AB55">
        <f t="shared" si="0"/>
        <v>1</v>
      </c>
      <c r="AC55">
        <f t="shared" si="0"/>
        <v>3</v>
      </c>
      <c r="AD55">
        <f t="shared" si="0"/>
        <v>6</v>
      </c>
      <c r="AE55">
        <f t="shared" si="0"/>
        <v>3</v>
      </c>
      <c r="AF55">
        <f t="shared" si="0"/>
        <v>3</v>
      </c>
      <c r="AG55">
        <f t="shared" si="0"/>
        <v>3</v>
      </c>
      <c r="AH55">
        <f t="shared" si="0"/>
        <v>1366.9019783333333</v>
      </c>
      <c r="AI55">
        <f t="shared" si="0"/>
        <v>865.47699782608709</v>
      </c>
      <c r="AJ55">
        <f t="shared" si="0"/>
        <v>8</v>
      </c>
      <c r="AK55">
        <f t="shared" si="0"/>
        <v>2</v>
      </c>
      <c r="AL55">
        <f t="shared" si="0"/>
        <v>2</v>
      </c>
      <c r="AM55">
        <f t="shared" si="0"/>
        <v>2</v>
      </c>
      <c r="AN55">
        <f t="shared" si="0"/>
        <v>8</v>
      </c>
      <c r="AO55">
        <f t="shared" si="0"/>
        <v>1E-3</v>
      </c>
      <c r="AP55">
        <f t="shared" si="0"/>
        <v>2</v>
      </c>
      <c r="AQ55">
        <f t="shared" si="0"/>
        <v>4</v>
      </c>
      <c r="AR55">
        <f t="shared" si="0"/>
        <v>546.65404651162794</v>
      </c>
      <c r="AS55">
        <f t="shared" si="0"/>
        <v>12309.072195833332</v>
      </c>
    </row>
    <row r="56" spans="1:45" x14ac:dyDescent="0.35">
      <c r="A56" s="4" t="s">
        <v>8956</v>
      </c>
      <c r="B56">
        <f>STDEV(B6:B53)</f>
        <v>801.67053861866054</v>
      </c>
      <c r="C56">
        <f t="shared" ref="C56:AS56" si="1">STDEV(C6:C53)</f>
        <v>501.31852468978525</v>
      </c>
      <c r="D56">
        <f t="shared" si="1"/>
        <v>409.86083056984791</v>
      </c>
      <c r="E56">
        <f t="shared" si="1"/>
        <v>1782.3278244749818</v>
      </c>
      <c r="F56">
        <f t="shared" si="1"/>
        <v>1340.568960244768</v>
      </c>
      <c r="G56">
        <f t="shared" si="1"/>
        <v>979.93873299761128</v>
      </c>
      <c r="H56">
        <f t="shared" si="1"/>
        <v>772.42549999141477</v>
      </c>
      <c r="I56" t="e">
        <f t="shared" si="1"/>
        <v>#DIV/0!</v>
      </c>
      <c r="J56" t="e">
        <f t="shared" si="1"/>
        <v>#DIV/0!</v>
      </c>
      <c r="K56" t="e">
        <f t="shared" si="1"/>
        <v>#DIV/0!</v>
      </c>
      <c r="L56" t="e">
        <f t="shared" si="1"/>
        <v>#DIV/0!</v>
      </c>
      <c r="M56">
        <f t="shared" si="1"/>
        <v>983.87395847926257</v>
      </c>
      <c r="N56">
        <f t="shared" si="1"/>
        <v>1564.7099975272945</v>
      </c>
      <c r="O56">
        <f t="shared" si="1"/>
        <v>1232.2343059705588</v>
      </c>
      <c r="P56" t="e">
        <f t="shared" si="1"/>
        <v>#DIV/0!</v>
      </c>
      <c r="Q56" t="e">
        <f t="shared" si="1"/>
        <v>#DIV/0!</v>
      </c>
      <c r="R56" t="e">
        <f t="shared" si="1"/>
        <v>#DIV/0!</v>
      </c>
      <c r="S56" t="e">
        <f t="shared" si="1"/>
        <v>#DIV/0!</v>
      </c>
      <c r="T56" t="e">
        <f t="shared" si="1"/>
        <v>#DIV/0!</v>
      </c>
      <c r="U56" t="e">
        <f t="shared" si="1"/>
        <v>#DIV/0!</v>
      </c>
      <c r="V56">
        <f t="shared" si="1"/>
        <v>0</v>
      </c>
      <c r="W56" t="e">
        <f t="shared" si="1"/>
        <v>#DIV/0!</v>
      </c>
      <c r="X56" t="e">
        <f t="shared" si="1"/>
        <v>#DIV/0!</v>
      </c>
      <c r="Y56" t="e">
        <f t="shared" si="1"/>
        <v>#DIV/0!</v>
      </c>
      <c r="Z56" t="e">
        <f t="shared" si="1"/>
        <v>#DIV/0!</v>
      </c>
      <c r="AA56" t="e">
        <f t="shared" si="1"/>
        <v>#DIV/0!</v>
      </c>
      <c r="AB56" t="e">
        <f t="shared" si="1"/>
        <v>#DIV/0!</v>
      </c>
      <c r="AC56" t="e">
        <f t="shared" si="1"/>
        <v>#DIV/0!</v>
      </c>
      <c r="AD56" t="e">
        <f t="shared" si="1"/>
        <v>#DIV/0!</v>
      </c>
      <c r="AE56" t="e">
        <f t="shared" si="1"/>
        <v>#DIV/0!</v>
      </c>
      <c r="AF56" t="e">
        <f t="shared" si="1"/>
        <v>#DIV/0!</v>
      </c>
      <c r="AG56" t="e">
        <f t="shared" si="1"/>
        <v>#DIV/0!</v>
      </c>
      <c r="AH56">
        <f t="shared" si="1"/>
        <v>1124.8023615753289</v>
      </c>
      <c r="AI56">
        <f t="shared" si="1"/>
        <v>965.20231164991924</v>
      </c>
      <c r="AJ56" t="e">
        <f t="shared" si="1"/>
        <v>#DIV/0!</v>
      </c>
      <c r="AK56" t="e">
        <f t="shared" si="1"/>
        <v>#DIV/0!</v>
      </c>
      <c r="AL56" t="e">
        <f t="shared" si="1"/>
        <v>#DIV/0!</v>
      </c>
      <c r="AM56" t="e">
        <f t="shared" si="1"/>
        <v>#DIV/0!</v>
      </c>
      <c r="AN56" t="e">
        <f t="shared" si="1"/>
        <v>#DIV/0!</v>
      </c>
      <c r="AO56">
        <f t="shared" si="1"/>
        <v>1.414213562373095E-3</v>
      </c>
      <c r="AP56" t="e">
        <f t="shared" si="1"/>
        <v>#DIV/0!</v>
      </c>
      <c r="AQ56" t="e">
        <f t="shared" si="1"/>
        <v>#DIV/0!</v>
      </c>
      <c r="AR56">
        <f t="shared" si="1"/>
        <v>629.91676124468859</v>
      </c>
      <c r="AS56">
        <f t="shared" si="1"/>
        <v>4823.9204951856245</v>
      </c>
    </row>
    <row r="57" spans="1:45" x14ac:dyDescent="0.35">
      <c r="A57" s="4" t="s">
        <v>8958</v>
      </c>
      <c r="B57">
        <f>B56/B55</f>
        <v>1.0917801285087019</v>
      </c>
      <c r="C57">
        <f t="shared" ref="C57:AR57" si="2">C56/C55</f>
        <v>2.0988491910949167</v>
      </c>
      <c r="D57">
        <f t="shared" si="2"/>
        <v>1.1375132614759262</v>
      </c>
      <c r="E57">
        <f t="shared" si="2"/>
        <v>0.62696844607707491</v>
      </c>
      <c r="F57">
        <f t="shared" si="2"/>
        <v>1.1981093986414164</v>
      </c>
      <c r="G57">
        <f t="shared" si="2"/>
        <v>1.5139506309461186</v>
      </c>
      <c r="H57">
        <f t="shared" si="2"/>
        <v>0.84532393389141125</v>
      </c>
      <c r="I57" t="e">
        <f t="shared" si="2"/>
        <v>#DIV/0!</v>
      </c>
      <c r="J57" t="e">
        <f t="shared" si="2"/>
        <v>#DIV/0!</v>
      </c>
      <c r="K57" t="e">
        <f t="shared" si="2"/>
        <v>#DIV/0!</v>
      </c>
      <c r="L57" t="e">
        <f t="shared" si="2"/>
        <v>#DIV/0!</v>
      </c>
      <c r="M57">
        <f t="shared" si="2"/>
        <v>0.78114599769026682</v>
      </c>
      <c r="N57">
        <f t="shared" si="2"/>
        <v>1.4320761195966691</v>
      </c>
      <c r="O57">
        <f t="shared" si="2"/>
        <v>1.1113116516687445</v>
      </c>
      <c r="P57" t="e">
        <f t="shared" si="2"/>
        <v>#DIV/0!</v>
      </c>
      <c r="Q57" t="e">
        <f t="shared" si="2"/>
        <v>#DIV/0!</v>
      </c>
      <c r="R57" t="e">
        <f t="shared" si="2"/>
        <v>#DIV/0!</v>
      </c>
      <c r="S57" t="e">
        <f t="shared" si="2"/>
        <v>#DIV/0!</v>
      </c>
      <c r="T57" t="e">
        <f t="shared" si="2"/>
        <v>#DIV/0!</v>
      </c>
      <c r="U57" t="e">
        <f t="shared" si="2"/>
        <v>#DIV/0!</v>
      </c>
      <c r="V57" t="e">
        <f t="shared" si="2"/>
        <v>#DIV/0!</v>
      </c>
      <c r="W57" t="e">
        <f t="shared" si="2"/>
        <v>#DIV/0!</v>
      </c>
      <c r="X57" t="e">
        <f t="shared" si="2"/>
        <v>#DIV/0!</v>
      </c>
      <c r="Y57" t="e">
        <f t="shared" si="2"/>
        <v>#DIV/0!</v>
      </c>
      <c r="Z57" t="e">
        <f t="shared" si="2"/>
        <v>#DIV/0!</v>
      </c>
      <c r="AA57" t="e">
        <f t="shared" si="2"/>
        <v>#DIV/0!</v>
      </c>
      <c r="AB57" t="e">
        <f t="shared" si="2"/>
        <v>#DIV/0!</v>
      </c>
      <c r="AC57" t="e">
        <f t="shared" si="2"/>
        <v>#DIV/0!</v>
      </c>
      <c r="AD57" t="e">
        <f t="shared" si="2"/>
        <v>#DIV/0!</v>
      </c>
      <c r="AE57" t="e">
        <f t="shared" si="2"/>
        <v>#DIV/0!</v>
      </c>
      <c r="AF57" t="e">
        <f t="shared" si="2"/>
        <v>#DIV/0!</v>
      </c>
      <c r="AG57" t="e">
        <f t="shared" si="2"/>
        <v>#DIV/0!</v>
      </c>
      <c r="AH57">
        <f t="shared" si="2"/>
        <v>0.8228844345860139</v>
      </c>
      <c r="AI57">
        <f t="shared" si="2"/>
        <v>1.1152258397095742</v>
      </c>
      <c r="AJ57" t="e">
        <f t="shared" si="2"/>
        <v>#DIV/0!</v>
      </c>
      <c r="AK57" t="e">
        <f t="shared" si="2"/>
        <v>#DIV/0!</v>
      </c>
      <c r="AL57" t="e">
        <f t="shared" si="2"/>
        <v>#DIV/0!</v>
      </c>
      <c r="AM57" t="e">
        <f t="shared" si="2"/>
        <v>#DIV/0!</v>
      </c>
      <c r="AN57" t="e">
        <f t="shared" si="2"/>
        <v>#DIV/0!</v>
      </c>
      <c r="AO57">
        <f t="shared" si="2"/>
        <v>1.4142135623730949</v>
      </c>
      <c r="AP57" t="e">
        <f t="shared" si="2"/>
        <v>#DIV/0!</v>
      </c>
      <c r="AQ57" t="e">
        <f t="shared" si="2"/>
        <v>#DIV/0!</v>
      </c>
      <c r="AR57">
        <f t="shared" si="2"/>
        <v>1.152313360276735</v>
      </c>
    </row>
  </sheetData>
  <conditionalFormatting sqref="A57:XFD57">
    <cfRule type="top10" dxfId="0" priority="1" bottom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3C7D-110E-4DF3-9DC9-A3A5698C6C26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565"/>
  <sheetViews>
    <sheetView tabSelected="1" topLeftCell="A13" workbookViewId="0">
      <selection activeCell="B2" sqref="B2:B2565"/>
    </sheetView>
  </sheetViews>
  <sheetFormatPr defaultRowHeight="14.5" x14ac:dyDescent="0.35"/>
  <sheetData>
    <row r="1" spans="1:31" x14ac:dyDescent="0.35">
      <c r="A1" s="1" t="s">
        <v>0</v>
      </c>
      <c r="B1" s="1" t="s">
        <v>8960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35">
      <c r="A2" t="s">
        <v>30</v>
      </c>
      <c r="B2" t="str">
        <f>_xlfn.CONCAT(C2,"-",TEXT(D2,"00"))</f>
        <v>2011-01</v>
      </c>
      <c r="C2">
        <v>2011</v>
      </c>
      <c r="D2">
        <v>1</v>
      </c>
      <c r="E2">
        <v>1</v>
      </c>
      <c r="F2" t="s">
        <v>31</v>
      </c>
      <c r="G2">
        <v>2011</v>
      </c>
      <c r="H2">
        <v>6</v>
      </c>
      <c r="I2">
        <v>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36</v>
      </c>
      <c r="P2" t="s">
        <v>37</v>
      </c>
      <c r="R2" t="s">
        <v>38</v>
      </c>
      <c r="S2" t="s">
        <v>38</v>
      </c>
      <c r="T2" t="s">
        <v>39</v>
      </c>
      <c r="U2" t="s">
        <v>40</v>
      </c>
      <c r="V2" t="s">
        <v>41</v>
      </c>
      <c r="W2" t="s">
        <v>42</v>
      </c>
      <c r="X2">
        <v>408.3</v>
      </c>
      <c r="Y2">
        <v>2</v>
      </c>
      <c r="Z2">
        <v>0</v>
      </c>
      <c r="AA2">
        <v>106.14</v>
      </c>
      <c r="AB2">
        <v>35.46</v>
      </c>
      <c r="AC2" t="s">
        <v>43</v>
      </c>
    </row>
    <row r="3" spans="1:31" x14ac:dyDescent="0.35">
      <c r="A3" t="s">
        <v>44</v>
      </c>
      <c r="B3" t="str">
        <f t="shared" ref="B3:B66" si="0">_xlfn.CONCAT(C3,"-",TEXT(D3,"00"))</f>
        <v>2011-01</v>
      </c>
      <c r="C3">
        <v>2011</v>
      </c>
      <c r="D3">
        <v>1</v>
      </c>
      <c r="E3">
        <v>2</v>
      </c>
      <c r="F3" t="s">
        <v>45</v>
      </c>
      <c r="G3">
        <v>2011</v>
      </c>
      <c r="H3">
        <v>7</v>
      </c>
      <c r="I3">
        <v>2</v>
      </c>
      <c r="J3" t="s">
        <v>32</v>
      </c>
      <c r="K3" t="s">
        <v>46</v>
      </c>
      <c r="L3" t="s">
        <v>47</v>
      </c>
      <c r="M3" t="s">
        <v>35</v>
      </c>
      <c r="N3" t="s">
        <v>48</v>
      </c>
      <c r="O3" t="s">
        <v>49</v>
      </c>
      <c r="P3" t="s">
        <v>50</v>
      </c>
      <c r="R3" t="s">
        <v>51</v>
      </c>
      <c r="S3" t="s">
        <v>52</v>
      </c>
      <c r="T3" t="s">
        <v>53</v>
      </c>
      <c r="U3" t="s">
        <v>40</v>
      </c>
      <c r="V3" t="s">
        <v>54</v>
      </c>
      <c r="W3" t="s">
        <v>55</v>
      </c>
      <c r="X3">
        <v>21.06</v>
      </c>
      <c r="Y3">
        <v>3</v>
      </c>
      <c r="Z3">
        <v>0</v>
      </c>
      <c r="AA3">
        <v>10.53</v>
      </c>
      <c r="AB3">
        <v>1.86</v>
      </c>
      <c r="AC3" t="s">
        <v>43</v>
      </c>
    </row>
    <row r="4" spans="1:31" x14ac:dyDescent="0.35">
      <c r="A4" t="s">
        <v>56</v>
      </c>
      <c r="B4" t="str">
        <f t="shared" si="0"/>
        <v>2011-01</v>
      </c>
      <c r="C4">
        <v>2011</v>
      </c>
      <c r="D4">
        <v>1</v>
      </c>
      <c r="E4">
        <v>3</v>
      </c>
      <c r="F4" t="s">
        <v>57</v>
      </c>
      <c r="G4">
        <v>2011</v>
      </c>
      <c r="H4">
        <v>8</v>
      </c>
      <c r="I4">
        <v>3</v>
      </c>
      <c r="J4" t="s">
        <v>32</v>
      </c>
      <c r="K4" t="s">
        <v>58</v>
      </c>
      <c r="L4" t="s">
        <v>59</v>
      </c>
      <c r="M4" t="s">
        <v>35</v>
      </c>
      <c r="N4" t="s">
        <v>60</v>
      </c>
      <c r="O4" t="s">
        <v>61</v>
      </c>
      <c r="P4" t="s">
        <v>62</v>
      </c>
      <c r="R4" t="s">
        <v>51</v>
      </c>
      <c r="S4" t="s">
        <v>52</v>
      </c>
      <c r="T4" t="s">
        <v>63</v>
      </c>
      <c r="U4" t="s">
        <v>40</v>
      </c>
      <c r="V4" t="s">
        <v>64</v>
      </c>
      <c r="W4" t="s">
        <v>65</v>
      </c>
      <c r="X4">
        <v>106.8</v>
      </c>
      <c r="Y4">
        <v>4</v>
      </c>
      <c r="Z4">
        <v>0</v>
      </c>
      <c r="AA4">
        <v>29.88</v>
      </c>
      <c r="AB4">
        <v>16.48</v>
      </c>
      <c r="AC4" t="s">
        <v>66</v>
      </c>
    </row>
    <row r="5" spans="1:31" x14ac:dyDescent="0.35">
      <c r="A5" t="s">
        <v>56</v>
      </c>
      <c r="B5" t="str">
        <f t="shared" si="0"/>
        <v>2011-01</v>
      </c>
      <c r="C5">
        <v>2011</v>
      </c>
      <c r="D5">
        <v>1</v>
      </c>
      <c r="E5">
        <v>3</v>
      </c>
      <c r="F5" t="s">
        <v>67</v>
      </c>
      <c r="G5">
        <v>2011</v>
      </c>
      <c r="H5">
        <v>6</v>
      </c>
      <c r="I5">
        <v>3</v>
      </c>
      <c r="J5" t="s">
        <v>32</v>
      </c>
      <c r="K5" t="s">
        <v>68</v>
      </c>
      <c r="L5" t="s">
        <v>69</v>
      </c>
      <c r="M5" t="s">
        <v>70</v>
      </c>
      <c r="N5" t="s">
        <v>71</v>
      </c>
      <c r="O5" t="s">
        <v>72</v>
      </c>
      <c r="P5" t="s">
        <v>73</v>
      </c>
      <c r="R5" t="s">
        <v>51</v>
      </c>
      <c r="S5" t="s">
        <v>74</v>
      </c>
      <c r="T5" t="s">
        <v>75</v>
      </c>
      <c r="U5" t="s">
        <v>40</v>
      </c>
      <c r="V5" t="s">
        <v>64</v>
      </c>
      <c r="W5" t="s">
        <v>76</v>
      </c>
      <c r="X5">
        <v>37.08</v>
      </c>
      <c r="Y5">
        <v>3</v>
      </c>
      <c r="Z5">
        <v>0</v>
      </c>
      <c r="AA5">
        <v>10.35</v>
      </c>
      <c r="AB5">
        <v>3.55</v>
      </c>
      <c r="AC5" t="s">
        <v>77</v>
      </c>
    </row>
    <row r="6" spans="1:31" x14ac:dyDescent="0.35">
      <c r="A6" t="s">
        <v>78</v>
      </c>
      <c r="B6" t="str">
        <f t="shared" si="0"/>
        <v>2011-01</v>
      </c>
      <c r="C6">
        <v>2011</v>
      </c>
      <c r="D6">
        <v>1</v>
      </c>
      <c r="E6">
        <v>4</v>
      </c>
      <c r="F6" t="s">
        <v>79</v>
      </c>
      <c r="G6">
        <v>2011</v>
      </c>
      <c r="H6">
        <v>5</v>
      </c>
      <c r="I6">
        <v>4</v>
      </c>
      <c r="J6" t="s">
        <v>80</v>
      </c>
      <c r="K6" t="s">
        <v>81</v>
      </c>
      <c r="L6" t="s">
        <v>82</v>
      </c>
      <c r="M6" t="s">
        <v>70</v>
      </c>
      <c r="N6" t="s">
        <v>83</v>
      </c>
      <c r="O6" t="s">
        <v>84</v>
      </c>
      <c r="P6" t="s">
        <v>85</v>
      </c>
      <c r="R6" t="s">
        <v>86</v>
      </c>
      <c r="S6" t="s">
        <v>87</v>
      </c>
      <c r="T6" t="s">
        <v>88</v>
      </c>
      <c r="U6" t="s">
        <v>89</v>
      </c>
      <c r="V6" t="s">
        <v>90</v>
      </c>
      <c r="W6" t="s">
        <v>91</v>
      </c>
      <c r="X6">
        <v>138.696</v>
      </c>
      <c r="Y6">
        <v>2</v>
      </c>
      <c r="Z6">
        <v>0.4</v>
      </c>
      <c r="AA6">
        <v>-25.463999999999999</v>
      </c>
      <c r="AB6">
        <v>20.399999999999999</v>
      </c>
      <c r="AC6" t="s">
        <v>43</v>
      </c>
    </row>
    <row r="7" spans="1:31" x14ac:dyDescent="0.35">
      <c r="A7" t="s">
        <v>78</v>
      </c>
      <c r="B7" t="str">
        <f t="shared" si="0"/>
        <v>2011-01</v>
      </c>
      <c r="C7">
        <v>2011</v>
      </c>
      <c r="D7">
        <v>1</v>
      </c>
      <c r="E7">
        <v>4</v>
      </c>
      <c r="F7" t="s">
        <v>79</v>
      </c>
      <c r="G7">
        <v>2011</v>
      </c>
      <c r="H7">
        <v>5</v>
      </c>
      <c r="I7">
        <v>4</v>
      </c>
      <c r="J7" t="s">
        <v>80</v>
      </c>
      <c r="K7" t="s">
        <v>81</v>
      </c>
      <c r="L7" t="s">
        <v>82</v>
      </c>
      <c r="M7" t="s">
        <v>70</v>
      </c>
      <c r="N7" t="s">
        <v>83</v>
      </c>
      <c r="O7" t="s">
        <v>84</v>
      </c>
      <c r="P7" t="s">
        <v>85</v>
      </c>
      <c r="R7" t="s">
        <v>86</v>
      </c>
      <c r="S7" t="s">
        <v>87</v>
      </c>
      <c r="T7" t="s">
        <v>92</v>
      </c>
      <c r="U7" t="s">
        <v>40</v>
      </c>
      <c r="V7" t="s">
        <v>93</v>
      </c>
      <c r="W7" t="s">
        <v>94</v>
      </c>
      <c r="X7">
        <v>8.7840000000000007</v>
      </c>
      <c r="Y7">
        <v>3</v>
      </c>
      <c r="Z7">
        <v>0.4</v>
      </c>
      <c r="AA7">
        <v>-4.8360000000000003</v>
      </c>
      <c r="AB7">
        <v>0.32</v>
      </c>
      <c r="AC7" t="s">
        <v>43</v>
      </c>
    </row>
    <row r="8" spans="1:31" x14ac:dyDescent="0.35">
      <c r="A8" t="s">
        <v>95</v>
      </c>
      <c r="B8" t="str">
        <f t="shared" si="0"/>
        <v>2011-01</v>
      </c>
      <c r="C8">
        <v>2011</v>
      </c>
      <c r="D8">
        <v>1</v>
      </c>
      <c r="E8">
        <v>6</v>
      </c>
      <c r="F8" t="s">
        <v>96</v>
      </c>
      <c r="G8">
        <v>2011</v>
      </c>
      <c r="H8">
        <v>4</v>
      </c>
      <c r="I8">
        <v>6</v>
      </c>
      <c r="J8" t="s">
        <v>97</v>
      </c>
      <c r="K8" t="s">
        <v>98</v>
      </c>
      <c r="L8" t="s">
        <v>99</v>
      </c>
      <c r="M8" t="s">
        <v>35</v>
      </c>
      <c r="N8" t="s">
        <v>100</v>
      </c>
      <c r="O8" t="s">
        <v>101</v>
      </c>
      <c r="P8" t="s">
        <v>102</v>
      </c>
      <c r="R8" t="s">
        <v>103</v>
      </c>
      <c r="S8" t="s">
        <v>104</v>
      </c>
      <c r="T8" t="s">
        <v>105</v>
      </c>
      <c r="U8" t="s">
        <v>40</v>
      </c>
      <c r="V8" t="s">
        <v>41</v>
      </c>
      <c r="W8" t="s">
        <v>106</v>
      </c>
      <c r="X8">
        <v>58.103999999999999</v>
      </c>
      <c r="Y8">
        <v>2</v>
      </c>
      <c r="Z8">
        <v>0.4</v>
      </c>
      <c r="AA8">
        <v>6.7439999999999998</v>
      </c>
      <c r="AB8">
        <v>10.37</v>
      </c>
      <c r="AC8" t="s">
        <v>107</v>
      </c>
    </row>
    <row r="9" spans="1:31" x14ac:dyDescent="0.35">
      <c r="A9" t="s">
        <v>95</v>
      </c>
      <c r="B9" t="str">
        <f t="shared" si="0"/>
        <v>2011-01</v>
      </c>
      <c r="C9">
        <v>2011</v>
      </c>
      <c r="D9">
        <v>1</v>
      </c>
      <c r="E9">
        <v>6</v>
      </c>
      <c r="F9" t="s">
        <v>108</v>
      </c>
      <c r="G9">
        <v>2011</v>
      </c>
      <c r="H9">
        <v>5</v>
      </c>
      <c r="I9">
        <v>6</v>
      </c>
      <c r="J9" t="s">
        <v>32</v>
      </c>
      <c r="K9" t="s">
        <v>109</v>
      </c>
      <c r="L9" t="s">
        <v>110</v>
      </c>
      <c r="M9" t="s">
        <v>35</v>
      </c>
      <c r="N9" t="s">
        <v>111</v>
      </c>
      <c r="O9" t="s">
        <v>111</v>
      </c>
      <c r="P9" t="s">
        <v>112</v>
      </c>
      <c r="R9" t="s">
        <v>113</v>
      </c>
      <c r="S9" t="s">
        <v>113</v>
      </c>
      <c r="T9" t="s">
        <v>114</v>
      </c>
      <c r="U9" t="s">
        <v>40</v>
      </c>
      <c r="V9" t="s">
        <v>54</v>
      </c>
      <c r="W9" t="s">
        <v>115</v>
      </c>
      <c r="X9">
        <v>6.99</v>
      </c>
      <c r="Y9">
        <v>1</v>
      </c>
      <c r="Z9">
        <v>0</v>
      </c>
      <c r="AA9">
        <v>3.42</v>
      </c>
      <c r="AB9">
        <v>0.68</v>
      </c>
      <c r="AC9" t="s">
        <v>77</v>
      </c>
    </row>
    <row r="10" spans="1:31" x14ac:dyDescent="0.35">
      <c r="A10" t="s">
        <v>116</v>
      </c>
      <c r="B10" t="str">
        <f t="shared" si="0"/>
        <v>2011-01</v>
      </c>
      <c r="C10">
        <v>2011</v>
      </c>
      <c r="D10">
        <v>1</v>
      </c>
      <c r="E10">
        <v>8</v>
      </c>
      <c r="F10" t="s">
        <v>117</v>
      </c>
      <c r="G10">
        <v>2011</v>
      </c>
      <c r="H10">
        <v>5</v>
      </c>
      <c r="I10">
        <v>8</v>
      </c>
      <c r="J10" t="s">
        <v>32</v>
      </c>
      <c r="K10" t="s">
        <v>118</v>
      </c>
      <c r="L10" t="s">
        <v>119</v>
      </c>
      <c r="M10" t="s">
        <v>35</v>
      </c>
      <c r="N10" t="s">
        <v>120</v>
      </c>
      <c r="O10" t="s">
        <v>120</v>
      </c>
      <c r="P10" t="s">
        <v>121</v>
      </c>
      <c r="R10" t="s">
        <v>113</v>
      </c>
      <c r="S10" t="s">
        <v>113</v>
      </c>
      <c r="T10" t="s">
        <v>122</v>
      </c>
      <c r="U10" t="s">
        <v>40</v>
      </c>
      <c r="V10" t="s">
        <v>123</v>
      </c>
      <c r="W10" t="s">
        <v>124</v>
      </c>
      <c r="X10">
        <v>279.20999999999998</v>
      </c>
      <c r="Y10">
        <v>1</v>
      </c>
      <c r="Z10">
        <v>0</v>
      </c>
      <c r="AA10">
        <v>0</v>
      </c>
      <c r="AB10">
        <v>16.579999999999998</v>
      </c>
      <c r="AC10" t="s">
        <v>77</v>
      </c>
    </row>
    <row r="11" spans="1:31" x14ac:dyDescent="0.35">
      <c r="A11" t="s">
        <v>116</v>
      </c>
      <c r="B11" t="str">
        <f t="shared" si="0"/>
        <v>2011-01</v>
      </c>
      <c r="C11">
        <v>2011</v>
      </c>
      <c r="D11">
        <v>1</v>
      </c>
      <c r="E11">
        <v>8</v>
      </c>
      <c r="F11" t="s">
        <v>125</v>
      </c>
      <c r="G11">
        <v>2011</v>
      </c>
      <c r="H11">
        <v>6</v>
      </c>
      <c r="I11">
        <v>8</v>
      </c>
      <c r="J11" t="s">
        <v>32</v>
      </c>
      <c r="K11" t="s">
        <v>126</v>
      </c>
      <c r="L11" t="s">
        <v>127</v>
      </c>
      <c r="M11" t="s">
        <v>35</v>
      </c>
      <c r="N11" t="s">
        <v>128</v>
      </c>
      <c r="O11" t="s">
        <v>129</v>
      </c>
      <c r="P11" t="s">
        <v>130</v>
      </c>
      <c r="R11" t="s">
        <v>103</v>
      </c>
      <c r="S11" t="s">
        <v>131</v>
      </c>
      <c r="T11" t="s">
        <v>132</v>
      </c>
      <c r="U11" t="s">
        <v>40</v>
      </c>
      <c r="V11" t="s">
        <v>133</v>
      </c>
      <c r="W11" t="s">
        <v>134</v>
      </c>
      <c r="X11">
        <v>24.651</v>
      </c>
      <c r="Y11">
        <v>3</v>
      </c>
      <c r="Z11">
        <v>0.45</v>
      </c>
      <c r="AA11">
        <v>-19.359000000000002</v>
      </c>
      <c r="AB11">
        <v>1.94</v>
      </c>
      <c r="AC11" t="s">
        <v>43</v>
      </c>
    </row>
    <row r="12" spans="1:31" x14ac:dyDescent="0.35">
      <c r="A12" t="s">
        <v>135</v>
      </c>
      <c r="B12" t="str">
        <f t="shared" si="0"/>
        <v>2011-01</v>
      </c>
      <c r="C12">
        <v>2011</v>
      </c>
      <c r="D12">
        <v>1</v>
      </c>
      <c r="E12">
        <v>9</v>
      </c>
      <c r="F12" t="s">
        <v>136</v>
      </c>
      <c r="G12">
        <v>2011</v>
      </c>
      <c r="H12">
        <v>4</v>
      </c>
      <c r="I12">
        <v>9</v>
      </c>
      <c r="J12" t="s">
        <v>80</v>
      </c>
      <c r="K12" t="s">
        <v>137</v>
      </c>
      <c r="L12" t="s">
        <v>138</v>
      </c>
      <c r="M12" t="s">
        <v>70</v>
      </c>
      <c r="N12" t="s">
        <v>139</v>
      </c>
      <c r="O12" t="s">
        <v>140</v>
      </c>
      <c r="P12" t="s">
        <v>141</v>
      </c>
      <c r="R12" t="s">
        <v>141</v>
      </c>
      <c r="S12" t="s">
        <v>141</v>
      </c>
      <c r="T12" t="s">
        <v>142</v>
      </c>
      <c r="U12" t="s">
        <v>89</v>
      </c>
      <c r="V12" t="s">
        <v>90</v>
      </c>
      <c r="W12" t="s">
        <v>143</v>
      </c>
      <c r="X12">
        <v>137.94</v>
      </c>
      <c r="Y12">
        <v>1</v>
      </c>
      <c r="Z12">
        <v>0</v>
      </c>
      <c r="AA12">
        <v>6.87</v>
      </c>
      <c r="AB12">
        <v>17.43</v>
      </c>
      <c r="AC12" t="s">
        <v>43</v>
      </c>
    </row>
    <row r="13" spans="1:31" x14ac:dyDescent="0.35">
      <c r="A13" t="s">
        <v>144</v>
      </c>
      <c r="B13" t="str">
        <f t="shared" si="0"/>
        <v>2011-01</v>
      </c>
      <c r="C13">
        <v>2011</v>
      </c>
      <c r="D13">
        <v>1</v>
      </c>
      <c r="E13">
        <v>10</v>
      </c>
      <c r="F13" t="s">
        <v>145</v>
      </c>
      <c r="G13">
        <v>2011</v>
      </c>
      <c r="H13">
        <v>5</v>
      </c>
      <c r="I13">
        <v>10</v>
      </c>
      <c r="J13" t="s">
        <v>32</v>
      </c>
      <c r="K13" t="s">
        <v>146</v>
      </c>
      <c r="L13" t="s">
        <v>147</v>
      </c>
      <c r="M13" t="s">
        <v>35</v>
      </c>
      <c r="N13" t="s">
        <v>148</v>
      </c>
      <c r="O13" t="s">
        <v>149</v>
      </c>
      <c r="P13" t="s">
        <v>150</v>
      </c>
      <c r="R13" t="s">
        <v>86</v>
      </c>
      <c r="S13" t="s">
        <v>151</v>
      </c>
      <c r="T13" t="s">
        <v>152</v>
      </c>
      <c r="U13" t="s">
        <v>89</v>
      </c>
      <c r="V13" t="s">
        <v>153</v>
      </c>
      <c r="W13" t="s">
        <v>154</v>
      </c>
      <c r="X13">
        <v>231.97512</v>
      </c>
      <c r="Y13">
        <v>2</v>
      </c>
      <c r="Z13">
        <v>2E-3</v>
      </c>
      <c r="AA13">
        <v>43.695120000000003</v>
      </c>
      <c r="AB13">
        <v>17.809999999999999</v>
      </c>
      <c r="AC13" t="s">
        <v>77</v>
      </c>
    </row>
    <row r="14" spans="1:31" x14ac:dyDescent="0.35">
      <c r="A14" t="s">
        <v>155</v>
      </c>
      <c r="B14" t="str">
        <f t="shared" si="0"/>
        <v>2011-01</v>
      </c>
      <c r="C14">
        <v>2011</v>
      </c>
      <c r="D14">
        <v>1</v>
      </c>
      <c r="E14">
        <v>11</v>
      </c>
      <c r="F14" t="s">
        <v>156</v>
      </c>
      <c r="G14">
        <v>2011</v>
      </c>
      <c r="H14">
        <v>2</v>
      </c>
      <c r="I14">
        <v>11</v>
      </c>
      <c r="J14" t="s">
        <v>97</v>
      </c>
      <c r="K14" t="s">
        <v>157</v>
      </c>
      <c r="L14" t="s">
        <v>158</v>
      </c>
      <c r="M14" t="s">
        <v>35</v>
      </c>
      <c r="N14" t="s">
        <v>159</v>
      </c>
      <c r="O14" t="s">
        <v>159</v>
      </c>
      <c r="P14" t="s">
        <v>160</v>
      </c>
      <c r="R14" t="s">
        <v>103</v>
      </c>
      <c r="S14" t="s">
        <v>161</v>
      </c>
      <c r="T14" t="s">
        <v>162</v>
      </c>
      <c r="U14" t="s">
        <v>40</v>
      </c>
      <c r="V14" t="s">
        <v>54</v>
      </c>
      <c r="W14" t="s">
        <v>163</v>
      </c>
      <c r="X14">
        <v>196.8</v>
      </c>
      <c r="Y14">
        <v>8</v>
      </c>
      <c r="Z14">
        <v>0.5</v>
      </c>
      <c r="AA14">
        <v>-66.959999999999994</v>
      </c>
      <c r="AB14">
        <v>53.65</v>
      </c>
      <c r="AC14" t="s">
        <v>107</v>
      </c>
    </row>
    <row r="15" spans="1:31" x14ac:dyDescent="0.35">
      <c r="A15" t="s">
        <v>155</v>
      </c>
      <c r="B15" t="str">
        <f t="shared" si="0"/>
        <v>2011-01</v>
      </c>
      <c r="C15">
        <v>2011</v>
      </c>
      <c r="D15">
        <v>1</v>
      </c>
      <c r="E15">
        <v>11</v>
      </c>
      <c r="F15" t="s">
        <v>164</v>
      </c>
      <c r="G15">
        <v>2011</v>
      </c>
      <c r="H15">
        <v>5</v>
      </c>
      <c r="I15">
        <v>11</v>
      </c>
      <c r="J15" t="s">
        <v>32</v>
      </c>
      <c r="K15" t="s">
        <v>165</v>
      </c>
      <c r="L15" t="s">
        <v>166</v>
      </c>
      <c r="M15" t="s">
        <v>35</v>
      </c>
      <c r="N15" t="s">
        <v>167</v>
      </c>
      <c r="O15" t="s">
        <v>168</v>
      </c>
      <c r="P15" t="s">
        <v>50</v>
      </c>
      <c r="R15" t="s">
        <v>51</v>
      </c>
      <c r="S15" t="s">
        <v>52</v>
      </c>
      <c r="T15" t="s">
        <v>169</v>
      </c>
      <c r="U15" t="s">
        <v>40</v>
      </c>
      <c r="V15" t="s">
        <v>64</v>
      </c>
      <c r="W15" t="s">
        <v>170</v>
      </c>
      <c r="X15">
        <v>160.65</v>
      </c>
      <c r="Y15">
        <v>5</v>
      </c>
      <c r="Z15">
        <v>0</v>
      </c>
      <c r="AA15">
        <v>80.25</v>
      </c>
      <c r="AB15">
        <v>11.85</v>
      </c>
      <c r="AC15" t="s">
        <v>43</v>
      </c>
    </row>
    <row r="16" spans="1:31" x14ac:dyDescent="0.35">
      <c r="A16" t="s">
        <v>155</v>
      </c>
      <c r="B16" t="str">
        <f t="shared" si="0"/>
        <v>2011-01</v>
      </c>
      <c r="C16">
        <v>2011</v>
      </c>
      <c r="D16">
        <v>1</v>
      </c>
      <c r="E16">
        <v>11</v>
      </c>
      <c r="F16" t="s">
        <v>164</v>
      </c>
      <c r="G16">
        <v>2011</v>
      </c>
      <c r="H16">
        <v>5</v>
      </c>
      <c r="I16">
        <v>11</v>
      </c>
      <c r="J16" t="s">
        <v>32</v>
      </c>
      <c r="K16" t="s">
        <v>171</v>
      </c>
      <c r="L16" t="s">
        <v>172</v>
      </c>
      <c r="M16" t="s">
        <v>35</v>
      </c>
      <c r="N16" t="s">
        <v>173</v>
      </c>
      <c r="O16" t="s">
        <v>174</v>
      </c>
      <c r="P16" t="s">
        <v>175</v>
      </c>
      <c r="Q16">
        <v>97206</v>
      </c>
      <c r="R16" t="s">
        <v>176</v>
      </c>
      <c r="S16" t="s">
        <v>177</v>
      </c>
      <c r="T16" t="s">
        <v>178</v>
      </c>
      <c r="U16" t="s">
        <v>89</v>
      </c>
      <c r="V16" t="s">
        <v>90</v>
      </c>
      <c r="W16" t="s">
        <v>179</v>
      </c>
      <c r="X16">
        <v>155.976</v>
      </c>
      <c r="Y16">
        <v>3</v>
      </c>
      <c r="Z16">
        <v>0.2</v>
      </c>
      <c r="AA16">
        <v>54.5916</v>
      </c>
      <c r="AB16">
        <v>3.74</v>
      </c>
      <c r="AC16" t="s">
        <v>77</v>
      </c>
    </row>
    <row r="17" spans="1:29" x14ac:dyDescent="0.35">
      <c r="A17" t="s">
        <v>155</v>
      </c>
      <c r="B17" t="str">
        <f t="shared" si="0"/>
        <v>2011-01</v>
      </c>
      <c r="C17">
        <v>2011</v>
      </c>
      <c r="D17">
        <v>1</v>
      </c>
      <c r="E17">
        <v>11</v>
      </c>
      <c r="F17" t="s">
        <v>180</v>
      </c>
      <c r="G17">
        <v>2011</v>
      </c>
      <c r="H17">
        <v>8</v>
      </c>
      <c r="I17">
        <v>11</v>
      </c>
      <c r="J17" t="s">
        <v>32</v>
      </c>
      <c r="K17" t="s">
        <v>181</v>
      </c>
      <c r="L17" t="s">
        <v>182</v>
      </c>
      <c r="M17" t="s">
        <v>183</v>
      </c>
      <c r="N17" t="s">
        <v>184</v>
      </c>
      <c r="O17" t="s">
        <v>185</v>
      </c>
      <c r="P17" t="s">
        <v>175</v>
      </c>
      <c r="Q17">
        <v>90049</v>
      </c>
      <c r="R17" t="s">
        <v>176</v>
      </c>
      <c r="S17" t="s">
        <v>177</v>
      </c>
      <c r="T17" t="s">
        <v>186</v>
      </c>
      <c r="U17" t="s">
        <v>40</v>
      </c>
      <c r="V17" t="s">
        <v>133</v>
      </c>
      <c r="W17" t="s">
        <v>187</v>
      </c>
      <c r="X17">
        <v>21.4</v>
      </c>
      <c r="Y17">
        <v>5</v>
      </c>
      <c r="Z17">
        <v>0</v>
      </c>
      <c r="AA17">
        <v>9.6300000000000008</v>
      </c>
      <c r="AB17">
        <v>0.92</v>
      </c>
      <c r="AC17" t="s">
        <v>43</v>
      </c>
    </row>
    <row r="18" spans="1:29" x14ac:dyDescent="0.35">
      <c r="A18" t="s">
        <v>188</v>
      </c>
      <c r="B18" t="str">
        <f t="shared" si="0"/>
        <v>2011-01</v>
      </c>
      <c r="C18">
        <v>2011</v>
      </c>
      <c r="D18">
        <v>1</v>
      </c>
      <c r="E18">
        <v>12</v>
      </c>
      <c r="F18" t="s">
        <v>189</v>
      </c>
      <c r="G18">
        <v>2011</v>
      </c>
      <c r="H18">
        <v>4</v>
      </c>
      <c r="I18">
        <v>12</v>
      </c>
      <c r="J18" t="s">
        <v>80</v>
      </c>
      <c r="K18" t="s">
        <v>190</v>
      </c>
      <c r="L18" t="s">
        <v>191</v>
      </c>
      <c r="M18" t="s">
        <v>35</v>
      </c>
      <c r="N18" t="s">
        <v>192</v>
      </c>
      <c r="O18" t="s">
        <v>193</v>
      </c>
      <c r="P18" t="s">
        <v>194</v>
      </c>
      <c r="R18" t="s">
        <v>103</v>
      </c>
      <c r="S18" t="s">
        <v>161</v>
      </c>
      <c r="T18" t="s">
        <v>195</v>
      </c>
      <c r="U18" t="s">
        <v>196</v>
      </c>
      <c r="V18" t="s">
        <v>197</v>
      </c>
      <c r="W18" t="s">
        <v>198</v>
      </c>
      <c r="X18">
        <v>103.38</v>
      </c>
      <c r="Y18">
        <v>2</v>
      </c>
      <c r="Z18">
        <v>0</v>
      </c>
      <c r="AA18">
        <v>40.26</v>
      </c>
      <c r="AB18">
        <v>12.99</v>
      </c>
      <c r="AC18" t="s">
        <v>43</v>
      </c>
    </row>
    <row r="19" spans="1:29" x14ac:dyDescent="0.35">
      <c r="A19" t="s">
        <v>188</v>
      </c>
      <c r="B19" t="str">
        <f t="shared" si="0"/>
        <v>2011-01</v>
      </c>
      <c r="C19">
        <v>2011</v>
      </c>
      <c r="D19">
        <v>1</v>
      </c>
      <c r="E19">
        <v>12</v>
      </c>
      <c r="F19" t="s">
        <v>199</v>
      </c>
      <c r="G19">
        <v>2011</v>
      </c>
      <c r="H19">
        <v>5</v>
      </c>
      <c r="I19">
        <v>12</v>
      </c>
      <c r="J19" t="s">
        <v>32</v>
      </c>
      <c r="K19" t="s">
        <v>200</v>
      </c>
      <c r="L19" t="s">
        <v>201</v>
      </c>
      <c r="M19" t="s">
        <v>35</v>
      </c>
      <c r="N19" t="s">
        <v>202</v>
      </c>
      <c r="O19" t="s">
        <v>202</v>
      </c>
      <c r="P19" t="s">
        <v>203</v>
      </c>
      <c r="R19" t="s">
        <v>86</v>
      </c>
      <c r="S19" t="s">
        <v>52</v>
      </c>
      <c r="T19" t="s">
        <v>204</v>
      </c>
      <c r="U19" t="s">
        <v>40</v>
      </c>
      <c r="V19" t="s">
        <v>133</v>
      </c>
      <c r="W19" t="s">
        <v>205</v>
      </c>
      <c r="X19">
        <v>27.32</v>
      </c>
      <c r="Y19">
        <v>2</v>
      </c>
      <c r="Z19">
        <v>0</v>
      </c>
      <c r="AA19">
        <v>8.44</v>
      </c>
      <c r="AB19">
        <v>1.97</v>
      </c>
      <c r="AC19" t="s">
        <v>43</v>
      </c>
    </row>
    <row r="20" spans="1:29" x14ac:dyDescent="0.35">
      <c r="A20" t="s">
        <v>206</v>
      </c>
      <c r="B20" t="str">
        <f t="shared" si="0"/>
        <v>2011-02</v>
      </c>
      <c r="C20">
        <v>2011</v>
      </c>
      <c r="D20">
        <v>2</v>
      </c>
      <c r="E20">
        <v>2</v>
      </c>
      <c r="F20" t="s">
        <v>207</v>
      </c>
      <c r="G20">
        <v>2011</v>
      </c>
      <c r="H20">
        <v>4</v>
      </c>
      <c r="I20">
        <v>2</v>
      </c>
      <c r="J20" t="s">
        <v>97</v>
      </c>
      <c r="K20" t="s">
        <v>208</v>
      </c>
      <c r="L20" t="s">
        <v>209</v>
      </c>
      <c r="M20" t="s">
        <v>35</v>
      </c>
      <c r="N20" t="s">
        <v>210</v>
      </c>
      <c r="O20" t="s">
        <v>72</v>
      </c>
      <c r="P20" t="s">
        <v>73</v>
      </c>
      <c r="R20" t="s">
        <v>51</v>
      </c>
      <c r="S20" t="s">
        <v>74</v>
      </c>
      <c r="T20" t="s">
        <v>211</v>
      </c>
      <c r="U20" t="s">
        <v>89</v>
      </c>
      <c r="V20" t="s">
        <v>90</v>
      </c>
      <c r="W20" t="s">
        <v>212</v>
      </c>
      <c r="X20">
        <v>161.51400000000001</v>
      </c>
      <c r="Y20">
        <v>2</v>
      </c>
      <c r="Z20">
        <v>0.1</v>
      </c>
      <c r="AA20">
        <v>43.014000000000003</v>
      </c>
      <c r="AB20">
        <v>49.6</v>
      </c>
      <c r="AC20" t="s">
        <v>77</v>
      </c>
    </row>
    <row r="21" spans="1:29" x14ac:dyDescent="0.35">
      <c r="A21" t="s">
        <v>213</v>
      </c>
      <c r="B21" t="str">
        <f t="shared" si="0"/>
        <v>2011-02</v>
      </c>
      <c r="C21">
        <v>2011</v>
      </c>
      <c r="D21">
        <v>2</v>
      </c>
      <c r="E21">
        <v>3</v>
      </c>
      <c r="F21" t="s">
        <v>213</v>
      </c>
      <c r="G21">
        <v>2011</v>
      </c>
      <c r="H21">
        <v>2</v>
      </c>
      <c r="I21">
        <v>3</v>
      </c>
      <c r="J21" t="s">
        <v>214</v>
      </c>
      <c r="K21" t="s">
        <v>215</v>
      </c>
      <c r="L21" t="s">
        <v>216</v>
      </c>
      <c r="M21" t="s">
        <v>70</v>
      </c>
      <c r="N21" t="s">
        <v>217</v>
      </c>
      <c r="O21" t="s">
        <v>218</v>
      </c>
      <c r="P21" t="s">
        <v>219</v>
      </c>
      <c r="R21" t="s">
        <v>103</v>
      </c>
      <c r="S21" t="s">
        <v>131</v>
      </c>
      <c r="T21" t="s">
        <v>220</v>
      </c>
      <c r="U21" t="s">
        <v>196</v>
      </c>
      <c r="V21" t="s">
        <v>197</v>
      </c>
      <c r="W21" t="s">
        <v>221</v>
      </c>
      <c r="X21">
        <v>682.44780000000003</v>
      </c>
      <c r="Y21">
        <v>2</v>
      </c>
      <c r="Z21">
        <v>0.27</v>
      </c>
      <c r="AA21">
        <v>186.96780000000001</v>
      </c>
      <c r="AB21">
        <v>48.69</v>
      </c>
      <c r="AC21" t="s">
        <v>43</v>
      </c>
    </row>
    <row r="22" spans="1:29" x14ac:dyDescent="0.35">
      <c r="A22" t="s">
        <v>222</v>
      </c>
      <c r="B22" t="str">
        <f t="shared" si="0"/>
        <v>2011-02</v>
      </c>
      <c r="C22">
        <v>2011</v>
      </c>
      <c r="D22">
        <v>2</v>
      </c>
      <c r="E22">
        <v>4</v>
      </c>
      <c r="F22" t="s">
        <v>223</v>
      </c>
      <c r="G22">
        <v>2011</v>
      </c>
      <c r="H22">
        <v>8</v>
      </c>
      <c r="I22">
        <v>4</v>
      </c>
      <c r="J22" t="s">
        <v>32</v>
      </c>
      <c r="K22" t="s">
        <v>224</v>
      </c>
      <c r="L22" t="s">
        <v>225</v>
      </c>
      <c r="M22" t="s">
        <v>70</v>
      </c>
      <c r="N22" t="s">
        <v>226</v>
      </c>
      <c r="O22" t="s">
        <v>227</v>
      </c>
      <c r="P22" t="s">
        <v>175</v>
      </c>
      <c r="Q22">
        <v>23464</v>
      </c>
      <c r="R22" t="s">
        <v>176</v>
      </c>
      <c r="S22" t="s">
        <v>87</v>
      </c>
      <c r="T22" t="s">
        <v>228</v>
      </c>
      <c r="U22" t="s">
        <v>196</v>
      </c>
      <c r="V22" t="s">
        <v>229</v>
      </c>
      <c r="W22" t="s">
        <v>230</v>
      </c>
      <c r="X22">
        <v>177.68</v>
      </c>
      <c r="Y22">
        <v>2</v>
      </c>
      <c r="Z22">
        <v>0</v>
      </c>
      <c r="AA22">
        <v>46.196800000000003</v>
      </c>
      <c r="AB22">
        <v>10.84</v>
      </c>
      <c r="AC22" t="s">
        <v>43</v>
      </c>
    </row>
    <row r="23" spans="1:29" x14ac:dyDescent="0.35">
      <c r="A23" t="s">
        <v>231</v>
      </c>
      <c r="B23" t="str">
        <f t="shared" si="0"/>
        <v>2011-02</v>
      </c>
      <c r="C23">
        <v>2011</v>
      </c>
      <c r="D23">
        <v>2</v>
      </c>
      <c r="E23">
        <v>5</v>
      </c>
      <c r="F23" t="s">
        <v>232</v>
      </c>
      <c r="G23">
        <v>2011</v>
      </c>
      <c r="H23">
        <v>4</v>
      </c>
      <c r="I23">
        <v>5</v>
      </c>
      <c r="J23" t="s">
        <v>97</v>
      </c>
      <c r="K23" t="s">
        <v>233</v>
      </c>
      <c r="L23" t="s">
        <v>234</v>
      </c>
      <c r="M23" t="s">
        <v>35</v>
      </c>
      <c r="N23" t="s">
        <v>235</v>
      </c>
      <c r="O23" t="s">
        <v>235</v>
      </c>
      <c r="P23" t="s">
        <v>236</v>
      </c>
      <c r="R23" t="s">
        <v>113</v>
      </c>
      <c r="S23" t="s">
        <v>113</v>
      </c>
      <c r="T23" t="s">
        <v>237</v>
      </c>
      <c r="U23" t="s">
        <v>89</v>
      </c>
      <c r="V23" t="s">
        <v>90</v>
      </c>
      <c r="W23" t="s">
        <v>238</v>
      </c>
      <c r="X23">
        <v>309.36</v>
      </c>
      <c r="Y23">
        <v>2</v>
      </c>
      <c r="Z23">
        <v>0</v>
      </c>
      <c r="AA23">
        <v>18.54</v>
      </c>
      <c r="AB23">
        <v>75.59</v>
      </c>
      <c r="AC23" t="s">
        <v>107</v>
      </c>
    </row>
    <row r="24" spans="1:29" x14ac:dyDescent="0.35">
      <c r="A24" t="s">
        <v>239</v>
      </c>
      <c r="B24" t="str">
        <f t="shared" si="0"/>
        <v>2011-02</v>
      </c>
      <c r="C24">
        <v>2011</v>
      </c>
      <c r="D24">
        <v>2</v>
      </c>
      <c r="E24">
        <v>6</v>
      </c>
      <c r="F24" t="s">
        <v>240</v>
      </c>
      <c r="G24">
        <v>2011</v>
      </c>
      <c r="H24">
        <v>7</v>
      </c>
      <c r="I24">
        <v>6</v>
      </c>
      <c r="J24" t="s">
        <v>32</v>
      </c>
      <c r="K24" t="s">
        <v>241</v>
      </c>
      <c r="L24" t="s">
        <v>242</v>
      </c>
      <c r="M24" t="s">
        <v>70</v>
      </c>
      <c r="N24" t="s">
        <v>210</v>
      </c>
      <c r="O24" t="s">
        <v>72</v>
      </c>
      <c r="P24" t="s">
        <v>73</v>
      </c>
      <c r="R24" t="s">
        <v>51</v>
      </c>
      <c r="S24" t="s">
        <v>74</v>
      </c>
      <c r="T24" t="s">
        <v>243</v>
      </c>
      <c r="U24" t="s">
        <v>40</v>
      </c>
      <c r="V24" t="s">
        <v>123</v>
      </c>
      <c r="W24" t="s">
        <v>244</v>
      </c>
      <c r="X24">
        <v>2052.54</v>
      </c>
      <c r="Y24">
        <v>4</v>
      </c>
      <c r="Z24">
        <v>0.1</v>
      </c>
      <c r="AA24">
        <v>410.46</v>
      </c>
      <c r="AB24">
        <v>149.09</v>
      </c>
      <c r="AC24" t="s">
        <v>77</v>
      </c>
    </row>
    <row r="25" spans="1:29" x14ac:dyDescent="0.35">
      <c r="A25" t="s">
        <v>239</v>
      </c>
      <c r="B25" t="str">
        <f t="shared" si="0"/>
        <v>2011-02</v>
      </c>
      <c r="C25">
        <v>2011</v>
      </c>
      <c r="D25">
        <v>2</v>
      </c>
      <c r="E25">
        <v>6</v>
      </c>
      <c r="F25" t="s">
        <v>240</v>
      </c>
      <c r="G25">
        <v>2011</v>
      </c>
      <c r="H25">
        <v>7</v>
      </c>
      <c r="I25">
        <v>6</v>
      </c>
      <c r="J25" t="s">
        <v>80</v>
      </c>
      <c r="K25" t="s">
        <v>245</v>
      </c>
      <c r="L25" t="s">
        <v>246</v>
      </c>
      <c r="M25" t="s">
        <v>70</v>
      </c>
      <c r="N25" t="s">
        <v>247</v>
      </c>
      <c r="O25" t="s">
        <v>247</v>
      </c>
      <c r="P25" t="s">
        <v>248</v>
      </c>
      <c r="R25" t="s">
        <v>51</v>
      </c>
      <c r="S25" t="s">
        <v>52</v>
      </c>
      <c r="T25" t="s">
        <v>249</v>
      </c>
      <c r="U25" t="s">
        <v>40</v>
      </c>
      <c r="V25" t="s">
        <v>133</v>
      </c>
      <c r="W25" t="s">
        <v>250</v>
      </c>
      <c r="X25">
        <v>90.18</v>
      </c>
      <c r="Y25">
        <v>4</v>
      </c>
      <c r="Z25">
        <v>0.5</v>
      </c>
      <c r="AA25">
        <v>-0.06</v>
      </c>
      <c r="AB25">
        <v>7.08</v>
      </c>
      <c r="AC25" t="s">
        <v>43</v>
      </c>
    </row>
    <row r="26" spans="1:29" x14ac:dyDescent="0.35">
      <c r="A26" t="s">
        <v>239</v>
      </c>
      <c r="B26" t="str">
        <f t="shared" si="0"/>
        <v>2011-02</v>
      </c>
      <c r="C26">
        <v>2011</v>
      </c>
      <c r="D26">
        <v>2</v>
      </c>
      <c r="E26">
        <v>6</v>
      </c>
      <c r="F26" t="s">
        <v>240</v>
      </c>
      <c r="G26">
        <v>2011</v>
      </c>
      <c r="H26">
        <v>7</v>
      </c>
      <c r="I26">
        <v>6</v>
      </c>
      <c r="J26" t="s">
        <v>80</v>
      </c>
      <c r="K26" t="s">
        <v>251</v>
      </c>
      <c r="L26" t="s">
        <v>252</v>
      </c>
      <c r="M26" t="s">
        <v>35</v>
      </c>
      <c r="N26" t="s">
        <v>253</v>
      </c>
      <c r="O26" t="s">
        <v>253</v>
      </c>
      <c r="P26" t="s">
        <v>254</v>
      </c>
      <c r="R26" t="s">
        <v>113</v>
      </c>
      <c r="S26" t="s">
        <v>113</v>
      </c>
      <c r="T26" t="s">
        <v>255</v>
      </c>
      <c r="U26" t="s">
        <v>40</v>
      </c>
      <c r="V26" t="s">
        <v>54</v>
      </c>
      <c r="W26" t="s">
        <v>256</v>
      </c>
      <c r="X26">
        <v>12.384</v>
      </c>
      <c r="Y26">
        <v>2</v>
      </c>
      <c r="Z26">
        <v>0.6</v>
      </c>
      <c r="AA26">
        <v>-9.9359999999999999</v>
      </c>
      <c r="AB26">
        <v>1.26</v>
      </c>
      <c r="AC26" t="s">
        <v>43</v>
      </c>
    </row>
    <row r="27" spans="1:29" x14ac:dyDescent="0.35">
      <c r="A27" t="s">
        <v>257</v>
      </c>
      <c r="B27" t="str">
        <f t="shared" si="0"/>
        <v>2011-02</v>
      </c>
      <c r="C27">
        <v>2011</v>
      </c>
      <c r="D27">
        <v>2</v>
      </c>
      <c r="E27">
        <v>8</v>
      </c>
      <c r="F27" t="s">
        <v>125</v>
      </c>
      <c r="G27">
        <v>2011</v>
      </c>
      <c r="H27">
        <v>6</v>
      </c>
      <c r="I27">
        <v>8</v>
      </c>
      <c r="J27" t="s">
        <v>32</v>
      </c>
      <c r="K27" t="s">
        <v>258</v>
      </c>
      <c r="L27" t="s">
        <v>259</v>
      </c>
      <c r="M27" t="s">
        <v>35</v>
      </c>
      <c r="N27" t="s">
        <v>260</v>
      </c>
      <c r="O27" t="s">
        <v>261</v>
      </c>
      <c r="P27" t="s">
        <v>262</v>
      </c>
      <c r="R27" t="s">
        <v>38</v>
      </c>
      <c r="S27" t="s">
        <v>38</v>
      </c>
      <c r="T27" t="s">
        <v>263</v>
      </c>
      <c r="U27" t="s">
        <v>40</v>
      </c>
      <c r="V27" t="s">
        <v>64</v>
      </c>
      <c r="W27" t="s">
        <v>264</v>
      </c>
      <c r="X27">
        <v>101.52</v>
      </c>
      <c r="Y27">
        <v>4</v>
      </c>
      <c r="Z27">
        <v>0</v>
      </c>
      <c r="AA27">
        <v>33.479999999999997</v>
      </c>
      <c r="AB27">
        <v>15.19</v>
      </c>
      <c r="AC27" t="s">
        <v>77</v>
      </c>
    </row>
    <row r="28" spans="1:29" x14ac:dyDescent="0.35">
      <c r="A28" t="s">
        <v>257</v>
      </c>
      <c r="B28" t="str">
        <f t="shared" si="0"/>
        <v>2011-02</v>
      </c>
      <c r="C28">
        <v>2011</v>
      </c>
      <c r="D28">
        <v>2</v>
      </c>
      <c r="E28">
        <v>8</v>
      </c>
      <c r="F28" t="s">
        <v>265</v>
      </c>
      <c r="G28">
        <v>2011</v>
      </c>
      <c r="H28">
        <v>4</v>
      </c>
      <c r="I28">
        <v>8</v>
      </c>
      <c r="J28" t="s">
        <v>97</v>
      </c>
      <c r="K28" t="s">
        <v>266</v>
      </c>
      <c r="L28" t="s">
        <v>267</v>
      </c>
      <c r="M28" t="s">
        <v>35</v>
      </c>
      <c r="N28" t="s">
        <v>268</v>
      </c>
      <c r="O28" t="s">
        <v>269</v>
      </c>
      <c r="P28" t="s">
        <v>270</v>
      </c>
      <c r="R28" t="s">
        <v>38</v>
      </c>
      <c r="S28" t="s">
        <v>38</v>
      </c>
      <c r="T28" t="s">
        <v>271</v>
      </c>
      <c r="U28" t="s">
        <v>40</v>
      </c>
      <c r="V28" t="s">
        <v>272</v>
      </c>
      <c r="W28" t="s">
        <v>273</v>
      </c>
      <c r="X28">
        <v>4.1399999999999997</v>
      </c>
      <c r="Y28">
        <v>1</v>
      </c>
      <c r="Z28">
        <v>0.7</v>
      </c>
      <c r="AA28">
        <v>-7.05</v>
      </c>
      <c r="AB28">
        <v>0.83</v>
      </c>
      <c r="AC28" t="s">
        <v>77</v>
      </c>
    </row>
    <row r="29" spans="1:29" x14ac:dyDescent="0.35">
      <c r="A29" t="s">
        <v>274</v>
      </c>
      <c r="B29" t="str">
        <f t="shared" si="0"/>
        <v>2011-02</v>
      </c>
      <c r="C29">
        <v>2011</v>
      </c>
      <c r="D29">
        <v>2</v>
      </c>
      <c r="E29">
        <v>9</v>
      </c>
      <c r="F29" t="s">
        <v>275</v>
      </c>
      <c r="G29">
        <v>2011</v>
      </c>
      <c r="H29">
        <v>7</v>
      </c>
      <c r="I29">
        <v>9</v>
      </c>
      <c r="J29" t="s">
        <v>32</v>
      </c>
      <c r="K29" t="s">
        <v>276</v>
      </c>
      <c r="L29" t="s">
        <v>277</v>
      </c>
      <c r="M29" t="s">
        <v>70</v>
      </c>
      <c r="N29" t="s">
        <v>278</v>
      </c>
      <c r="O29" t="s">
        <v>279</v>
      </c>
      <c r="P29" t="s">
        <v>280</v>
      </c>
      <c r="R29" t="s">
        <v>103</v>
      </c>
      <c r="S29" t="s">
        <v>161</v>
      </c>
      <c r="T29" t="s">
        <v>281</v>
      </c>
      <c r="U29" t="s">
        <v>89</v>
      </c>
      <c r="V29" t="s">
        <v>282</v>
      </c>
      <c r="W29" t="s">
        <v>283</v>
      </c>
      <c r="X29">
        <v>243.81</v>
      </c>
      <c r="Y29">
        <v>3</v>
      </c>
      <c r="Z29">
        <v>0</v>
      </c>
      <c r="AA29">
        <v>26.73</v>
      </c>
      <c r="AB29">
        <v>22.09</v>
      </c>
      <c r="AC29" t="s">
        <v>43</v>
      </c>
    </row>
    <row r="30" spans="1:29" x14ac:dyDescent="0.35">
      <c r="A30" t="s">
        <v>274</v>
      </c>
      <c r="B30" t="str">
        <f t="shared" si="0"/>
        <v>2011-02</v>
      </c>
      <c r="C30">
        <v>2011</v>
      </c>
      <c r="D30">
        <v>2</v>
      </c>
      <c r="E30">
        <v>9</v>
      </c>
      <c r="F30" t="s">
        <v>284</v>
      </c>
      <c r="G30">
        <v>2011</v>
      </c>
      <c r="H30">
        <v>3</v>
      </c>
      <c r="I30">
        <v>9</v>
      </c>
      <c r="J30" t="s">
        <v>97</v>
      </c>
      <c r="K30" t="s">
        <v>285</v>
      </c>
      <c r="L30" t="s">
        <v>286</v>
      </c>
      <c r="M30" t="s">
        <v>35</v>
      </c>
      <c r="N30" t="s">
        <v>287</v>
      </c>
      <c r="O30" t="s">
        <v>287</v>
      </c>
      <c r="P30" t="s">
        <v>288</v>
      </c>
      <c r="R30" t="s">
        <v>38</v>
      </c>
      <c r="S30" t="s">
        <v>38</v>
      </c>
      <c r="T30" t="s">
        <v>289</v>
      </c>
      <c r="U30" t="s">
        <v>40</v>
      </c>
      <c r="V30" t="s">
        <v>54</v>
      </c>
      <c r="W30" t="s">
        <v>290</v>
      </c>
      <c r="X30">
        <v>50.28</v>
      </c>
      <c r="Y30">
        <v>4</v>
      </c>
      <c r="Z30">
        <v>0</v>
      </c>
      <c r="AA30">
        <v>6.48</v>
      </c>
      <c r="AB30">
        <v>7.68</v>
      </c>
      <c r="AC30" t="s">
        <v>77</v>
      </c>
    </row>
    <row r="31" spans="1:29" x14ac:dyDescent="0.35">
      <c r="A31" t="s">
        <v>274</v>
      </c>
      <c r="B31" t="str">
        <f t="shared" si="0"/>
        <v>2011-02</v>
      </c>
      <c r="C31">
        <v>2011</v>
      </c>
      <c r="D31">
        <v>2</v>
      </c>
      <c r="E31">
        <v>9</v>
      </c>
      <c r="F31" t="s">
        <v>275</v>
      </c>
      <c r="G31">
        <v>2011</v>
      </c>
      <c r="H31">
        <v>7</v>
      </c>
      <c r="I31">
        <v>9</v>
      </c>
      <c r="J31" t="s">
        <v>80</v>
      </c>
      <c r="K31" t="s">
        <v>291</v>
      </c>
      <c r="L31" t="s">
        <v>292</v>
      </c>
      <c r="M31" t="s">
        <v>35</v>
      </c>
      <c r="N31" t="s">
        <v>293</v>
      </c>
      <c r="O31" t="s">
        <v>294</v>
      </c>
      <c r="P31" t="s">
        <v>219</v>
      </c>
      <c r="R31" t="s">
        <v>103</v>
      </c>
      <c r="S31" t="s">
        <v>131</v>
      </c>
      <c r="T31" t="s">
        <v>295</v>
      </c>
      <c r="U31" t="s">
        <v>40</v>
      </c>
      <c r="V31" t="s">
        <v>54</v>
      </c>
      <c r="W31" t="s">
        <v>296</v>
      </c>
      <c r="X31">
        <v>11.155200000000001</v>
      </c>
      <c r="Y31">
        <v>2</v>
      </c>
      <c r="Z31">
        <v>0.17</v>
      </c>
      <c r="AA31">
        <v>3.7151999999999998</v>
      </c>
      <c r="AB31">
        <v>0.76</v>
      </c>
      <c r="AC31" t="s">
        <v>43</v>
      </c>
    </row>
    <row r="32" spans="1:29" x14ac:dyDescent="0.35">
      <c r="A32" t="s">
        <v>156</v>
      </c>
      <c r="B32" t="str">
        <f t="shared" si="0"/>
        <v>2011-02</v>
      </c>
      <c r="C32">
        <v>2011</v>
      </c>
      <c r="D32">
        <v>2</v>
      </c>
      <c r="E32">
        <v>11</v>
      </c>
      <c r="F32" t="s">
        <v>297</v>
      </c>
      <c r="G32">
        <v>2011</v>
      </c>
      <c r="H32">
        <v>7</v>
      </c>
      <c r="I32">
        <v>11</v>
      </c>
      <c r="J32" t="s">
        <v>32</v>
      </c>
      <c r="K32" t="s">
        <v>298</v>
      </c>
      <c r="L32" t="s">
        <v>299</v>
      </c>
      <c r="M32" t="s">
        <v>35</v>
      </c>
      <c r="N32" t="s">
        <v>300</v>
      </c>
      <c r="O32" t="s">
        <v>301</v>
      </c>
      <c r="P32" t="s">
        <v>302</v>
      </c>
      <c r="R32" t="s">
        <v>103</v>
      </c>
      <c r="S32" t="s">
        <v>303</v>
      </c>
      <c r="T32" t="s">
        <v>304</v>
      </c>
      <c r="U32" t="s">
        <v>89</v>
      </c>
      <c r="V32" t="s">
        <v>153</v>
      </c>
      <c r="W32" t="s">
        <v>305</v>
      </c>
      <c r="X32">
        <v>504.72</v>
      </c>
      <c r="Y32">
        <v>3</v>
      </c>
      <c r="Z32">
        <v>0</v>
      </c>
      <c r="AA32">
        <v>232.11</v>
      </c>
      <c r="AB32">
        <v>32.89</v>
      </c>
      <c r="AC32" t="s">
        <v>43</v>
      </c>
    </row>
    <row r="33" spans="1:29" x14ac:dyDescent="0.35">
      <c r="A33" t="s">
        <v>156</v>
      </c>
      <c r="B33" t="str">
        <f t="shared" si="0"/>
        <v>2011-02</v>
      </c>
      <c r="C33">
        <v>2011</v>
      </c>
      <c r="D33">
        <v>2</v>
      </c>
      <c r="E33">
        <v>11</v>
      </c>
      <c r="F33" t="s">
        <v>306</v>
      </c>
      <c r="G33">
        <v>2011</v>
      </c>
      <c r="H33">
        <v>6</v>
      </c>
      <c r="I33">
        <v>11</v>
      </c>
      <c r="J33" t="s">
        <v>32</v>
      </c>
      <c r="K33" t="s">
        <v>307</v>
      </c>
      <c r="L33" t="s">
        <v>308</v>
      </c>
      <c r="M33" t="s">
        <v>35</v>
      </c>
      <c r="N33" t="s">
        <v>309</v>
      </c>
      <c r="O33" t="s">
        <v>310</v>
      </c>
      <c r="P33" t="s">
        <v>175</v>
      </c>
      <c r="Q33">
        <v>44256</v>
      </c>
      <c r="R33" t="s">
        <v>176</v>
      </c>
      <c r="S33" t="s">
        <v>311</v>
      </c>
      <c r="T33" t="s">
        <v>312</v>
      </c>
      <c r="U33" t="s">
        <v>89</v>
      </c>
      <c r="V33" t="s">
        <v>90</v>
      </c>
      <c r="W33" t="s">
        <v>313</v>
      </c>
      <c r="X33">
        <v>50.231999999999999</v>
      </c>
      <c r="Y33">
        <v>7</v>
      </c>
      <c r="Z33">
        <v>0.4</v>
      </c>
      <c r="AA33">
        <v>-10.0464</v>
      </c>
      <c r="AB33">
        <v>4.01</v>
      </c>
      <c r="AC33" t="s">
        <v>77</v>
      </c>
    </row>
    <row r="34" spans="1:29" x14ac:dyDescent="0.35">
      <c r="A34" t="s">
        <v>314</v>
      </c>
      <c r="B34" t="str">
        <f t="shared" si="0"/>
        <v>2011-02</v>
      </c>
      <c r="C34">
        <v>2011</v>
      </c>
      <c r="D34">
        <v>2</v>
      </c>
      <c r="E34">
        <v>12</v>
      </c>
      <c r="F34" t="s">
        <v>315</v>
      </c>
      <c r="G34">
        <v>2011</v>
      </c>
      <c r="H34">
        <v>3</v>
      </c>
      <c r="I34">
        <v>12</v>
      </c>
      <c r="J34" t="s">
        <v>97</v>
      </c>
      <c r="K34" t="s">
        <v>316</v>
      </c>
      <c r="L34" t="s">
        <v>317</v>
      </c>
      <c r="M34" t="s">
        <v>35</v>
      </c>
      <c r="N34" t="s">
        <v>318</v>
      </c>
      <c r="O34" t="s">
        <v>319</v>
      </c>
      <c r="P34" t="s">
        <v>62</v>
      </c>
      <c r="R34" t="s">
        <v>51</v>
      </c>
      <c r="S34" t="s">
        <v>52</v>
      </c>
      <c r="T34" t="s">
        <v>320</v>
      </c>
      <c r="U34" t="s">
        <v>40</v>
      </c>
      <c r="V34" t="s">
        <v>54</v>
      </c>
      <c r="W34" t="s">
        <v>321</v>
      </c>
      <c r="X34">
        <v>676.2</v>
      </c>
      <c r="Y34">
        <v>14</v>
      </c>
      <c r="Z34">
        <v>0</v>
      </c>
      <c r="AA34">
        <v>81.06</v>
      </c>
      <c r="AB34">
        <v>79.41</v>
      </c>
      <c r="AC34" t="s">
        <v>43</v>
      </c>
    </row>
    <row r="35" spans="1:29" x14ac:dyDescent="0.35">
      <c r="A35" t="s">
        <v>314</v>
      </c>
      <c r="B35" t="str">
        <f t="shared" si="0"/>
        <v>2011-02</v>
      </c>
      <c r="C35">
        <v>2011</v>
      </c>
      <c r="D35">
        <v>2</v>
      </c>
      <c r="E35">
        <v>12</v>
      </c>
      <c r="F35" t="s">
        <v>322</v>
      </c>
      <c r="G35">
        <v>2011</v>
      </c>
      <c r="H35">
        <v>6</v>
      </c>
      <c r="I35">
        <v>12</v>
      </c>
      <c r="J35" t="s">
        <v>32</v>
      </c>
      <c r="K35" t="s">
        <v>323</v>
      </c>
      <c r="L35" t="s">
        <v>324</v>
      </c>
      <c r="M35" t="s">
        <v>70</v>
      </c>
      <c r="N35" t="s">
        <v>325</v>
      </c>
      <c r="O35" t="s">
        <v>326</v>
      </c>
      <c r="P35" t="s">
        <v>175</v>
      </c>
      <c r="Q35">
        <v>78415</v>
      </c>
      <c r="R35" t="s">
        <v>176</v>
      </c>
      <c r="S35" t="s">
        <v>52</v>
      </c>
      <c r="T35" t="s">
        <v>327</v>
      </c>
      <c r="U35" t="s">
        <v>196</v>
      </c>
      <c r="V35" t="s">
        <v>229</v>
      </c>
      <c r="W35" t="s">
        <v>328</v>
      </c>
      <c r="X35">
        <v>58.36</v>
      </c>
      <c r="Y35">
        <v>5</v>
      </c>
      <c r="Z35">
        <v>0.6</v>
      </c>
      <c r="AA35">
        <v>-24.803000000000001</v>
      </c>
      <c r="AB35">
        <v>3.14</v>
      </c>
      <c r="AC35" t="s">
        <v>43</v>
      </c>
    </row>
    <row r="36" spans="1:29" x14ac:dyDescent="0.35">
      <c r="A36" t="s">
        <v>329</v>
      </c>
      <c r="B36" t="str">
        <f t="shared" si="0"/>
        <v>2011-03</v>
      </c>
      <c r="C36">
        <v>2011</v>
      </c>
      <c r="D36">
        <v>3</v>
      </c>
      <c r="E36">
        <v>1</v>
      </c>
      <c r="F36" t="s">
        <v>330</v>
      </c>
      <c r="G36">
        <v>2011</v>
      </c>
      <c r="H36">
        <v>9</v>
      </c>
      <c r="I36">
        <v>1</v>
      </c>
      <c r="J36" t="s">
        <v>32</v>
      </c>
      <c r="K36" t="s">
        <v>331</v>
      </c>
      <c r="L36" t="s">
        <v>332</v>
      </c>
      <c r="M36" t="s">
        <v>35</v>
      </c>
      <c r="N36" t="s">
        <v>333</v>
      </c>
      <c r="O36" t="s">
        <v>334</v>
      </c>
      <c r="P36" t="s">
        <v>335</v>
      </c>
      <c r="R36" t="s">
        <v>103</v>
      </c>
      <c r="S36" t="s">
        <v>104</v>
      </c>
      <c r="T36" t="s">
        <v>336</v>
      </c>
      <c r="U36" t="s">
        <v>196</v>
      </c>
      <c r="V36" t="s">
        <v>197</v>
      </c>
      <c r="W36" t="s">
        <v>337</v>
      </c>
      <c r="X36">
        <v>159.44399999999999</v>
      </c>
      <c r="Y36">
        <v>2</v>
      </c>
      <c r="Z36">
        <v>0.4</v>
      </c>
      <c r="AA36">
        <v>-95.676000000000002</v>
      </c>
      <c r="AB36">
        <v>10.07</v>
      </c>
      <c r="AC36" t="s">
        <v>66</v>
      </c>
    </row>
    <row r="37" spans="1:29" x14ac:dyDescent="0.35">
      <c r="A37" t="s">
        <v>338</v>
      </c>
      <c r="B37" t="str">
        <f t="shared" si="0"/>
        <v>2011-03</v>
      </c>
      <c r="C37">
        <v>2011</v>
      </c>
      <c r="D37">
        <v>3</v>
      </c>
      <c r="E37">
        <v>3</v>
      </c>
      <c r="F37" t="s">
        <v>339</v>
      </c>
      <c r="G37">
        <v>2011</v>
      </c>
      <c r="H37">
        <v>5</v>
      </c>
      <c r="I37">
        <v>3</v>
      </c>
      <c r="J37" t="s">
        <v>80</v>
      </c>
      <c r="K37" t="s">
        <v>340</v>
      </c>
      <c r="L37" t="s">
        <v>341</v>
      </c>
      <c r="M37" t="s">
        <v>70</v>
      </c>
      <c r="N37" t="s">
        <v>342</v>
      </c>
      <c r="O37" t="s">
        <v>342</v>
      </c>
      <c r="P37" t="s">
        <v>343</v>
      </c>
      <c r="R37" t="s">
        <v>113</v>
      </c>
      <c r="S37" t="s">
        <v>113</v>
      </c>
      <c r="T37" t="s">
        <v>344</v>
      </c>
      <c r="U37" t="s">
        <v>89</v>
      </c>
      <c r="V37" t="s">
        <v>345</v>
      </c>
      <c r="W37" t="s">
        <v>346</v>
      </c>
      <c r="X37">
        <v>1619.1</v>
      </c>
      <c r="Y37">
        <v>10</v>
      </c>
      <c r="Z37">
        <v>0</v>
      </c>
      <c r="AA37">
        <v>258.89999999999998</v>
      </c>
      <c r="AB37">
        <v>301.73</v>
      </c>
      <c r="AC37" t="s">
        <v>77</v>
      </c>
    </row>
    <row r="38" spans="1:29" x14ac:dyDescent="0.35">
      <c r="A38" t="s">
        <v>338</v>
      </c>
      <c r="B38" t="str">
        <f t="shared" si="0"/>
        <v>2011-03</v>
      </c>
      <c r="C38">
        <v>2011</v>
      </c>
      <c r="D38">
        <v>3</v>
      </c>
      <c r="E38">
        <v>3</v>
      </c>
      <c r="F38" t="s">
        <v>67</v>
      </c>
      <c r="G38">
        <v>2011</v>
      </c>
      <c r="H38">
        <v>6</v>
      </c>
      <c r="I38">
        <v>3</v>
      </c>
      <c r="J38" t="s">
        <v>80</v>
      </c>
      <c r="K38" t="s">
        <v>347</v>
      </c>
      <c r="L38" t="s">
        <v>348</v>
      </c>
      <c r="M38" t="s">
        <v>183</v>
      </c>
      <c r="N38" t="s">
        <v>349</v>
      </c>
      <c r="O38" t="s">
        <v>350</v>
      </c>
      <c r="P38" t="s">
        <v>62</v>
      </c>
      <c r="R38" t="s">
        <v>51</v>
      </c>
      <c r="S38" t="s">
        <v>52</v>
      </c>
      <c r="T38" t="s">
        <v>351</v>
      </c>
      <c r="U38" t="s">
        <v>40</v>
      </c>
      <c r="V38" t="s">
        <v>41</v>
      </c>
      <c r="W38" t="s">
        <v>352</v>
      </c>
      <c r="X38">
        <v>41.795999999999999</v>
      </c>
      <c r="Y38">
        <v>2</v>
      </c>
      <c r="Z38">
        <v>0.1</v>
      </c>
      <c r="AA38">
        <v>10.656000000000001</v>
      </c>
      <c r="AB38">
        <v>3.77</v>
      </c>
      <c r="AC38" t="s">
        <v>43</v>
      </c>
    </row>
    <row r="39" spans="1:29" x14ac:dyDescent="0.35">
      <c r="A39" t="s">
        <v>353</v>
      </c>
      <c r="B39" t="str">
        <f t="shared" si="0"/>
        <v>2011-03</v>
      </c>
      <c r="C39">
        <v>2011</v>
      </c>
      <c r="D39">
        <v>3</v>
      </c>
      <c r="E39">
        <v>4</v>
      </c>
      <c r="F39" t="s">
        <v>223</v>
      </c>
      <c r="G39">
        <v>2011</v>
      </c>
      <c r="H39">
        <v>8</v>
      </c>
      <c r="I39">
        <v>4</v>
      </c>
      <c r="J39" t="s">
        <v>32</v>
      </c>
      <c r="K39" t="s">
        <v>354</v>
      </c>
      <c r="L39" t="s">
        <v>355</v>
      </c>
      <c r="M39" t="s">
        <v>70</v>
      </c>
      <c r="N39" t="s">
        <v>184</v>
      </c>
      <c r="O39" t="s">
        <v>185</v>
      </c>
      <c r="P39" t="s">
        <v>175</v>
      </c>
      <c r="Q39">
        <v>90008</v>
      </c>
      <c r="R39" t="s">
        <v>176</v>
      </c>
      <c r="S39" t="s">
        <v>177</v>
      </c>
      <c r="T39" t="s">
        <v>356</v>
      </c>
      <c r="U39" t="s">
        <v>40</v>
      </c>
      <c r="V39" t="s">
        <v>93</v>
      </c>
      <c r="W39" t="s">
        <v>187</v>
      </c>
      <c r="X39">
        <v>11.16</v>
      </c>
      <c r="Y39">
        <v>2</v>
      </c>
      <c r="Z39">
        <v>0</v>
      </c>
      <c r="AA39">
        <v>5.58</v>
      </c>
      <c r="AB39">
        <v>0.24</v>
      </c>
      <c r="AC39" t="s">
        <v>43</v>
      </c>
    </row>
    <row r="40" spans="1:29" x14ac:dyDescent="0.35">
      <c r="A40" t="s">
        <v>357</v>
      </c>
      <c r="B40" t="str">
        <f t="shared" si="0"/>
        <v>2011-03</v>
      </c>
      <c r="C40">
        <v>2011</v>
      </c>
      <c r="D40">
        <v>3</v>
      </c>
      <c r="E40">
        <v>5</v>
      </c>
      <c r="F40" t="s">
        <v>358</v>
      </c>
      <c r="G40">
        <v>2011</v>
      </c>
      <c r="H40">
        <v>7</v>
      </c>
      <c r="I40">
        <v>5</v>
      </c>
      <c r="J40" t="s">
        <v>32</v>
      </c>
      <c r="K40" t="s">
        <v>359</v>
      </c>
      <c r="L40" t="s">
        <v>360</v>
      </c>
      <c r="M40" t="s">
        <v>35</v>
      </c>
      <c r="N40" t="s">
        <v>361</v>
      </c>
      <c r="O40" t="s">
        <v>362</v>
      </c>
      <c r="P40" t="s">
        <v>363</v>
      </c>
      <c r="R40" t="s">
        <v>38</v>
      </c>
      <c r="S40" t="s">
        <v>38</v>
      </c>
      <c r="T40" t="s">
        <v>364</v>
      </c>
      <c r="U40" t="s">
        <v>196</v>
      </c>
      <c r="V40" t="s">
        <v>229</v>
      </c>
      <c r="W40" t="s">
        <v>365</v>
      </c>
      <c r="X40">
        <v>50.7</v>
      </c>
      <c r="Y40">
        <v>2</v>
      </c>
      <c r="Z40">
        <v>0</v>
      </c>
      <c r="AA40">
        <v>22.8</v>
      </c>
      <c r="AB40">
        <v>5.68</v>
      </c>
      <c r="AC40" t="s">
        <v>77</v>
      </c>
    </row>
    <row r="41" spans="1:29" x14ac:dyDescent="0.35">
      <c r="A41" t="s">
        <v>366</v>
      </c>
      <c r="B41" t="str">
        <f t="shared" si="0"/>
        <v>2011-03</v>
      </c>
      <c r="C41">
        <v>2011</v>
      </c>
      <c r="D41">
        <v>3</v>
      </c>
      <c r="E41">
        <v>6</v>
      </c>
      <c r="F41" t="s">
        <v>240</v>
      </c>
      <c r="G41">
        <v>2011</v>
      </c>
      <c r="H41">
        <v>7</v>
      </c>
      <c r="I41">
        <v>6</v>
      </c>
      <c r="J41" t="s">
        <v>80</v>
      </c>
      <c r="K41" t="s">
        <v>367</v>
      </c>
      <c r="L41" t="s">
        <v>368</v>
      </c>
      <c r="M41" t="s">
        <v>35</v>
      </c>
      <c r="N41" t="s">
        <v>369</v>
      </c>
      <c r="O41" t="s">
        <v>370</v>
      </c>
      <c r="P41" t="s">
        <v>175</v>
      </c>
      <c r="Q41">
        <v>98115</v>
      </c>
      <c r="R41" t="s">
        <v>176</v>
      </c>
      <c r="S41" t="s">
        <v>177</v>
      </c>
      <c r="T41" t="s">
        <v>371</v>
      </c>
      <c r="U41" t="s">
        <v>196</v>
      </c>
      <c r="V41" t="s">
        <v>372</v>
      </c>
      <c r="W41" t="s">
        <v>373</v>
      </c>
      <c r="X41">
        <v>515.88</v>
      </c>
      <c r="Y41">
        <v>6</v>
      </c>
      <c r="Z41">
        <v>0</v>
      </c>
      <c r="AA41">
        <v>113.4936</v>
      </c>
      <c r="AB41">
        <v>76.53</v>
      </c>
      <c r="AC41" t="s">
        <v>43</v>
      </c>
    </row>
    <row r="42" spans="1:29" x14ac:dyDescent="0.35">
      <c r="A42" t="s">
        <v>366</v>
      </c>
      <c r="B42" t="str">
        <f t="shared" si="0"/>
        <v>2011-03</v>
      </c>
      <c r="C42">
        <v>2011</v>
      </c>
      <c r="D42">
        <v>3</v>
      </c>
      <c r="E42">
        <v>6</v>
      </c>
      <c r="F42" t="s">
        <v>108</v>
      </c>
      <c r="G42">
        <v>2011</v>
      </c>
      <c r="H42">
        <v>5</v>
      </c>
      <c r="I42">
        <v>6</v>
      </c>
      <c r="J42" t="s">
        <v>80</v>
      </c>
      <c r="K42" t="s">
        <v>374</v>
      </c>
      <c r="L42" t="s">
        <v>375</v>
      </c>
      <c r="M42" t="s">
        <v>183</v>
      </c>
      <c r="N42" t="s">
        <v>376</v>
      </c>
      <c r="O42" t="s">
        <v>377</v>
      </c>
      <c r="P42" t="s">
        <v>280</v>
      </c>
      <c r="R42" t="s">
        <v>103</v>
      </c>
      <c r="S42" t="s">
        <v>161</v>
      </c>
      <c r="T42" t="s">
        <v>378</v>
      </c>
      <c r="U42" t="s">
        <v>40</v>
      </c>
      <c r="V42" t="s">
        <v>41</v>
      </c>
      <c r="W42" t="s">
        <v>379</v>
      </c>
      <c r="X42">
        <v>99</v>
      </c>
      <c r="Y42">
        <v>6</v>
      </c>
      <c r="Z42">
        <v>0</v>
      </c>
      <c r="AA42">
        <v>2.88</v>
      </c>
      <c r="AB42">
        <v>7.85</v>
      </c>
      <c r="AC42" t="s">
        <v>43</v>
      </c>
    </row>
    <row r="43" spans="1:29" x14ac:dyDescent="0.35">
      <c r="A43" t="s">
        <v>380</v>
      </c>
      <c r="B43" t="str">
        <f t="shared" si="0"/>
        <v>2011-03</v>
      </c>
      <c r="C43">
        <v>2011</v>
      </c>
      <c r="D43">
        <v>3</v>
      </c>
      <c r="E43">
        <v>8</v>
      </c>
      <c r="F43" t="s">
        <v>125</v>
      </c>
      <c r="G43">
        <v>2011</v>
      </c>
      <c r="H43">
        <v>6</v>
      </c>
      <c r="I43">
        <v>8</v>
      </c>
      <c r="J43" t="s">
        <v>80</v>
      </c>
      <c r="K43" t="s">
        <v>381</v>
      </c>
      <c r="L43" t="s">
        <v>382</v>
      </c>
      <c r="M43" t="s">
        <v>70</v>
      </c>
      <c r="N43" t="s">
        <v>383</v>
      </c>
      <c r="O43" t="s">
        <v>384</v>
      </c>
      <c r="P43" t="s">
        <v>302</v>
      </c>
      <c r="R43" t="s">
        <v>103</v>
      </c>
      <c r="S43" t="s">
        <v>303</v>
      </c>
      <c r="T43" t="s">
        <v>385</v>
      </c>
      <c r="U43" t="s">
        <v>89</v>
      </c>
      <c r="V43" t="s">
        <v>90</v>
      </c>
      <c r="W43" t="s">
        <v>386</v>
      </c>
      <c r="X43">
        <v>840.6</v>
      </c>
      <c r="Y43">
        <v>5</v>
      </c>
      <c r="Z43">
        <v>0</v>
      </c>
      <c r="AA43">
        <v>319.35000000000002</v>
      </c>
      <c r="AB43">
        <v>296.68</v>
      </c>
      <c r="AC43" t="s">
        <v>107</v>
      </c>
    </row>
    <row r="44" spans="1:29" x14ac:dyDescent="0.35">
      <c r="A44" t="s">
        <v>380</v>
      </c>
      <c r="B44" t="str">
        <f t="shared" si="0"/>
        <v>2011-03</v>
      </c>
      <c r="C44">
        <v>2011</v>
      </c>
      <c r="D44">
        <v>3</v>
      </c>
      <c r="E44">
        <v>8</v>
      </c>
      <c r="F44" t="s">
        <v>387</v>
      </c>
      <c r="G44">
        <v>2011</v>
      </c>
      <c r="H44">
        <v>8</v>
      </c>
      <c r="I44">
        <v>8</v>
      </c>
      <c r="J44" t="s">
        <v>32</v>
      </c>
      <c r="K44" t="s">
        <v>388</v>
      </c>
      <c r="L44" t="s">
        <v>389</v>
      </c>
      <c r="M44" t="s">
        <v>70</v>
      </c>
      <c r="N44" t="s">
        <v>390</v>
      </c>
      <c r="O44" t="s">
        <v>391</v>
      </c>
      <c r="P44" t="s">
        <v>280</v>
      </c>
      <c r="R44" t="s">
        <v>103</v>
      </c>
      <c r="S44" t="s">
        <v>161</v>
      </c>
      <c r="T44" t="s">
        <v>392</v>
      </c>
      <c r="U44" t="s">
        <v>40</v>
      </c>
      <c r="V44" t="s">
        <v>133</v>
      </c>
      <c r="W44" t="s">
        <v>393</v>
      </c>
      <c r="X44">
        <v>298.8</v>
      </c>
      <c r="Y44">
        <v>6</v>
      </c>
      <c r="Z44">
        <v>0</v>
      </c>
      <c r="AA44">
        <v>26.82</v>
      </c>
      <c r="AB44">
        <v>13.51</v>
      </c>
      <c r="AC44" t="s">
        <v>43</v>
      </c>
    </row>
    <row r="45" spans="1:29" x14ac:dyDescent="0.35">
      <c r="A45" t="s">
        <v>380</v>
      </c>
      <c r="B45" t="str">
        <f t="shared" si="0"/>
        <v>2011-03</v>
      </c>
      <c r="C45">
        <v>2011</v>
      </c>
      <c r="D45">
        <v>3</v>
      </c>
      <c r="E45">
        <v>8</v>
      </c>
      <c r="F45" t="s">
        <v>387</v>
      </c>
      <c r="G45">
        <v>2011</v>
      </c>
      <c r="H45">
        <v>8</v>
      </c>
      <c r="I45">
        <v>8</v>
      </c>
      <c r="J45" t="s">
        <v>32</v>
      </c>
      <c r="K45" t="s">
        <v>388</v>
      </c>
      <c r="L45" t="s">
        <v>389</v>
      </c>
      <c r="M45" t="s">
        <v>70</v>
      </c>
      <c r="N45" t="s">
        <v>390</v>
      </c>
      <c r="O45" t="s">
        <v>391</v>
      </c>
      <c r="P45" t="s">
        <v>280</v>
      </c>
      <c r="R45" t="s">
        <v>103</v>
      </c>
      <c r="S45" t="s">
        <v>161</v>
      </c>
      <c r="T45" t="s">
        <v>394</v>
      </c>
      <c r="U45" t="s">
        <v>40</v>
      </c>
      <c r="V45" t="s">
        <v>64</v>
      </c>
      <c r="W45" t="s">
        <v>395</v>
      </c>
      <c r="X45">
        <v>70.38</v>
      </c>
      <c r="Y45">
        <v>3</v>
      </c>
      <c r="Z45">
        <v>0</v>
      </c>
      <c r="AA45">
        <v>18.989999999999998</v>
      </c>
      <c r="AB45">
        <v>2.13</v>
      </c>
      <c r="AC45" t="s">
        <v>43</v>
      </c>
    </row>
    <row r="46" spans="1:29" x14ac:dyDescent="0.35">
      <c r="A46" t="s">
        <v>396</v>
      </c>
      <c r="B46" t="str">
        <f t="shared" si="0"/>
        <v>2011-03</v>
      </c>
      <c r="C46">
        <v>2011</v>
      </c>
      <c r="D46">
        <v>3</v>
      </c>
      <c r="E46">
        <v>10</v>
      </c>
      <c r="F46" t="s">
        <v>397</v>
      </c>
      <c r="G46">
        <v>2011</v>
      </c>
      <c r="H46">
        <v>8</v>
      </c>
      <c r="I46">
        <v>10</v>
      </c>
      <c r="J46" t="s">
        <v>80</v>
      </c>
      <c r="K46" t="s">
        <v>398</v>
      </c>
      <c r="L46" t="s">
        <v>399</v>
      </c>
      <c r="M46" t="s">
        <v>35</v>
      </c>
      <c r="N46" t="s">
        <v>400</v>
      </c>
      <c r="O46" t="s">
        <v>401</v>
      </c>
      <c r="P46" t="s">
        <v>175</v>
      </c>
      <c r="Q46">
        <v>60201</v>
      </c>
      <c r="R46" t="s">
        <v>176</v>
      </c>
      <c r="S46" t="s">
        <v>52</v>
      </c>
      <c r="T46" t="s">
        <v>402</v>
      </c>
      <c r="U46" t="s">
        <v>196</v>
      </c>
      <c r="V46" t="s">
        <v>197</v>
      </c>
      <c r="W46" t="s">
        <v>403</v>
      </c>
      <c r="X46">
        <v>258.279</v>
      </c>
      <c r="Y46">
        <v>3</v>
      </c>
      <c r="Z46">
        <v>0.3</v>
      </c>
      <c r="AA46">
        <v>-70.104299999999995</v>
      </c>
      <c r="AB46">
        <v>33.020000000000003</v>
      </c>
      <c r="AC46" t="s">
        <v>43</v>
      </c>
    </row>
    <row r="47" spans="1:29" x14ac:dyDescent="0.35">
      <c r="A47" t="s">
        <v>396</v>
      </c>
      <c r="B47" t="str">
        <f t="shared" si="0"/>
        <v>2011-03</v>
      </c>
      <c r="C47">
        <v>2011</v>
      </c>
      <c r="D47">
        <v>3</v>
      </c>
      <c r="E47">
        <v>10</v>
      </c>
      <c r="F47" t="s">
        <v>404</v>
      </c>
      <c r="G47">
        <v>2011</v>
      </c>
      <c r="H47">
        <v>7</v>
      </c>
      <c r="I47">
        <v>10</v>
      </c>
      <c r="J47" t="s">
        <v>32</v>
      </c>
      <c r="K47" t="s">
        <v>405</v>
      </c>
      <c r="L47" t="s">
        <v>406</v>
      </c>
      <c r="M47" t="s">
        <v>35</v>
      </c>
      <c r="N47" t="s">
        <v>407</v>
      </c>
      <c r="O47" t="s">
        <v>326</v>
      </c>
      <c r="P47" t="s">
        <v>175</v>
      </c>
      <c r="Q47">
        <v>75217</v>
      </c>
      <c r="R47" t="s">
        <v>176</v>
      </c>
      <c r="S47" t="s">
        <v>52</v>
      </c>
      <c r="T47" t="s">
        <v>408</v>
      </c>
      <c r="U47" t="s">
        <v>196</v>
      </c>
      <c r="V47" t="s">
        <v>229</v>
      </c>
      <c r="W47" t="s">
        <v>409</v>
      </c>
      <c r="X47">
        <v>31.776</v>
      </c>
      <c r="Y47">
        <v>3</v>
      </c>
      <c r="Z47">
        <v>0.6</v>
      </c>
      <c r="AA47">
        <v>-19.0656</v>
      </c>
      <c r="AB47">
        <v>3.77</v>
      </c>
      <c r="AC47" t="s">
        <v>77</v>
      </c>
    </row>
    <row r="48" spans="1:29" x14ac:dyDescent="0.35">
      <c r="A48" t="s">
        <v>410</v>
      </c>
      <c r="B48" t="str">
        <f t="shared" si="0"/>
        <v>2011-03</v>
      </c>
      <c r="C48">
        <v>2011</v>
      </c>
      <c r="D48">
        <v>3</v>
      </c>
      <c r="E48">
        <v>11</v>
      </c>
      <c r="F48" t="s">
        <v>180</v>
      </c>
      <c r="G48">
        <v>2011</v>
      </c>
      <c r="H48">
        <v>8</v>
      </c>
      <c r="I48">
        <v>11</v>
      </c>
      <c r="J48" t="s">
        <v>32</v>
      </c>
      <c r="K48" t="s">
        <v>411</v>
      </c>
      <c r="L48" t="s">
        <v>412</v>
      </c>
      <c r="M48" t="s">
        <v>70</v>
      </c>
      <c r="N48" t="s">
        <v>413</v>
      </c>
      <c r="O48" t="s">
        <v>414</v>
      </c>
      <c r="P48" t="s">
        <v>302</v>
      </c>
      <c r="R48" t="s">
        <v>103</v>
      </c>
      <c r="S48" t="s">
        <v>303</v>
      </c>
      <c r="T48" t="s">
        <v>415</v>
      </c>
      <c r="U48" t="s">
        <v>196</v>
      </c>
      <c r="V48" t="s">
        <v>197</v>
      </c>
      <c r="W48" t="s">
        <v>416</v>
      </c>
      <c r="X48">
        <v>880.95</v>
      </c>
      <c r="Y48">
        <v>5</v>
      </c>
      <c r="Z48">
        <v>0</v>
      </c>
      <c r="AA48">
        <v>0</v>
      </c>
      <c r="AB48">
        <v>60.32</v>
      </c>
      <c r="AC48" t="s">
        <v>43</v>
      </c>
    </row>
    <row r="49" spans="1:29" x14ac:dyDescent="0.35">
      <c r="A49" t="s">
        <v>410</v>
      </c>
      <c r="B49" t="str">
        <f t="shared" si="0"/>
        <v>2011-03</v>
      </c>
      <c r="C49">
        <v>2011</v>
      </c>
      <c r="D49">
        <v>3</v>
      </c>
      <c r="E49">
        <v>11</v>
      </c>
      <c r="F49" t="s">
        <v>297</v>
      </c>
      <c r="G49">
        <v>2011</v>
      </c>
      <c r="H49">
        <v>7</v>
      </c>
      <c r="I49">
        <v>11</v>
      </c>
      <c r="J49" t="s">
        <v>32</v>
      </c>
      <c r="K49" t="s">
        <v>417</v>
      </c>
      <c r="L49" t="s">
        <v>418</v>
      </c>
      <c r="M49" t="s">
        <v>35</v>
      </c>
      <c r="N49" t="s">
        <v>419</v>
      </c>
      <c r="O49" t="s">
        <v>420</v>
      </c>
      <c r="P49" t="s">
        <v>175</v>
      </c>
      <c r="Q49">
        <v>10009</v>
      </c>
      <c r="R49" t="s">
        <v>176</v>
      </c>
      <c r="S49" t="s">
        <v>311</v>
      </c>
      <c r="T49" t="s">
        <v>421</v>
      </c>
      <c r="U49" t="s">
        <v>40</v>
      </c>
      <c r="V49" t="s">
        <v>54</v>
      </c>
      <c r="W49" t="s">
        <v>422</v>
      </c>
      <c r="X49">
        <v>48.896000000000001</v>
      </c>
      <c r="Y49">
        <v>2</v>
      </c>
      <c r="Z49">
        <v>0.2</v>
      </c>
      <c r="AA49">
        <v>18.335999999999999</v>
      </c>
      <c r="AB49">
        <v>7.96</v>
      </c>
      <c r="AC49" t="s">
        <v>77</v>
      </c>
    </row>
    <row r="50" spans="1:29" x14ac:dyDescent="0.35">
      <c r="A50" t="s">
        <v>410</v>
      </c>
      <c r="B50" t="str">
        <f t="shared" si="0"/>
        <v>2011-03</v>
      </c>
      <c r="C50">
        <v>2011</v>
      </c>
      <c r="D50">
        <v>3</v>
      </c>
      <c r="E50">
        <v>11</v>
      </c>
      <c r="F50" t="s">
        <v>180</v>
      </c>
      <c r="G50">
        <v>2011</v>
      </c>
      <c r="H50">
        <v>8</v>
      </c>
      <c r="I50">
        <v>11</v>
      </c>
      <c r="J50" t="s">
        <v>32</v>
      </c>
      <c r="K50" t="s">
        <v>423</v>
      </c>
      <c r="L50" t="s">
        <v>424</v>
      </c>
      <c r="M50" t="s">
        <v>35</v>
      </c>
      <c r="N50" t="s">
        <v>425</v>
      </c>
      <c r="O50" t="s">
        <v>426</v>
      </c>
      <c r="P50" t="s">
        <v>175</v>
      </c>
      <c r="Q50">
        <v>6824</v>
      </c>
      <c r="R50" t="s">
        <v>176</v>
      </c>
      <c r="S50" t="s">
        <v>311</v>
      </c>
      <c r="T50" t="s">
        <v>427</v>
      </c>
      <c r="U50" t="s">
        <v>40</v>
      </c>
      <c r="V50" t="s">
        <v>428</v>
      </c>
      <c r="W50" t="s">
        <v>429</v>
      </c>
      <c r="X50">
        <v>11.64</v>
      </c>
      <c r="Y50">
        <v>3</v>
      </c>
      <c r="Z50">
        <v>0</v>
      </c>
      <c r="AA50">
        <v>3.3755999999999999</v>
      </c>
      <c r="AB50">
        <v>0.96</v>
      </c>
      <c r="AC50" t="s">
        <v>77</v>
      </c>
    </row>
    <row r="51" spans="1:29" x14ac:dyDescent="0.35">
      <c r="A51" t="s">
        <v>315</v>
      </c>
      <c r="B51" t="str">
        <f t="shared" si="0"/>
        <v>2011-03</v>
      </c>
      <c r="C51">
        <v>2011</v>
      </c>
      <c r="D51">
        <v>3</v>
      </c>
      <c r="E51">
        <v>12</v>
      </c>
      <c r="F51" t="s">
        <v>199</v>
      </c>
      <c r="G51">
        <v>2011</v>
      </c>
      <c r="H51">
        <v>5</v>
      </c>
      <c r="I51">
        <v>12</v>
      </c>
      <c r="J51" t="s">
        <v>80</v>
      </c>
      <c r="K51" t="s">
        <v>430</v>
      </c>
      <c r="L51" t="s">
        <v>431</v>
      </c>
      <c r="M51" t="s">
        <v>35</v>
      </c>
      <c r="N51" t="s">
        <v>202</v>
      </c>
      <c r="O51" t="s">
        <v>202</v>
      </c>
      <c r="P51" t="s">
        <v>203</v>
      </c>
      <c r="R51" t="s">
        <v>86</v>
      </c>
      <c r="S51" t="s">
        <v>52</v>
      </c>
      <c r="T51" t="s">
        <v>432</v>
      </c>
      <c r="U51" t="s">
        <v>40</v>
      </c>
      <c r="V51" t="s">
        <v>133</v>
      </c>
      <c r="W51" t="s">
        <v>433</v>
      </c>
      <c r="X51">
        <v>74.64</v>
      </c>
      <c r="Y51">
        <v>4</v>
      </c>
      <c r="Z51">
        <v>0</v>
      </c>
      <c r="AA51">
        <v>9.68</v>
      </c>
      <c r="AB51">
        <v>19.260000000000002</v>
      </c>
      <c r="AC51" t="s">
        <v>107</v>
      </c>
    </row>
    <row r="52" spans="1:29" x14ac:dyDescent="0.35">
      <c r="A52" t="s">
        <v>434</v>
      </c>
      <c r="B52" t="str">
        <f t="shared" si="0"/>
        <v>2011-04</v>
      </c>
      <c r="C52">
        <v>2011</v>
      </c>
      <c r="D52">
        <v>4</v>
      </c>
      <c r="E52">
        <v>1</v>
      </c>
      <c r="F52" t="s">
        <v>330</v>
      </c>
      <c r="G52">
        <v>2011</v>
      </c>
      <c r="H52">
        <v>9</v>
      </c>
      <c r="I52">
        <v>1</v>
      </c>
      <c r="J52" t="s">
        <v>80</v>
      </c>
      <c r="K52" t="s">
        <v>435</v>
      </c>
      <c r="L52" t="s">
        <v>436</v>
      </c>
      <c r="M52" t="s">
        <v>35</v>
      </c>
      <c r="N52" t="s">
        <v>437</v>
      </c>
      <c r="O52" t="s">
        <v>438</v>
      </c>
      <c r="P52" t="s">
        <v>439</v>
      </c>
      <c r="R52" t="s">
        <v>86</v>
      </c>
      <c r="S52" t="s">
        <v>87</v>
      </c>
      <c r="T52" t="s">
        <v>440</v>
      </c>
      <c r="U52" t="s">
        <v>196</v>
      </c>
      <c r="V52" t="s">
        <v>441</v>
      </c>
      <c r="W52" t="s">
        <v>442</v>
      </c>
      <c r="X52">
        <v>1648.44</v>
      </c>
      <c r="Y52">
        <v>6</v>
      </c>
      <c r="Z52">
        <v>0</v>
      </c>
      <c r="AA52">
        <v>609.84</v>
      </c>
      <c r="AB52">
        <v>109.13</v>
      </c>
      <c r="AC52" t="s">
        <v>43</v>
      </c>
    </row>
    <row r="53" spans="1:29" x14ac:dyDescent="0.35">
      <c r="A53" t="s">
        <v>207</v>
      </c>
      <c r="B53" t="str">
        <f t="shared" si="0"/>
        <v>2011-04</v>
      </c>
      <c r="C53">
        <v>2011</v>
      </c>
      <c r="D53">
        <v>4</v>
      </c>
      <c r="E53">
        <v>2</v>
      </c>
      <c r="F53" t="s">
        <v>45</v>
      </c>
      <c r="G53">
        <v>2011</v>
      </c>
      <c r="H53">
        <v>7</v>
      </c>
      <c r="I53">
        <v>2</v>
      </c>
      <c r="J53" t="s">
        <v>80</v>
      </c>
      <c r="K53" t="s">
        <v>443</v>
      </c>
      <c r="L53" t="s">
        <v>444</v>
      </c>
      <c r="M53" t="s">
        <v>35</v>
      </c>
      <c r="N53" t="s">
        <v>369</v>
      </c>
      <c r="O53" t="s">
        <v>370</v>
      </c>
      <c r="P53" t="s">
        <v>175</v>
      </c>
      <c r="Q53">
        <v>98105</v>
      </c>
      <c r="R53" t="s">
        <v>176</v>
      </c>
      <c r="S53" t="s">
        <v>177</v>
      </c>
      <c r="T53" t="s">
        <v>445</v>
      </c>
      <c r="U53" t="s">
        <v>40</v>
      </c>
      <c r="V53" t="s">
        <v>54</v>
      </c>
      <c r="W53" t="s">
        <v>446</v>
      </c>
      <c r="X53">
        <v>83.84</v>
      </c>
      <c r="Y53">
        <v>2</v>
      </c>
      <c r="Z53">
        <v>0.2</v>
      </c>
      <c r="AA53">
        <v>27.248000000000001</v>
      </c>
      <c r="AB53">
        <v>8.82</v>
      </c>
      <c r="AC53" t="s">
        <v>77</v>
      </c>
    </row>
    <row r="54" spans="1:29" x14ac:dyDescent="0.35">
      <c r="A54" t="s">
        <v>447</v>
      </c>
      <c r="B54" t="str">
        <f t="shared" si="0"/>
        <v>2011-04</v>
      </c>
      <c r="C54">
        <v>2011</v>
      </c>
      <c r="D54">
        <v>4</v>
      </c>
      <c r="E54">
        <v>4</v>
      </c>
      <c r="F54" t="s">
        <v>223</v>
      </c>
      <c r="G54">
        <v>2011</v>
      </c>
      <c r="H54">
        <v>8</v>
      </c>
      <c r="I54">
        <v>4</v>
      </c>
      <c r="J54" t="s">
        <v>32</v>
      </c>
      <c r="K54" t="s">
        <v>448</v>
      </c>
      <c r="L54" t="s">
        <v>449</v>
      </c>
      <c r="M54" t="s">
        <v>35</v>
      </c>
      <c r="N54" t="s">
        <v>450</v>
      </c>
      <c r="O54" t="s">
        <v>451</v>
      </c>
      <c r="P54" t="s">
        <v>439</v>
      </c>
      <c r="R54" t="s">
        <v>86</v>
      </c>
      <c r="S54" t="s">
        <v>87</v>
      </c>
      <c r="T54" t="s">
        <v>452</v>
      </c>
      <c r="U54" t="s">
        <v>40</v>
      </c>
      <c r="V54" t="s">
        <v>41</v>
      </c>
      <c r="W54" t="s">
        <v>453</v>
      </c>
      <c r="X54">
        <v>526.64</v>
      </c>
      <c r="Y54">
        <v>4</v>
      </c>
      <c r="Z54">
        <v>0</v>
      </c>
      <c r="AA54">
        <v>21.04</v>
      </c>
      <c r="AB54">
        <v>38.56</v>
      </c>
      <c r="AC54" t="s">
        <v>77</v>
      </c>
    </row>
    <row r="55" spans="1:29" x14ac:dyDescent="0.35">
      <c r="A55" t="s">
        <v>447</v>
      </c>
      <c r="B55" t="str">
        <f t="shared" si="0"/>
        <v>2011-04</v>
      </c>
      <c r="C55">
        <v>2011</v>
      </c>
      <c r="D55">
        <v>4</v>
      </c>
      <c r="E55">
        <v>4</v>
      </c>
      <c r="F55" t="s">
        <v>223</v>
      </c>
      <c r="G55">
        <v>2011</v>
      </c>
      <c r="H55">
        <v>8</v>
      </c>
      <c r="I55">
        <v>4</v>
      </c>
      <c r="J55" t="s">
        <v>32</v>
      </c>
      <c r="K55" t="s">
        <v>146</v>
      </c>
      <c r="L55" t="s">
        <v>147</v>
      </c>
      <c r="M55" t="s">
        <v>35</v>
      </c>
      <c r="N55" t="s">
        <v>454</v>
      </c>
      <c r="O55" t="s">
        <v>391</v>
      </c>
      <c r="P55" t="s">
        <v>280</v>
      </c>
      <c r="R55" t="s">
        <v>103</v>
      </c>
      <c r="S55" t="s">
        <v>161</v>
      </c>
      <c r="T55" t="s">
        <v>455</v>
      </c>
      <c r="U55" t="s">
        <v>40</v>
      </c>
      <c r="V55" t="s">
        <v>54</v>
      </c>
      <c r="W55" t="s">
        <v>456</v>
      </c>
      <c r="X55">
        <v>40.5</v>
      </c>
      <c r="Y55">
        <v>3</v>
      </c>
      <c r="Z55">
        <v>0</v>
      </c>
      <c r="AA55">
        <v>19.8</v>
      </c>
      <c r="AB55">
        <v>1.99</v>
      </c>
      <c r="AC55" t="s">
        <v>43</v>
      </c>
    </row>
    <row r="56" spans="1:29" x14ac:dyDescent="0.35">
      <c r="A56" t="s">
        <v>232</v>
      </c>
      <c r="B56" t="str">
        <f t="shared" si="0"/>
        <v>2011-04</v>
      </c>
      <c r="C56">
        <v>2011</v>
      </c>
      <c r="D56">
        <v>4</v>
      </c>
      <c r="E56">
        <v>5</v>
      </c>
      <c r="F56" t="s">
        <v>457</v>
      </c>
      <c r="G56">
        <v>2011</v>
      </c>
      <c r="H56">
        <v>5</v>
      </c>
      <c r="I56">
        <v>5</v>
      </c>
      <c r="J56" t="s">
        <v>97</v>
      </c>
      <c r="K56" t="s">
        <v>458</v>
      </c>
      <c r="L56" t="s">
        <v>459</v>
      </c>
      <c r="M56" t="s">
        <v>35</v>
      </c>
      <c r="N56" t="s">
        <v>460</v>
      </c>
      <c r="O56" t="s">
        <v>326</v>
      </c>
      <c r="P56" t="s">
        <v>175</v>
      </c>
      <c r="Q56">
        <v>77036</v>
      </c>
      <c r="R56" t="s">
        <v>176</v>
      </c>
      <c r="S56" t="s">
        <v>52</v>
      </c>
      <c r="T56" t="s">
        <v>461</v>
      </c>
      <c r="U56" t="s">
        <v>40</v>
      </c>
      <c r="V56" t="s">
        <v>64</v>
      </c>
      <c r="W56" t="s">
        <v>462</v>
      </c>
      <c r="X56">
        <v>37.840000000000003</v>
      </c>
      <c r="Y56">
        <v>2</v>
      </c>
      <c r="Z56">
        <v>0.2</v>
      </c>
      <c r="AA56">
        <v>2.8380000000000001</v>
      </c>
      <c r="AB56">
        <v>8.83</v>
      </c>
      <c r="AC56" t="s">
        <v>107</v>
      </c>
    </row>
    <row r="57" spans="1:29" x14ac:dyDescent="0.35">
      <c r="A57" t="s">
        <v>96</v>
      </c>
      <c r="B57" t="str">
        <f t="shared" si="0"/>
        <v>2011-04</v>
      </c>
      <c r="C57">
        <v>2011</v>
      </c>
      <c r="D57">
        <v>4</v>
      </c>
      <c r="E57">
        <v>6</v>
      </c>
      <c r="F57" t="s">
        <v>96</v>
      </c>
      <c r="G57">
        <v>2011</v>
      </c>
      <c r="H57">
        <v>4</v>
      </c>
      <c r="I57">
        <v>6</v>
      </c>
      <c r="J57" t="s">
        <v>214</v>
      </c>
      <c r="K57" t="s">
        <v>463</v>
      </c>
      <c r="L57" t="s">
        <v>464</v>
      </c>
      <c r="M57" t="s">
        <v>70</v>
      </c>
      <c r="N57" t="s">
        <v>465</v>
      </c>
      <c r="O57" t="s">
        <v>466</v>
      </c>
      <c r="P57" t="s">
        <v>439</v>
      </c>
      <c r="R57" t="s">
        <v>86</v>
      </c>
      <c r="S57" t="s">
        <v>87</v>
      </c>
      <c r="T57" t="s">
        <v>467</v>
      </c>
      <c r="U57" t="s">
        <v>40</v>
      </c>
      <c r="V57" t="s">
        <v>272</v>
      </c>
      <c r="W57" t="s">
        <v>468</v>
      </c>
      <c r="X57">
        <v>21.96</v>
      </c>
      <c r="Y57">
        <v>3</v>
      </c>
      <c r="Z57">
        <v>0</v>
      </c>
      <c r="AA57">
        <v>2.82</v>
      </c>
      <c r="AB57">
        <v>6.77</v>
      </c>
      <c r="AC57" t="s">
        <v>107</v>
      </c>
    </row>
    <row r="58" spans="1:29" x14ac:dyDescent="0.35">
      <c r="A58" t="s">
        <v>469</v>
      </c>
      <c r="B58" t="str">
        <f t="shared" si="0"/>
        <v>2011-04</v>
      </c>
      <c r="C58">
        <v>2011</v>
      </c>
      <c r="D58">
        <v>4</v>
      </c>
      <c r="E58">
        <v>7</v>
      </c>
      <c r="F58" t="s">
        <v>470</v>
      </c>
      <c r="G58">
        <v>2011</v>
      </c>
      <c r="H58">
        <v>11</v>
      </c>
      <c r="I58">
        <v>7</v>
      </c>
      <c r="J58" t="s">
        <v>32</v>
      </c>
      <c r="K58" t="s">
        <v>471</v>
      </c>
      <c r="L58" t="s">
        <v>472</v>
      </c>
      <c r="M58" t="s">
        <v>35</v>
      </c>
      <c r="N58" t="s">
        <v>473</v>
      </c>
      <c r="O58" t="s">
        <v>473</v>
      </c>
      <c r="P58" t="s">
        <v>236</v>
      </c>
      <c r="R58" t="s">
        <v>113</v>
      </c>
      <c r="S58" t="s">
        <v>113</v>
      </c>
      <c r="T58" t="s">
        <v>474</v>
      </c>
      <c r="U58" t="s">
        <v>40</v>
      </c>
      <c r="V58" t="s">
        <v>475</v>
      </c>
      <c r="W58" t="s">
        <v>476</v>
      </c>
      <c r="X58">
        <v>7.77</v>
      </c>
      <c r="Y58">
        <v>1</v>
      </c>
      <c r="Z58">
        <v>0</v>
      </c>
      <c r="AA58">
        <v>0</v>
      </c>
      <c r="AB58">
        <v>0.19</v>
      </c>
      <c r="AC58" t="s">
        <v>43</v>
      </c>
    </row>
    <row r="59" spans="1:29" x14ac:dyDescent="0.35">
      <c r="A59" t="s">
        <v>265</v>
      </c>
      <c r="B59" t="str">
        <f t="shared" si="0"/>
        <v>2011-04</v>
      </c>
      <c r="C59">
        <v>2011</v>
      </c>
      <c r="D59">
        <v>4</v>
      </c>
      <c r="E59">
        <v>8</v>
      </c>
      <c r="F59" t="s">
        <v>477</v>
      </c>
      <c r="G59">
        <v>2011</v>
      </c>
      <c r="H59">
        <v>7</v>
      </c>
      <c r="I59">
        <v>8</v>
      </c>
      <c r="J59" t="s">
        <v>97</v>
      </c>
      <c r="K59" t="s">
        <v>478</v>
      </c>
      <c r="L59" t="s">
        <v>479</v>
      </c>
      <c r="M59" t="s">
        <v>35</v>
      </c>
      <c r="N59" t="s">
        <v>480</v>
      </c>
      <c r="O59" t="s">
        <v>481</v>
      </c>
      <c r="P59" t="s">
        <v>302</v>
      </c>
      <c r="R59" t="s">
        <v>103</v>
      </c>
      <c r="S59" t="s">
        <v>303</v>
      </c>
      <c r="T59" t="s">
        <v>482</v>
      </c>
      <c r="U59" t="s">
        <v>40</v>
      </c>
      <c r="V59" t="s">
        <v>272</v>
      </c>
      <c r="W59" t="s">
        <v>483</v>
      </c>
      <c r="X59">
        <v>101.64</v>
      </c>
      <c r="Y59">
        <v>7</v>
      </c>
      <c r="Z59">
        <v>0</v>
      </c>
      <c r="AA59">
        <v>33.39</v>
      </c>
      <c r="AB59">
        <v>17.59</v>
      </c>
      <c r="AC59" t="s">
        <v>77</v>
      </c>
    </row>
    <row r="60" spans="1:29" x14ac:dyDescent="0.35">
      <c r="A60" t="s">
        <v>265</v>
      </c>
      <c r="B60" t="str">
        <f t="shared" si="0"/>
        <v>2011-04</v>
      </c>
      <c r="C60">
        <v>2011</v>
      </c>
      <c r="D60">
        <v>4</v>
      </c>
      <c r="E60">
        <v>8</v>
      </c>
      <c r="F60" t="s">
        <v>484</v>
      </c>
      <c r="G60">
        <v>2011</v>
      </c>
      <c r="H60">
        <v>10</v>
      </c>
      <c r="I60">
        <v>8</v>
      </c>
      <c r="J60" t="s">
        <v>32</v>
      </c>
      <c r="K60" t="s">
        <v>485</v>
      </c>
      <c r="L60" t="s">
        <v>234</v>
      </c>
      <c r="M60" t="s">
        <v>35</v>
      </c>
      <c r="N60" t="s">
        <v>486</v>
      </c>
      <c r="O60" t="s">
        <v>129</v>
      </c>
      <c r="P60" t="s">
        <v>130</v>
      </c>
      <c r="R60" t="s">
        <v>103</v>
      </c>
      <c r="S60" t="s">
        <v>131</v>
      </c>
      <c r="T60" t="s">
        <v>487</v>
      </c>
      <c r="U60" t="s">
        <v>40</v>
      </c>
      <c r="V60" t="s">
        <v>475</v>
      </c>
      <c r="W60" t="s">
        <v>488</v>
      </c>
      <c r="X60">
        <v>25.013999999999999</v>
      </c>
      <c r="Y60">
        <v>4</v>
      </c>
      <c r="Z60">
        <v>0.45</v>
      </c>
      <c r="AA60">
        <v>2.214</v>
      </c>
      <c r="AB60">
        <v>1.64</v>
      </c>
      <c r="AC60" t="s">
        <v>43</v>
      </c>
    </row>
    <row r="61" spans="1:29" x14ac:dyDescent="0.35">
      <c r="A61" t="s">
        <v>489</v>
      </c>
      <c r="B61" t="str">
        <f t="shared" si="0"/>
        <v>2011-04</v>
      </c>
      <c r="C61">
        <v>2011</v>
      </c>
      <c r="D61">
        <v>4</v>
      </c>
      <c r="E61">
        <v>10</v>
      </c>
      <c r="F61" t="s">
        <v>490</v>
      </c>
      <c r="G61">
        <v>2011</v>
      </c>
      <c r="H61">
        <v>9</v>
      </c>
      <c r="I61">
        <v>10</v>
      </c>
      <c r="J61" t="s">
        <v>32</v>
      </c>
      <c r="K61" t="s">
        <v>491</v>
      </c>
      <c r="L61" t="s">
        <v>492</v>
      </c>
      <c r="M61" t="s">
        <v>183</v>
      </c>
      <c r="N61" t="s">
        <v>493</v>
      </c>
      <c r="O61" t="s">
        <v>494</v>
      </c>
      <c r="P61" t="s">
        <v>439</v>
      </c>
      <c r="R61" t="s">
        <v>86</v>
      </c>
      <c r="S61" t="s">
        <v>87</v>
      </c>
      <c r="T61" t="s">
        <v>495</v>
      </c>
      <c r="U61" t="s">
        <v>89</v>
      </c>
      <c r="V61" t="s">
        <v>345</v>
      </c>
      <c r="W61" t="s">
        <v>496</v>
      </c>
      <c r="X61">
        <v>211.99199999999999</v>
      </c>
      <c r="Y61">
        <v>3</v>
      </c>
      <c r="Z61">
        <v>0.6</v>
      </c>
      <c r="AA61">
        <v>-132.52799999999999</v>
      </c>
      <c r="AB61">
        <v>9.24</v>
      </c>
      <c r="AC61" t="s">
        <v>43</v>
      </c>
    </row>
    <row r="62" spans="1:29" x14ac:dyDescent="0.35">
      <c r="A62" t="s">
        <v>489</v>
      </c>
      <c r="B62" t="str">
        <f t="shared" si="0"/>
        <v>2011-04</v>
      </c>
      <c r="C62">
        <v>2011</v>
      </c>
      <c r="D62">
        <v>4</v>
      </c>
      <c r="E62">
        <v>10</v>
      </c>
      <c r="F62" t="s">
        <v>490</v>
      </c>
      <c r="G62">
        <v>2011</v>
      </c>
      <c r="H62">
        <v>9</v>
      </c>
      <c r="I62">
        <v>10</v>
      </c>
      <c r="J62" t="s">
        <v>32</v>
      </c>
      <c r="K62" t="s">
        <v>491</v>
      </c>
      <c r="L62" t="s">
        <v>492</v>
      </c>
      <c r="M62" t="s">
        <v>183</v>
      </c>
      <c r="N62" t="s">
        <v>493</v>
      </c>
      <c r="O62" t="s">
        <v>494</v>
      </c>
      <c r="P62" t="s">
        <v>439</v>
      </c>
      <c r="R62" t="s">
        <v>86</v>
      </c>
      <c r="S62" t="s">
        <v>87</v>
      </c>
      <c r="T62" t="s">
        <v>497</v>
      </c>
      <c r="U62" t="s">
        <v>40</v>
      </c>
      <c r="V62" t="s">
        <v>475</v>
      </c>
      <c r="W62" t="s">
        <v>498</v>
      </c>
      <c r="X62">
        <v>2.4</v>
      </c>
      <c r="Y62">
        <v>1</v>
      </c>
      <c r="Z62">
        <v>0.6</v>
      </c>
      <c r="AA62">
        <v>-2.04</v>
      </c>
      <c r="AB62">
        <v>0.15</v>
      </c>
      <c r="AC62" t="s">
        <v>43</v>
      </c>
    </row>
    <row r="63" spans="1:29" x14ac:dyDescent="0.35">
      <c r="A63" t="s">
        <v>499</v>
      </c>
      <c r="B63" t="str">
        <f t="shared" si="0"/>
        <v>2011-04</v>
      </c>
      <c r="C63">
        <v>2011</v>
      </c>
      <c r="D63">
        <v>4</v>
      </c>
      <c r="E63">
        <v>11</v>
      </c>
      <c r="F63" t="s">
        <v>306</v>
      </c>
      <c r="G63">
        <v>2011</v>
      </c>
      <c r="H63">
        <v>6</v>
      </c>
      <c r="I63">
        <v>11</v>
      </c>
      <c r="J63" t="s">
        <v>97</v>
      </c>
      <c r="K63" t="s">
        <v>500</v>
      </c>
      <c r="L63" t="s">
        <v>501</v>
      </c>
      <c r="M63" t="s">
        <v>35</v>
      </c>
      <c r="N63" t="s">
        <v>502</v>
      </c>
      <c r="O63" t="s">
        <v>502</v>
      </c>
      <c r="P63" t="s">
        <v>254</v>
      </c>
      <c r="R63" t="s">
        <v>113</v>
      </c>
      <c r="S63" t="s">
        <v>113</v>
      </c>
      <c r="T63" t="s">
        <v>503</v>
      </c>
      <c r="U63" t="s">
        <v>89</v>
      </c>
      <c r="V63" t="s">
        <v>345</v>
      </c>
      <c r="W63" t="s">
        <v>504</v>
      </c>
      <c r="X63">
        <v>137.78399999999999</v>
      </c>
      <c r="Y63">
        <v>2</v>
      </c>
      <c r="Z63">
        <v>0.6</v>
      </c>
      <c r="AA63">
        <v>-75.816000000000003</v>
      </c>
      <c r="AB63">
        <v>24.18</v>
      </c>
      <c r="AC63" t="s">
        <v>43</v>
      </c>
    </row>
    <row r="64" spans="1:29" x14ac:dyDescent="0.35">
      <c r="A64" t="s">
        <v>499</v>
      </c>
      <c r="B64" t="str">
        <f t="shared" si="0"/>
        <v>2011-04</v>
      </c>
      <c r="C64">
        <v>2011</v>
      </c>
      <c r="D64">
        <v>4</v>
      </c>
      <c r="E64">
        <v>11</v>
      </c>
      <c r="F64" t="s">
        <v>306</v>
      </c>
      <c r="G64">
        <v>2011</v>
      </c>
      <c r="H64">
        <v>6</v>
      </c>
      <c r="I64">
        <v>11</v>
      </c>
      <c r="J64" t="s">
        <v>97</v>
      </c>
      <c r="K64" t="s">
        <v>505</v>
      </c>
      <c r="L64" t="s">
        <v>506</v>
      </c>
      <c r="M64" t="s">
        <v>70</v>
      </c>
      <c r="N64" t="s">
        <v>507</v>
      </c>
      <c r="O64" t="s">
        <v>508</v>
      </c>
      <c r="P64" t="s">
        <v>509</v>
      </c>
      <c r="R64" t="s">
        <v>51</v>
      </c>
      <c r="S64" t="s">
        <v>87</v>
      </c>
      <c r="T64" t="s">
        <v>510</v>
      </c>
      <c r="U64" t="s">
        <v>40</v>
      </c>
      <c r="V64" t="s">
        <v>41</v>
      </c>
      <c r="W64" t="s">
        <v>511</v>
      </c>
      <c r="X64">
        <v>30.617999999999999</v>
      </c>
      <c r="Y64">
        <v>3</v>
      </c>
      <c r="Z64">
        <v>0.4</v>
      </c>
      <c r="AA64">
        <v>3.528</v>
      </c>
      <c r="AB64">
        <v>5.19</v>
      </c>
      <c r="AC64" t="s">
        <v>77</v>
      </c>
    </row>
    <row r="65" spans="1:29" x14ac:dyDescent="0.35">
      <c r="A65" t="s">
        <v>499</v>
      </c>
      <c r="B65" t="str">
        <f t="shared" si="0"/>
        <v>2011-04</v>
      </c>
      <c r="C65">
        <v>2011</v>
      </c>
      <c r="D65">
        <v>4</v>
      </c>
      <c r="E65">
        <v>11</v>
      </c>
      <c r="F65" t="s">
        <v>306</v>
      </c>
      <c r="G65">
        <v>2011</v>
      </c>
      <c r="H65">
        <v>6</v>
      </c>
      <c r="I65">
        <v>11</v>
      </c>
      <c r="J65" t="s">
        <v>97</v>
      </c>
      <c r="K65" t="s">
        <v>500</v>
      </c>
      <c r="L65" t="s">
        <v>501</v>
      </c>
      <c r="M65" t="s">
        <v>35</v>
      </c>
      <c r="N65" t="s">
        <v>502</v>
      </c>
      <c r="O65" t="s">
        <v>502</v>
      </c>
      <c r="P65" t="s">
        <v>254</v>
      </c>
      <c r="R65" t="s">
        <v>113</v>
      </c>
      <c r="S65" t="s">
        <v>113</v>
      </c>
      <c r="T65" t="s">
        <v>512</v>
      </c>
      <c r="U65" t="s">
        <v>40</v>
      </c>
      <c r="V65" t="s">
        <v>54</v>
      </c>
      <c r="W65" t="s">
        <v>513</v>
      </c>
      <c r="X65">
        <v>6.4320000000000004</v>
      </c>
      <c r="Y65">
        <v>2</v>
      </c>
      <c r="Z65">
        <v>0.6</v>
      </c>
      <c r="AA65">
        <v>-2.9279999999999999</v>
      </c>
      <c r="AB65">
        <v>0.55000000000000004</v>
      </c>
      <c r="AC65" t="s">
        <v>43</v>
      </c>
    </row>
    <row r="66" spans="1:29" x14ac:dyDescent="0.35">
      <c r="A66" t="s">
        <v>339</v>
      </c>
      <c r="B66" t="str">
        <f t="shared" si="0"/>
        <v>2011-05</v>
      </c>
      <c r="C66">
        <v>2011</v>
      </c>
      <c r="D66">
        <v>5</v>
      </c>
      <c r="E66">
        <v>3</v>
      </c>
      <c r="F66" t="s">
        <v>57</v>
      </c>
      <c r="G66">
        <v>2011</v>
      </c>
      <c r="H66">
        <v>8</v>
      </c>
      <c r="I66">
        <v>3</v>
      </c>
      <c r="J66" t="s">
        <v>80</v>
      </c>
      <c r="K66" t="s">
        <v>514</v>
      </c>
      <c r="L66" t="s">
        <v>515</v>
      </c>
      <c r="M66" t="s">
        <v>35</v>
      </c>
      <c r="N66" t="s">
        <v>516</v>
      </c>
      <c r="O66" t="s">
        <v>420</v>
      </c>
      <c r="P66" t="s">
        <v>175</v>
      </c>
      <c r="Q66">
        <v>10701</v>
      </c>
      <c r="R66" t="s">
        <v>176</v>
      </c>
      <c r="S66" t="s">
        <v>311</v>
      </c>
      <c r="T66" t="s">
        <v>517</v>
      </c>
      <c r="U66" t="s">
        <v>40</v>
      </c>
      <c r="V66" t="s">
        <v>64</v>
      </c>
      <c r="W66" t="s">
        <v>518</v>
      </c>
      <c r="X66">
        <v>59.52</v>
      </c>
      <c r="Y66">
        <v>3</v>
      </c>
      <c r="Z66">
        <v>0</v>
      </c>
      <c r="AA66">
        <v>15.475199999999999</v>
      </c>
      <c r="AB66">
        <v>8.02</v>
      </c>
      <c r="AC66" t="s">
        <v>43</v>
      </c>
    </row>
    <row r="67" spans="1:29" x14ac:dyDescent="0.35">
      <c r="A67" t="s">
        <v>79</v>
      </c>
      <c r="B67" t="str">
        <f t="shared" ref="B67:B130" si="1">_xlfn.CONCAT(C67,"-",TEXT(D67,"00"))</f>
        <v>2011-05</v>
      </c>
      <c r="C67">
        <v>2011</v>
      </c>
      <c r="D67">
        <v>5</v>
      </c>
      <c r="E67">
        <v>4</v>
      </c>
      <c r="F67" t="s">
        <v>519</v>
      </c>
      <c r="G67">
        <v>2011</v>
      </c>
      <c r="H67">
        <v>10</v>
      </c>
      <c r="I67">
        <v>4</v>
      </c>
      <c r="J67" t="s">
        <v>32</v>
      </c>
      <c r="K67" t="s">
        <v>520</v>
      </c>
      <c r="L67" t="s">
        <v>521</v>
      </c>
      <c r="M67" t="s">
        <v>70</v>
      </c>
      <c r="N67" t="s">
        <v>522</v>
      </c>
      <c r="O67" t="s">
        <v>523</v>
      </c>
      <c r="P67" t="s">
        <v>524</v>
      </c>
      <c r="R67" t="s">
        <v>103</v>
      </c>
      <c r="S67" t="s">
        <v>303</v>
      </c>
      <c r="T67" t="s">
        <v>525</v>
      </c>
      <c r="U67" t="s">
        <v>40</v>
      </c>
      <c r="V67" t="s">
        <v>54</v>
      </c>
      <c r="W67" t="s">
        <v>526</v>
      </c>
      <c r="X67">
        <v>127.05</v>
      </c>
      <c r="Y67">
        <v>11</v>
      </c>
      <c r="Z67">
        <v>0</v>
      </c>
      <c r="AA67">
        <v>39.270000000000003</v>
      </c>
      <c r="AB67">
        <v>5.2</v>
      </c>
      <c r="AC67" t="s">
        <v>43</v>
      </c>
    </row>
    <row r="68" spans="1:29" x14ac:dyDescent="0.35">
      <c r="A68" t="s">
        <v>457</v>
      </c>
      <c r="B68" t="str">
        <f t="shared" si="1"/>
        <v>2011-05</v>
      </c>
      <c r="C68">
        <v>2011</v>
      </c>
      <c r="D68">
        <v>5</v>
      </c>
      <c r="E68">
        <v>5</v>
      </c>
      <c r="F68" t="s">
        <v>527</v>
      </c>
      <c r="G68">
        <v>2011</v>
      </c>
      <c r="H68">
        <v>11</v>
      </c>
      <c r="I68">
        <v>5</v>
      </c>
      <c r="J68" t="s">
        <v>32</v>
      </c>
      <c r="K68" t="s">
        <v>528</v>
      </c>
      <c r="L68" t="s">
        <v>529</v>
      </c>
      <c r="M68" t="s">
        <v>183</v>
      </c>
      <c r="N68" t="s">
        <v>530</v>
      </c>
      <c r="O68" t="s">
        <v>531</v>
      </c>
      <c r="P68" t="s">
        <v>50</v>
      </c>
      <c r="R68" t="s">
        <v>51</v>
      </c>
      <c r="S68" t="s">
        <v>52</v>
      </c>
      <c r="T68" t="s">
        <v>532</v>
      </c>
      <c r="U68" t="s">
        <v>40</v>
      </c>
      <c r="V68" t="s">
        <v>64</v>
      </c>
      <c r="W68" t="s">
        <v>533</v>
      </c>
      <c r="X68">
        <v>88.83</v>
      </c>
      <c r="Y68">
        <v>3</v>
      </c>
      <c r="Z68">
        <v>0</v>
      </c>
      <c r="AA68">
        <v>31.05</v>
      </c>
      <c r="AB68">
        <v>9.5399999999999991</v>
      </c>
      <c r="AC68" t="s">
        <v>43</v>
      </c>
    </row>
    <row r="69" spans="1:29" x14ac:dyDescent="0.35">
      <c r="A69" t="s">
        <v>534</v>
      </c>
      <c r="B69" t="str">
        <f t="shared" si="1"/>
        <v>2011-05</v>
      </c>
      <c r="C69">
        <v>2011</v>
      </c>
      <c r="D69">
        <v>5</v>
      </c>
      <c r="E69">
        <v>7</v>
      </c>
      <c r="F69" t="s">
        <v>535</v>
      </c>
      <c r="G69">
        <v>2011</v>
      </c>
      <c r="H69">
        <v>8</v>
      </c>
      <c r="I69">
        <v>7</v>
      </c>
      <c r="J69" t="s">
        <v>97</v>
      </c>
      <c r="K69" t="s">
        <v>536</v>
      </c>
      <c r="L69" t="s">
        <v>537</v>
      </c>
      <c r="M69" t="s">
        <v>35</v>
      </c>
      <c r="N69" t="s">
        <v>538</v>
      </c>
      <c r="O69" t="s">
        <v>539</v>
      </c>
      <c r="P69" t="s">
        <v>175</v>
      </c>
      <c r="Q69">
        <v>39212</v>
      </c>
      <c r="R69" t="s">
        <v>176</v>
      </c>
      <c r="S69" t="s">
        <v>87</v>
      </c>
      <c r="T69" t="s">
        <v>540</v>
      </c>
      <c r="U69" t="s">
        <v>89</v>
      </c>
      <c r="V69" t="s">
        <v>282</v>
      </c>
      <c r="W69" t="s">
        <v>541</v>
      </c>
      <c r="X69">
        <v>479.97</v>
      </c>
      <c r="Y69">
        <v>3</v>
      </c>
      <c r="Z69">
        <v>0</v>
      </c>
      <c r="AA69">
        <v>163.18979999999999</v>
      </c>
      <c r="AB69">
        <v>94.49</v>
      </c>
      <c r="AC69" t="s">
        <v>77</v>
      </c>
    </row>
    <row r="70" spans="1:29" x14ac:dyDescent="0.35">
      <c r="A70" t="s">
        <v>534</v>
      </c>
      <c r="B70" t="str">
        <f t="shared" si="1"/>
        <v>2011-05</v>
      </c>
      <c r="C70">
        <v>2011</v>
      </c>
      <c r="D70">
        <v>5</v>
      </c>
      <c r="E70">
        <v>7</v>
      </c>
      <c r="F70" t="s">
        <v>542</v>
      </c>
      <c r="G70">
        <v>2011</v>
      </c>
      <c r="H70">
        <v>9</v>
      </c>
      <c r="I70">
        <v>7</v>
      </c>
      <c r="J70" t="s">
        <v>32</v>
      </c>
      <c r="K70" t="s">
        <v>543</v>
      </c>
      <c r="L70" t="s">
        <v>544</v>
      </c>
      <c r="M70" t="s">
        <v>70</v>
      </c>
      <c r="N70" t="s">
        <v>545</v>
      </c>
      <c r="O70" t="s">
        <v>545</v>
      </c>
      <c r="P70" t="s">
        <v>546</v>
      </c>
      <c r="R70" t="s">
        <v>103</v>
      </c>
      <c r="S70" t="s">
        <v>131</v>
      </c>
      <c r="T70" t="s">
        <v>547</v>
      </c>
      <c r="U70" t="s">
        <v>196</v>
      </c>
      <c r="V70" t="s">
        <v>229</v>
      </c>
      <c r="W70" t="s">
        <v>548</v>
      </c>
      <c r="X70">
        <v>36.923400000000001</v>
      </c>
      <c r="Y70">
        <v>2</v>
      </c>
      <c r="Z70">
        <v>0.27</v>
      </c>
      <c r="AA70">
        <v>1.4634</v>
      </c>
      <c r="AB70">
        <v>2.4900000000000002</v>
      </c>
      <c r="AC70" t="s">
        <v>43</v>
      </c>
    </row>
    <row r="71" spans="1:29" x14ac:dyDescent="0.35">
      <c r="A71" t="s">
        <v>117</v>
      </c>
      <c r="B71" t="str">
        <f t="shared" si="1"/>
        <v>2011-05</v>
      </c>
      <c r="C71">
        <v>2011</v>
      </c>
      <c r="D71">
        <v>5</v>
      </c>
      <c r="E71">
        <v>8</v>
      </c>
      <c r="F71" t="s">
        <v>484</v>
      </c>
      <c r="G71">
        <v>2011</v>
      </c>
      <c r="H71">
        <v>10</v>
      </c>
      <c r="I71">
        <v>8</v>
      </c>
      <c r="J71" t="s">
        <v>32</v>
      </c>
      <c r="K71" t="s">
        <v>549</v>
      </c>
      <c r="L71" t="s">
        <v>550</v>
      </c>
      <c r="M71" t="s">
        <v>70</v>
      </c>
      <c r="N71" t="s">
        <v>551</v>
      </c>
      <c r="O71" t="s">
        <v>551</v>
      </c>
      <c r="P71" t="s">
        <v>552</v>
      </c>
      <c r="R71" t="s">
        <v>38</v>
      </c>
      <c r="S71" t="s">
        <v>38</v>
      </c>
      <c r="T71" t="s">
        <v>553</v>
      </c>
      <c r="U71" t="s">
        <v>40</v>
      </c>
      <c r="V71" t="s">
        <v>41</v>
      </c>
      <c r="W71" t="s">
        <v>554</v>
      </c>
      <c r="X71">
        <v>95.94</v>
      </c>
      <c r="Y71">
        <v>2</v>
      </c>
      <c r="Z71">
        <v>0</v>
      </c>
      <c r="AA71">
        <v>17.22</v>
      </c>
      <c r="AB71">
        <v>7.44</v>
      </c>
      <c r="AC71" t="s">
        <v>43</v>
      </c>
    </row>
    <row r="72" spans="1:29" x14ac:dyDescent="0.35">
      <c r="A72" t="s">
        <v>117</v>
      </c>
      <c r="B72" t="str">
        <f t="shared" si="1"/>
        <v>2011-05</v>
      </c>
      <c r="C72">
        <v>2011</v>
      </c>
      <c r="D72">
        <v>5</v>
      </c>
      <c r="E72">
        <v>8</v>
      </c>
      <c r="F72" t="s">
        <v>477</v>
      </c>
      <c r="G72">
        <v>2011</v>
      </c>
      <c r="H72">
        <v>7</v>
      </c>
      <c r="I72">
        <v>8</v>
      </c>
      <c r="J72" t="s">
        <v>80</v>
      </c>
      <c r="K72" t="s">
        <v>555</v>
      </c>
      <c r="L72" t="s">
        <v>556</v>
      </c>
      <c r="M72" t="s">
        <v>70</v>
      </c>
      <c r="N72" t="s">
        <v>557</v>
      </c>
      <c r="O72" t="s">
        <v>426</v>
      </c>
      <c r="P72" t="s">
        <v>175</v>
      </c>
      <c r="Q72">
        <v>6450</v>
      </c>
      <c r="R72" t="s">
        <v>176</v>
      </c>
      <c r="S72" t="s">
        <v>311</v>
      </c>
      <c r="T72" t="s">
        <v>558</v>
      </c>
      <c r="U72" t="s">
        <v>40</v>
      </c>
      <c r="V72" t="s">
        <v>64</v>
      </c>
      <c r="W72" t="s">
        <v>559</v>
      </c>
      <c r="X72">
        <v>4.5599999999999996</v>
      </c>
      <c r="Y72">
        <v>2</v>
      </c>
      <c r="Z72">
        <v>0</v>
      </c>
      <c r="AA72">
        <v>2.0064000000000002</v>
      </c>
      <c r="AB72">
        <v>0.54</v>
      </c>
      <c r="AC72" t="s">
        <v>77</v>
      </c>
    </row>
    <row r="73" spans="1:29" x14ac:dyDescent="0.35">
      <c r="A73" t="s">
        <v>560</v>
      </c>
      <c r="B73" t="str">
        <f t="shared" si="1"/>
        <v>2011-05</v>
      </c>
      <c r="C73">
        <v>2011</v>
      </c>
      <c r="D73">
        <v>5</v>
      </c>
      <c r="E73">
        <v>9</v>
      </c>
      <c r="F73" t="s">
        <v>561</v>
      </c>
      <c r="G73">
        <v>2011</v>
      </c>
      <c r="H73">
        <v>9</v>
      </c>
      <c r="I73">
        <v>9</v>
      </c>
      <c r="J73" t="s">
        <v>32</v>
      </c>
      <c r="K73" t="s">
        <v>562</v>
      </c>
      <c r="L73" t="s">
        <v>563</v>
      </c>
      <c r="M73" t="s">
        <v>35</v>
      </c>
      <c r="N73" t="s">
        <v>564</v>
      </c>
      <c r="O73" t="s">
        <v>565</v>
      </c>
      <c r="P73" t="s">
        <v>566</v>
      </c>
      <c r="R73" t="s">
        <v>86</v>
      </c>
      <c r="S73" t="s">
        <v>74</v>
      </c>
      <c r="T73" t="s">
        <v>567</v>
      </c>
      <c r="U73" t="s">
        <v>40</v>
      </c>
      <c r="V73" t="s">
        <v>133</v>
      </c>
      <c r="W73" t="s">
        <v>568</v>
      </c>
      <c r="X73">
        <v>11.3</v>
      </c>
      <c r="Y73">
        <v>1</v>
      </c>
      <c r="Z73">
        <v>0</v>
      </c>
      <c r="AA73">
        <v>4.62</v>
      </c>
      <c r="AB73">
        <v>1.39</v>
      </c>
      <c r="AC73" t="s">
        <v>43</v>
      </c>
    </row>
    <row r="74" spans="1:29" x14ac:dyDescent="0.35">
      <c r="A74" t="s">
        <v>145</v>
      </c>
      <c r="B74" t="str">
        <f t="shared" si="1"/>
        <v>2011-05</v>
      </c>
      <c r="C74">
        <v>2011</v>
      </c>
      <c r="D74">
        <v>5</v>
      </c>
      <c r="E74">
        <v>10</v>
      </c>
      <c r="F74" t="s">
        <v>569</v>
      </c>
      <c r="G74">
        <v>2011</v>
      </c>
      <c r="H74">
        <v>11</v>
      </c>
      <c r="I74">
        <v>10</v>
      </c>
      <c r="J74" t="s">
        <v>32</v>
      </c>
      <c r="K74" t="s">
        <v>570</v>
      </c>
      <c r="L74" t="s">
        <v>571</v>
      </c>
      <c r="M74" t="s">
        <v>70</v>
      </c>
      <c r="N74" t="s">
        <v>572</v>
      </c>
      <c r="O74" t="s">
        <v>573</v>
      </c>
      <c r="P74" t="s">
        <v>102</v>
      </c>
      <c r="R74" t="s">
        <v>103</v>
      </c>
      <c r="S74" t="s">
        <v>104</v>
      </c>
      <c r="T74" t="s">
        <v>574</v>
      </c>
      <c r="U74" t="s">
        <v>40</v>
      </c>
      <c r="V74" t="s">
        <v>475</v>
      </c>
      <c r="W74" t="s">
        <v>575</v>
      </c>
      <c r="X74">
        <v>30.050999999999998</v>
      </c>
      <c r="Y74">
        <v>3</v>
      </c>
      <c r="Z74">
        <v>0.1</v>
      </c>
      <c r="AA74">
        <v>8.6310000000000002</v>
      </c>
      <c r="AB74">
        <v>2.84</v>
      </c>
      <c r="AC74" t="s">
        <v>43</v>
      </c>
    </row>
    <row r="75" spans="1:29" x14ac:dyDescent="0.35">
      <c r="A75" t="s">
        <v>164</v>
      </c>
      <c r="B75" t="str">
        <f t="shared" si="1"/>
        <v>2011-05</v>
      </c>
      <c r="C75">
        <v>2011</v>
      </c>
      <c r="D75">
        <v>5</v>
      </c>
      <c r="E75">
        <v>11</v>
      </c>
      <c r="F75" t="s">
        <v>576</v>
      </c>
      <c r="G75">
        <v>2011</v>
      </c>
      <c r="H75">
        <v>9</v>
      </c>
      <c r="I75">
        <v>11</v>
      </c>
      <c r="J75" t="s">
        <v>80</v>
      </c>
      <c r="K75" t="s">
        <v>577</v>
      </c>
      <c r="L75" t="s">
        <v>578</v>
      </c>
      <c r="M75" t="s">
        <v>183</v>
      </c>
      <c r="N75" t="s">
        <v>579</v>
      </c>
      <c r="O75" t="s">
        <v>580</v>
      </c>
      <c r="P75" t="s">
        <v>280</v>
      </c>
      <c r="R75" t="s">
        <v>103</v>
      </c>
      <c r="S75" t="s">
        <v>161</v>
      </c>
      <c r="T75" t="s">
        <v>581</v>
      </c>
      <c r="U75" t="s">
        <v>196</v>
      </c>
      <c r="V75" t="s">
        <v>229</v>
      </c>
      <c r="W75" t="s">
        <v>582</v>
      </c>
      <c r="X75">
        <v>48.87</v>
      </c>
      <c r="Y75">
        <v>1</v>
      </c>
      <c r="Z75">
        <v>0</v>
      </c>
      <c r="AA75">
        <v>16.59</v>
      </c>
      <c r="AB75">
        <v>5.99</v>
      </c>
      <c r="AC75" t="s">
        <v>43</v>
      </c>
    </row>
    <row r="76" spans="1:29" x14ac:dyDescent="0.35">
      <c r="A76" t="s">
        <v>199</v>
      </c>
      <c r="B76" t="str">
        <f t="shared" si="1"/>
        <v>2011-05</v>
      </c>
      <c r="C76">
        <v>2011</v>
      </c>
      <c r="D76">
        <v>5</v>
      </c>
      <c r="E76">
        <v>12</v>
      </c>
      <c r="F76" t="s">
        <v>583</v>
      </c>
      <c r="G76">
        <v>2011</v>
      </c>
      <c r="H76">
        <v>9</v>
      </c>
      <c r="I76">
        <v>12</v>
      </c>
      <c r="J76" t="s">
        <v>80</v>
      </c>
      <c r="K76" t="s">
        <v>584</v>
      </c>
      <c r="L76" t="s">
        <v>585</v>
      </c>
      <c r="M76" t="s">
        <v>35</v>
      </c>
      <c r="N76" t="s">
        <v>586</v>
      </c>
      <c r="O76" t="s">
        <v>587</v>
      </c>
      <c r="P76" t="s">
        <v>588</v>
      </c>
      <c r="R76" t="s">
        <v>86</v>
      </c>
      <c r="S76" t="s">
        <v>151</v>
      </c>
      <c r="T76" t="s">
        <v>589</v>
      </c>
      <c r="U76" t="s">
        <v>89</v>
      </c>
      <c r="V76" t="s">
        <v>282</v>
      </c>
      <c r="W76" t="s">
        <v>590</v>
      </c>
      <c r="X76">
        <v>125.85599999999999</v>
      </c>
      <c r="Y76">
        <v>3</v>
      </c>
      <c r="Z76">
        <v>0.4</v>
      </c>
      <c r="AA76">
        <v>-65.063999999999993</v>
      </c>
      <c r="AB76">
        <v>18.98</v>
      </c>
      <c r="AC76" t="s">
        <v>77</v>
      </c>
    </row>
    <row r="77" spans="1:29" x14ac:dyDescent="0.35">
      <c r="A77" t="s">
        <v>199</v>
      </c>
      <c r="B77" t="str">
        <f t="shared" si="1"/>
        <v>2011-05</v>
      </c>
      <c r="C77">
        <v>2011</v>
      </c>
      <c r="D77">
        <v>5</v>
      </c>
      <c r="E77">
        <v>12</v>
      </c>
      <c r="F77" t="s">
        <v>591</v>
      </c>
      <c r="G77">
        <v>2011</v>
      </c>
      <c r="H77">
        <v>8</v>
      </c>
      <c r="I77">
        <v>12</v>
      </c>
      <c r="J77" t="s">
        <v>97</v>
      </c>
      <c r="K77" t="s">
        <v>592</v>
      </c>
      <c r="L77" t="s">
        <v>593</v>
      </c>
      <c r="M77" t="s">
        <v>35</v>
      </c>
      <c r="N77" t="s">
        <v>594</v>
      </c>
      <c r="O77" t="s">
        <v>595</v>
      </c>
      <c r="P77" t="s">
        <v>596</v>
      </c>
      <c r="R77" t="s">
        <v>51</v>
      </c>
      <c r="S77" t="s">
        <v>87</v>
      </c>
      <c r="T77" t="s">
        <v>597</v>
      </c>
      <c r="U77" t="s">
        <v>40</v>
      </c>
      <c r="V77" t="s">
        <v>272</v>
      </c>
      <c r="W77" t="s">
        <v>598</v>
      </c>
      <c r="X77">
        <v>16.62</v>
      </c>
      <c r="Y77">
        <v>2</v>
      </c>
      <c r="Z77">
        <v>0</v>
      </c>
      <c r="AA77">
        <v>6.96</v>
      </c>
      <c r="AB77">
        <v>1.99</v>
      </c>
      <c r="AC77" t="s">
        <v>77</v>
      </c>
    </row>
    <row r="78" spans="1:29" x14ac:dyDescent="0.35">
      <c r="A78" t="s">
        <v>599</v>
      </c>
      <c r="B78" t="str">
        <f t="shared" si="1"/>
        <v>2011-06</v>
      </c>
      <c r="C78">
        <v>2011</v>
      </c>
      <c r="D78">
        <v>6</v>
      </c>
      <c r="E78">
        <v>4</v>
      </c>
      <c r="F78" t="s">
        <v>223</v>
      </c>
      <c r="G78">
        <v>2011</v>
      </c>
      <c r="H78">
        <v>8</v>
      </c>
      <c r="I78">
        <v>4</v>
      </c>
      <c r="J78" t="s">
        <v>97</v>
      </c>
      <c r="K78" t="s">
        <v>600</v>
      </c>
      <c r="L78" t="s">
        <v>601</v>
      </c>
      <c r="M78" t="s">
        <v>183</v>
      </c>
      <c r="N78" t="s">
        <v>602</v>
      </c>
      <c r="O78" t="s">
        <v>603</v>
      </c>
      <c r="P78" t="s">
        <v>596</v>
      </c>
      <c r="R78" t="s">
        <v>51</v>
      </c>
      <c r="S78" t="s">
        <v>87</v>
      </c>
      <c r="T78" t="s">
        <v>604</v>
      </c>
      <c r="U78" t="s">
        <v>40</v>
      </c>
      <c r="V78" t="s">
        <v>41</v>
      </c>
      <c r="W78" t="s">
        <v>605</v>
      </c>
      <c r="X78">
        <v>1523.664</v>
      </c>
      <c r="Y78">
        <v>8</v>
      </c>
      <c r="Z78">
        <v>0.1</v>
      </c>
      <c r="AA78">
        <v>-50.975999999999999</v>
      </c>
      <c r="AB78">
        <v>345.81</v>
      </c>
      <c r="AC78" t="s">
        <v>77</v>
      </c>
    </row>
    <row r="79" spans="1:29" x14ac:dyDescent="0.35">
      <c r="A79" t="s">
        <v>599</v>
      </c>
      <c r="B79" t="str">
        <f t="shared" si="1"/>
        <v>2011-06</v>
      </c>
      <c r="C79">
        <v>2011</v>
      </c>
      <c r="D79">
        <v>6</v>
      </c>
      <c r="E79">
        <v>4</v>
      </c>
      <c r="F79" t="s">
        <v>606</v>
      </c>
      <c r="G79">
        <v>2011</v>
      </c>
      <c r="H79">
        <v>12</v>
      </c>
      <c r="I79">
        <v>4</v>
      </c>
      <c r="J79" t="s">
        <v>32</v>
      </c>
      <c r="K79" t="s">
        <v>607</v>
      </c>
      <c r="L79" t="s">
        <v>608</v>
      </c>
      <c r="M79" t="s">
        <v>70</v>
      </c>
      <c r="N79" t="s">
        <v>184</v>
      </c>
      <c r="O79" t="s">
        <v>185</v>
      </c>
      <c r="P79" t="s">
        <v>175</v>
      </c>
      <c r="Q79">
        <v>90049</v>
      </c>
      <c r="R79" t="s">
        <v>176</v>
      </c>
      <c r="S79" t="s">
        <v>177</v>
      </c>
      <c r="T79" t="s">
        <v>609</v>
      </c>
      <c r="U79" t="s">
        <v>196</v>
      </c>
      <c r="V79" t="s">
        <v>229</v>
      </c>
      <c r="W79" t="s">
        <v>610</v>
      </c>
      <c r="X79">
        <v>91.96</v>
      </c>
      <c r="Y79">
        <v>2</v>
      </c>
      <c r="Z79">
        <v>0</v>
      </c>
      <c r="AA79">
        <v>15.6332</v>
      </c>
      <c r="AB79">
        <v>2.77</v>
      </c>
      <c r="AC79" t="s">
        <v>43</v>
      </c>
    </row>
    <row r="80" spans="1:29" x14ac:dyDescent="0.35">
      <c r="A80" t="s">
        <v>611</v>
      </c>
      <c r="B80" t="str">
        <f t="shared" si="1"/>
        <v>2011-06</v>
      </c>
      <c r="C80">
        <v>2011</v>
      </c>
      <c r="D80">
        <v>6</v>
      </c>
      <c r="E80">
        <v>5</v>
      </c>
      <c r="F80" t="s">
        <v>527</v>
      </c>
      <c r="G80">
        <v>2011</v>
      </c>
      <c r="H80">
        <v>11</v>
      </c>
      <c r="I80">
        <v>5</v>
      </c>
      <c r="J80" t="s">
        <v>32</v>
      </c>
      <c r="K80" t="s">
        <v>612</v>
      </c>
      <c r="L80" t="s">
        <v>613</v>
      </c>
      <c r="M80" t="s">
        <v>183</v>
      </c>
      <c r="N80" t="s">
        <v>184</v>
      </c>
      <c r="O80" t="s">
        <v>185</v>
      </c>
      <c r="P80" t="s">
        <v>175</v>
      </c>
      <c r="Q80">
        <v>90004</v>
      </c>
      <c r="R80" t="s">
        <v>176</v>
      </c>
      <c r="S80" t="s">
        <v>177</v>
      </c>
      <c r="T80" t="s">
        <v>614</v>
      </c>
      <c r="U80" t="s">
        <v>40</v>
      </c>
      <c r="V80" t="s">
        <v>64</v>
      </c>
      <c r="W80" t="s">
        <v>615</v>
      </c>
      <c r="X80">
        <v>107.94</v>
      </c>
      <c r="Y80">
        <v>6</v>
      </c>
      <c r="Z80">
        <v>0</v>
      </c>
      <c r="AA80">
        <v>30.223199999999999</v>
      </c>
      <c r="AB80">
        <v>10.88</v>
      </c>
      <c r="AC80" t="s">
        <v>43</v>
      </c>
    </row>
    <row r="81" spans="1:29" x14ac:dyDescent="0.35">
      <c r="A81" t="s">
        <v>616</v>
      </c>
      <c r="B81" t="str">
        <f t="shared" si="1"/>
        <v>2011-06</v>
      </c>
      <c r="C81">
        <v>2011</v>
      </c>
      <c r="D81">
        <v>6</v>
      </c>
      <c r="E81">
        <v>6</v>
      </c>
      <c r="F81" t="s">
        <v>617</v>
      </c>
      <c r="G81">
        <v>2011</v>
      </c>
      <c r="H81">
        <v>9</v>
      </c>
      <c r="I81">
        <v>6</v>
      </c>
      <c r="J81" t="s">
        <v>97</v>
      </c>
      <c r="K81" t="s">
        <v>618</v>
      </c>
      <c r="L81" t="s">
        <v>619</v>
      </c>
      <c r="M81" t="s">
        <v>70</v>
      </c>
      <c r="N81" t="s">
        <v>620</v>
      </c>
      <c r="O81" t="s">
        <v>621</v>
      </c>
      <c r="P81" t="s">
        <v>62</v>
      </c>
      <c r="R81" t="s">
        <v>51</v>
      </c>
      <c r="S81" t="s">
        <v>52</v>
      </c>
      <c r="T81" t="s">
        <v>532</v>
      </c>
      <c r="U81" t="s">
        <v>40</v>
      </c>
      <c r="V81" t="s">
        <v>64</v>
      </c>
      <c r="W81" t="s">
        <v>533</v>
      </c>
      <c r="X81">
        <v>236.88</v>
      </c>
      <c r="Y81">
        <v>8</v>
      </c>
      <c r="Z81">
        <v>0</v>
      </c>
      <c r="AA81">
        <v>82.8</v>
      </c>
      <c r="AB81">
        <v>58.15</v>
      </c>
      <c r="AC81" t="s">
        <v>77</v>
      </c>
    </row>
    <row r="82" spans="1:29" x14ac:dyDescent="0.35">
      <c r="A82" t="s">
        <v>616</v>
      </c>
      <c r="B82" t="str">
        <f t="shared" si="1"/>
        <v>2011-06</v>
      </c>
      <c r="C82">
        <v>2011</v>
      </c>
      <c r="D82">
        <v>6</v>
      </c>
      <c r="E82">
        <v>6</v>
      </c>
      <c r="F82" t="s">
        <v>622</v>
      </c>
      <c r="G82">
        <v>2011</v>
      </c>
      <c r="H82">
        <v>11</v>
      </c>
      <c r="I82">
        <v>6</v>
      </c>
      <c r="J82" t="s">
        <v>32</v>
      </c>
      <c r="K82" t="s">
        <v>623</v>
      </c>
      <c r="L82" t="s">
        <v>624</v>
      </c>
      <c r="M82" t="s">
        <v>70</v>
      </c>
      <c r="N82" t="s">
        <v>625</v>
      </c>
      <c r="O82" t="s">
        <v>420</v>
      </c>
      <c r="P82" t="s">
        <v>175</v>
      </c>
      <c r="Q82">
        <v>11561</v>
      </c>
      <c r="R82" t="s">
        <v>176</v>
      </c>
      <c r="S82" t="s">
        <v>311</v>
      </c>
      <c r="T82" t="s">
        <v>626</v>
      </c>
      <c r="U82" t="s">
        <v>40</v>
      </c>
      <c r="V82" t="s">
        <v>54</v>
      </c>
      <c r="W82" t="s">
        <v>627</v>
      </c>
      <c r="X82">
        <v>149.54400000000001</v>
      </c>
      <c r="Y82">
        <v>9</v>
      </c>
      <c r="Z82">
        <v>0.2</v>
      </c>
      <c r="AA82">
        <v>50.4711</v>
      </c>
      <c r="AB82">
        <v>5.55</v>
      </c>
      <c r="AC82" t="s">
        <v>43</v>
      </c>
    </row>
    <row r="83" spans="1:29" x14ac:dyDescent="0.35">
      <c r="A83" t="s">
        <v>628</v>
      </c>
      <c r="B83" t="str">
        <f t="shared" si="1"/>
        <v>2011-06</v>
      </c>
      <c r="C83">
        <v>2011</v>
      </c>
      <c r="D83">
        <v>6</v>
      </c>
      <c r="E83">
        <v>7</v>
      </c>
      <c r="F83" t="s">
        <v>629</v>
      </c>
      <c r="G83">
        <v>2011</v>
      </c>
      <c r="H83">
        <v>7</v>
      </c>
      <c r="I83">
        <v>13</v>
      </c>
      <c r="J83" t="s">
        <v>32</v>
      </c>
      <c r="K83" t="s">
        <v>630</v>
      </c>
      <c r="L83" t="s">
        <v>631</v>
      </c>
      <c r="M83" t="s">
        <v>70</v>
      </c>
      <c r="N83" t="s">
        <v>632</v>
      </c>
      <c r="O83" t="s">
        <v>633</v>
      </c>
      <c r="P83" t="s">
        <v>62</v>
      </c>
      <c r="R83" t="s">
        <v>51</v>
      </c>
      <c r="S83" t="s">
        <v>52</v>
      </c>
      <c r="T83" t="s">
        <v>634</v>
      </c>
      <c r="U83" t="s">
        <v>89</v>
      </c>
      <c r="V83" t="s">
        <v>90</v>
      </c>
      <c r="W83" t="s">
        <v>635</v>
      </c>
      <c r="X83">
        <v>993.53099999999995</v>
      </c>
      <c r="Y83">
        <v>7</v>
      </c>
      <c r="Z83">
        <v>0.15</v>
      </c>
      <c r="AA83">
        <v>198.68100000000001</v>
      </c>
      <c r="AB83">
        <v>49.53</v>
      </c>
      <c r="AC83" t="s">
        <v>43</v>
      </c>
    </row>
    <row r="84" spans="1:29" x14ac:dyDescent="0.35">
      <c r="A84" t="s">
        <v>125</v>
      </c>
      <c r="B84" t="str">
        <f t="shared" si="1"/>
        <v>2011-06</v>
      </c>
      <c r="C84">
        <v>2011</v>
      </c>
      <c r="D84">
        <v>6</v>
      </c>
      <c r="E84">
        <v>8</v>
      </c>
      <c r="F84" t="s">
        <v>387</v>
      </c>
      <c r="G84">
        <v>2011</v>
      </c>
      <c r="H84">
        <v>8</v>
      </c>
      <c r="I84">
        <v>8</v>
      </c>
      <c r="J84" t="s">
        <v>80</v>
      </c>
      <c r="K84" t="s">
        <v>636</v>
      </c>
      <c r="L84" t="s">
        <v>637</v>
      </c>
      <c r="M84" t="s">
        <v>35</v>
      </c>
      <c r="N84" t="s">
        <v>638</v>
      </c>
      <c r="O84" t="s">
        <v>638</v>
      </c>
      <c r="P84" t="s">
        <v>639</v>
      </c>
      <c r="R84" t="s">
        <v>113</v>
      </c>
      <c r="S84" t="s">
        <v>113</v>
      </c>
      <c r="T84" t="s">
        <v>640</v>
      </c>
      <c r="U84" t="s">
        <v>40</v>
      </c>
      <c r="V84" t="s">
        <v>272</v>
      </c>
      <c r="W84" t="s">
        <v>641</v>
      </c>
      <c r="X84">
        <v>79.92</v>
      </c>
      <c r="Y84">
        <v>6</v>
      </c>
      <c r="Z84">
        <v>0</v>
      </c>
      <c r="AA84">
        <v>32.76</v>
      </c>
      <c r="AB84">
        <v>3.39</v>
      </c>
      <c r="AC84" t="s">
        <v>107</v>
      </c>
    </row>
    <row r="85" spans="1:29" x14ac:dyDescent="0.35">
      <c r="A85" t="s">
        <v>642</v>
      </c>
      <c r="B85" t="str">
        <f t="shared" si="1"/>
        <v>2011-06</v>
      </c>
      <c r="C85">
        <v>2011</v>
      </c>
      <c r="D85">
        <v>6</v>
      </c>
      <c r="E85">
        <v>9</v>
      </c>
      <c r="F85" t="s">
        <v>643</v>
      </c>
      <c r="G85">
        <v>2011</v>
      </c>
      <c r="H85">
        <v>10</v>
      </c>
      <c r="I85">
        <v>9</v>
      </c>
      <c r="J85" t="s">
        <v>32</v>
      </c>
      <c r="K85" t="s">
        <v>644</v>
      </c>
      <c r="L85" t="s">
        <v>645</v>
      </c>
      <c r="M85" t="s">
        <v>183</v>
      </c>
      <c r="N85" t="s">
        <v>646</v>
      </c>
      <c r="O85" t="s">
        <v>647</v>
      </c>
      <c r="P85" t="s">
        <v>509</v>
      </c>
      <c r="R85" t="s">
        <v>51</v>
      </c>
      <c r="S85" t="s">
        <v>87</v>
      </c>
      <c r="T85" t="s">
        <v>648</v>
      </c>
      <c r="U85" t="s">
        <v>40</v>
      </c>
      <c r="V85" t="s">
        <v>41</v>
      </c>
      <c r="W85" t="s">
        <v>649</v>
      </c>
      <c r="X85">
        <v>254.88</v>
      </c>
      <c r="Y85">
        <v>3</v>
      </c>
      <c r="Z85">
        <v>0.4</v>
      </c>
      <c r="AA85">
        <v>-97.74</v>
      </c>
      <c r="AB85">
        <v>18.21</v>
      </c>
      <c r="AC85" t="s">
        <v>77</v>
      </c>
    </row>
    <row r="86" spans="1:29" x14ac:dyDescent="0.35">
      <c r="A86" t="s">
        <v>642</v>
      </c>
      <c r="B86" t="str">
        <f t="shared" si="1"/>
        <v>2011-06</v>
      </c>
      <c r="C86">
        <v>2011</v>
      </c>
      <c r="D86">
        <v>6</v>
      </c>
      <c r="E86">
        <v>9</v>
      </c>
      <c r="F86" t="s">
        <v>650</v>
      </c>
      <c r="G86">
        <v>2011</v>
      </c>
      <c r="H86">
        <v>11</v>
      </c>
      <c r="I86">
        <v>9</v>
      </c>
      <c r="J86" t="s">
        <v>32</v>
      </c>
      <c r="K86" t="s">
        <v>651</v>
      </c>
      <c r="L86" t="s">
        <v>652</v>
      </c>
      <c r="M86" t="s">
        <v>35</v>
      </c>
      <c r="N86" t="s">
        <v>653</v>
      </c>
      <c r="O86" t="s">
        <v>654</v>
      </c>
      <c r="P86" t="s">
        <v>655</v>
      </c>
      <c r="R86" t="s">
        <v>86</v>
      </c>
      <c r="S86" t="s">
        <v>52</v>
      </c>
      <c r="T86" t="s">
        <v>656</v>
      </c>
      <c r="U86" t="s">
        <v>196</v>
      </c>
      <c r="V86" t="s">
        <v>229</v>
      </c>
      <c r="W86" t="s">
        <v>657</v>
      </c>
      <c r="X86">
        <v>7.02</v>
      </c>
      <c r="Y86">
        <v>1</v>
      </c>
      <c r="Z86">
        <v>0.4</v>
      </c>
      <c r="AA86">
        <v>-3.64</v>
      </c>
      <c r="AB86">
        <v>0.92</v>
      </c>
      <c r="AC86" t="s">
        <v>77</v>
      </c>
    </row>
    <row r="87" spans="1:29" x14ac:dyDescent="0.35">
      <c r="A87" t="s">
        <v>658</v>
      </c>
      <c r="B87" t="str">
        <f t="shared" si="1"/>
        <v>2011-06</v>
      </c>
      <c r="C87">
        <v>2011</v>
      </c>
      <c r="D87">
        <v>6</v>
      </c>
      <c r="E87">
        <v>10</v>
      </c>
      <c r="F87" t="s">
        <v>569</v>
      </c>
      <c r="G87">
        <v>2011</v>
      </c>
      <c r="H87">
        <v>11</v>
      </c>
      <c r="I87">
        <v>10</v>
      </c>
      <c r="J87" t="s">
        <v>32</v>
      </c>
      <c r="K87" t="s">
        <v>659</v>
      </c>
      <c r="L87" t="s">
        <v>660</v>
      </c>
      <c r="M87" t="s">
        <v>70</v>
      </c>
      <c r="N87" t="s">
        <v>661</v>
      </c>
      <c r="O87" t="s">
        <v>661</v>
      </c>
      <c r="P87" t="s">
        <v>335</v>
      </c>
      <c r="R87" t="s">
        <v>103</v>
      </c>
      <c r="S87" t="s">
        <v>104</v>
      </c>
      <c r="T87" t="s">
        <v>662</v>
      </c>
      <c r="U87" t="s">
        <v>89</v>
      </c>
      <c r="V87" t="s">
        <v>282</v>
      </c>
      <c r="W87" t="s">
        <v>663</v>
      </c>
      <c r="X87">
        <v>56.64</v>
      </c>
      <c r="Y87">
        <v>2</v>
      </c>
      <c r="Z87">
        <v>0</v>
      </c>
      <c r="AA87">
        <v>24.9</v>
      </c>
      <c r="AB87">
        <v>9.93</v>
      </c>
      <c r="AC87" t="s">
        <v>77</v>
      </c>
    </row>
    <row r="88" spans="1:29" x14ac:dyDescent="0.35">
      <c r="A88" t="s">
        <v>306</v>
      </c>
      <c r="B88" t="str">
        <f t="shared" si="1"/>
        <v>2011-06</v>
      </c>
      <c r="C88">
        <v>2011</v>
      </c>
      <c r="D88">
        <v>6</v>
      </c>
      <c r="E88">
        <v>11</v>
      </c>
      <c r="F88" t="s">
        <v>180</v>
      </c>
      <c r="G88">
        <v>2011</v>
      </c>
      <c r="H88">
        <v>8</v>
      </c>
      <c r="I88">
        <v>11</v>
      </c>
      <c r="J88" t="s">
        <v>97</v>
      </c>
      <c r="K88" t="s">
        <v>664</v>
      </c>
      <c r="L88" t="s">
        <v>665</v>
      </c>
      <c r="M88" t="s">
        <v>183</v>
      </c>
      <c r="N88" t="s">
        <v>666</v>
      </c>
      <c r="O88" t="s">
        <v>350</v>
      </c>
      <c r="P88" t="s">
        <v>62</v>
      </c>
      <c r="R88" t="s">
        <v>51</v>
      </c>
      <c r="S88" t="s">
        <v>52</v>
      </c>
      <c r="T88" t="s">
        <v>667</v>
      </c>
      <c r="U88" t="s">
        <v>40</v>
      </c>
      <c r="V88" t="s">
        <v>428</v>
      </c>
      <c r="W88" t="s">
        <v>668</v>
      </c>
      <c r="X88">
        <v>43.92</v>
      </c>
      <c r="Y88">
        <v>1</v>
      </c>
      <c r="Z88">
        <v>0</v>
      </c>
      <c r="AA88">
        <v>16.23</v>
      </c>
      <c r="AB88">
        <v>19.88</v>
      </c>
      <c r="AC88" t="s">
        <v>107</v>
      </c>
    </row>
    <row r="89" spans="1:29" x14ac:dyDescent="0.35">
      <c r="A89" t="s">
        <v>322</v>
      </c>
      <c r="B89" t="str">
        <f t="shared" si="1"/>
        <v>2011-06</v>
      </c>
      <c r="C89">
        <v>2011</v>
      </c>
      <c r="D89">
        <v>6</v>
      </c>
      <c r="E89">
        <v>12</v>
      </c>
      <c r="F89" t="s">
        <v>591</v>
      </c>
      <c r="G89">
        <v>2011</v>
      </c>
      <c r="H89">
        <v>8</v>
      </c>
      <c r="I89">
        <v>12</v>
      </c>
      <c r="J89" t="s">
        <v>80</v>
      </c>
      <c r="K89" t="s">
        <v>669</v>
      </c>
      <c r="L89" t="s">
        <v>670</v>
      </c>
      <c r="M89" t="s">
        <v>70</v>
      </c>
      <c r="N89" t="s">
        <v>671</v>
      </c>
      <c r="O89" t="s">
        <v>672</v>
      </c>
      <c r="P89" t="s">
        <v>509</v>
      </c>
      <c r="R89" t="s">
        <v>51</v>
      </c>
      <c r="S89" t="s">
        <v>87</v>
      </c>
      <c r="T89" t="s">
        <v>673</v>
      </c>
      <c r="U89" t="s">
        <v>40</v>
      </c>
      <c r="V89" t="s">
        <v>54</v>
      </c>
      <c r="W89" t="s">
        <v>674</v>
      </c>
      <c r="X89">
        <v>28.8</v>
      </c>
      <c r="Y89">
        <v>2</v>
      </c>
      <c r="Z89">
        <v>0</v>
      </c>
      <c r="AA89">
        <v>1.44</v>
      </c>
      <c r="AB89">
        <v>8.5</v>
      </c>
      <c r="AC89" t="s">
        <v>107</v>
      </c>
    </row>
    <row r="90" spans="1:29" x14ac:dyDescent="0.35">
      <c r="A90" t="s">
        <v>322</v>
      </c>
      <c r="B90" t="str">
        <f t="shared" si="1"/>
        <v>2011-06</v>
      </c>
      <c r="C90">
        <v>2011</v>
      </c>
      <c r="D90">
        <v>6</v>
      </c>
      <c r="E90">
        <v>12</v>
      </c>
      <c r="F90" t="s">
        <v>675</v>
      </c>
      <c r="G90">
        <v>2011</v>
      </c>
      <c r="H90">
        <v>12</v>
      </c>
      <c r="I90">
        <v>13</v>
      </c>
      <c r="J90" t="s">
        <v>32</v>
      </c>
      <c r="K90" t="s">
        <v>676</v>
      </c>
      <c r="L90" t="s">
        <v>677</v>
      </c>
      <c r="M90" t="s">
        <v>70</v>
      </c>
      <c r="N90" t="s">
        <v>678</v>
      </c>
      <c r="O90" t="s">
        <v>679</v>
      </c>
      <c r="P90" t="s">
        <v>280</v>
      </c>
      <c r="R90" t="s">
        <v>103</v>
      </c>
      <c r="S90" t="s">
        <v>161</v>
      </c>
      <c r="T90" t="s">
        <v>680</v>
      </c>
      <c r="U90" t="s">
        <v>40</v>
      </c>
      <c r="V90" t="s">
        <v>54</v>
      </c>
      <c r="W90" t="s">
        <v>681</v>
      </c>
      <c r="X90">
        <v>25.56</v>
      </c>
      <c r="Y90">
        <v>2</v>
      </c>
      <c r="Z90">
        <v>0</v>
      </c>
      <c r="AA90">
        <v>0</v>
      </c>
      <c r="AB90">
        <v>1.53</v>
      </c>
      <c r="AC90" t="s">
        <v>43</v>
      </c>
    </row>
    <row r="91" spans="1:29" x14ac:dyDescent="0.35">
      <c r="A91" t="s">
        <v>682</v>
      </c>
      <c r="B91" t="str">
        <f t="shared" si="1"/>
        <v>2011-07</v>
      </c>
      <c r="C91">
        <v>2011</v>
      </c>
      <c r="D91">
        <v>7</v>
      </c>
      <c r="E91">
        <v>1</v>
      </c>
      <c r="F91" t="s">
        <v>682</v>
      </c>
      <c r="G91">
        <v>2011</v>
      </c>
      <c r="H91">
        <v>7</v>
      </c>
      <c r="I91">
        <v>1</v>
      </c>
      <c r="J91" t="s">
        <v>214</v>
      </c>
      <c r="K91" t="s">
        <v>683</v>
      </c>
      <c r="L91" t="s">
        <v>684</v>
      </c>
      <c r="M91" t="s">
        <v>35</v>
      </c>
      <c r="N91" t="s">
        <v>685</v>
      </c>
      <c r="O91" t="s">
        <v>451</v>
      </c>
      <c r="P91" t="s">
        <v>439</v>
      </c>
      <c r="R91" t="s">
        <v>86</v>
      </c>
      <c r="S91" t="s">
        <v>87</v>
      </c>
      <c r="T91" t="s">
        <v>686</v>
      </c>
      <c r="U91" t="s">
        <v>40</v>
      </c>
      <c r="V91" t="s">
        <v>272</v>
      </c>
      <c r="W91" t="s">
        <v>687</v>
      </c>
      <c r="X91">
        <v>43.04</v>
      </c>
      <c r="Y91">
        <v>4</v>
      </c>
      <c r="Z91">
        <v>0</v>
      </c>
      <c r="AA91">
        <v>6</v>
      </c>
      <c r="AB91">
        <v>3.94</v>
      </c>
      <c r="AC91" t="s">
        <v>77</v>
      </c>
    </row>
    <row r="92" spans="1:29" x14ac:dyDescent="0.35">
      <c r="A92" t="s">
        <v>45</v>
      </c>
      <c r="B92" t="str">
        <f t="shared" si="1"/>
        <v>2011-07</v>
      </c>
      <c r="C92">
        <v>2011</v>
      </c>
      <c r="D92">
        <v>7</v>
      </c>
      <c r="E92">
        <v>2</v>
      </c>
      <c r="F92" t="s">
        <v>688</v>
      </c>
      <c r="G92">
        <v>2011</v>
      </c>
      <c r="H92">
        <v>12</v>
      </c>
      <c r="I92">
        <v>2</v>
      </c>
      <c r="J92" t="s">
        <v>32</v>
      </c>
      <c r="K92" t="s">
        <v>689</v>
      </c>
      <c r="L92" t="s">
        <v>690</v>
      </c>
      <c r="M92" t="s">
        <v>70</v>
      </c>
      <c r="N92" t="s">
        <v>691</v>
      </c>
      <c r="O92" t="s">
        <v>692</v>
      </c>
      <c r="P92" t="s">
        <v>62</v>
      </c>
      <c r="R92" t="s">
        <v>51</v>
      </c>
      <c r="S92" t="s">
        <v>52</v>
      </c>
      <c r="T92" t="s">
        <v>693</v>
      </c>
      <c r="U92" t="s">
        <v>40</v>
      </c>
      <c r="V92" t="s">
        <v>475</v>
      </c>
      <c r="W92" t="s">
        <v>694</v>
      </c>
      <c r="X92">
        <v>31.41</v>
      </c>
      <c r="Y92">
        <v>3</v>
      </c>
      <c r="Z92">
        <v>0</v>
      </c>
      <c r="AA92">
        <v>10.62</v>
      </c>
      <c r="AB92">
        <v>3.58</v>
      </c>
      <c r="AC92" t="s">
        <v>77</v>
      </c>
    </row>
    <row r="93" spans="1:29" x14ac:dyDescent="0.35">
      <c r="A93" t="s">
        <v>695</v>
      </c>
      <c r="B93" t="str">
        <f t="shared" si="1"/>
        <v>2011-07</v>
      </c>
      <c r="C93">
        <v>2011</v>
      </c>
      <c r="D93">
        <v>7</v>
      </c>
      <c r="E93">
        <v>3</v>
      </c>
      <c r="F93" t="s">
        <v>696</v>
      </c>
      <c r="G93">
        <v>2011</v>
      </c>
      <c r="H93">
        <v>12</v>
      </c>
      <c r="I93">
        <v>3</v>
      </c>
      <c r="J93" t="s">
        <v>32</v>
      </c>
      <c r="K93" t="s">
        <v>697</v>
      </c>
      <c r="L93" t="s">
        <v>698</v>
      </c>
      <c r="M93" t="s">
        <v>70</v>
      </c>
      <c r="N93" t="s">
        <v>369</v>
      </c>
      <c r="O93" t="s">
        <v>370</v>
      </c>
      <c r="P93" t="s">
        <v>175</v>
      </c>
      <c r="Q93">
        <v>98103</v>
      </c>
      <c r="R93" t="s">
        <v>176</v>
      </c>
      <c r="S93" t="s">
        <v>177</v>
      </c>
      <c r="T93" t="s">
        <v>699</v>
      </c>
      <c r="U93" t="s">
        <v>40</v>
      </c>
      <c r="V93" t="s">
        <v>64</v>
      </c>
      <c r="W93" t="s">
        <v>700</v>
      </c>
      <c r="X93">
        <v>20.65</v>
      </c>
      <c r="Y93">
        <v>5</v>
      </c>
      <c r="Z93">
        <v>0</v>
      </c>
      <c r="AA93">
        <v>9.4990000000000006</v>
      </c>
      <c r="AB93">
        <v>0.52</v>
      </c>
      <c r="AC93" t="s">
        <v>43</v>
      </c>
    </row>
    <row r="94" spans="1:29" x14ac:dyDescent="0.35">
      <c r="A94" t="s">
        <v>358</v>
      </c>
      <c r="B94" t="str">
        <f t="shared" si="1"/>
        <v>2011-07</v>
      </c>
      <c r="C94">
        <v>2011</v>
      </c>
      <c r="D94">
        <v>7</v>
      </c>
      <c r="E94">
        <v>5</v>
      </c>
      <c r="F94" t="s">
        <v>701</v>
      </c>
      <c r="G94">
        <v>2011</v>
      </c>
      <c r="H94">
        <v>9</v>
      </c>
      <c r="I94">
        <v>5</v>
      </c>
      <c r="J94" t="s">
        <v>80</v>
      </c>
      <c r="K94" t="s">
        <v>702</v>
      </c>
      <c r="L94" t="s">
        <v>703</v>
      </c>
      <c r="M94" t="s">
        <v>35</v>
      </c>
      <c r="N94" t="s">
        <v>704</v>
      </c>
      <c r="O94" t="s">
        <v>705</v>
      </c>
      <c r="P94" t="s">
        <v>596</v>
      </c>
      <c r="R94" t="s">
        <v>51</v>
      </c>
      <c r="S94" t="s">
        <v>87</v>
      </c>
      <c r="T94" t="s">
        <v>706</v>
      </c>
      <c r="U94" t="s">
        <v>89</v>
      </c>
      <c r="V94" t="s">
        <v>90</v>
      </c>
      <c r="W94" t="s">
        <v>707</v>
      </c>
      <c r="X94">
        <v>224.154</v>
      </c>
      <c r="Y94">
        <v>2</v>
      </c>
      <c r="Z94">
        <v>0.1</v>
      </c>
      <c r="AA94">
        <v>34.853999999999999</v>
      </c>
      <c r="AB94">
        <v>28.37</v>
      </c>
      <c r="AC94" t="s">
        <v>107</v>
      </c>
    </row>
    <row r="95" spans="1:29" x14ac:dyDescent="0.35">
      <c r="A95" t="s">
        <v>240</v>
      </c>
      <c r="B95" t="str">
        <f t="shared" si="1"/>
        <v>2011-07</v>
      </c>
      <c r="C95">
        <v>2011</v>
      </c>
      <c r="D95">
        <v>7</v>
      </c>
      <c r="E95">
        <v>6</v>
      </c>
      <c r="F95" t="s">
        <v>617</v>
      </c>
      <c r="G95">
        <v>2011</v>
      </c>
      <c r="H95">
        <v>9</v>
      </c>
      <c r="I95">
        <v>6</v>
      </c>
      <c r="J95" t="s">
        <v>80</v>
      </c>
      <c r="K95" t="s">
        <v>708</v>
      </c>
      <c r="L95" t="s">
        <v>709</v>
      </c>
      <c r="M95" t="s">
        <v>70</v>
      </c>
      <c r="N95" t="s">
        <v>710</v>
      </c>
      <c r="O95" t="s">
        <v>711</v>
      </c>
      <c r="P95" t="s">
        <v>62</v>
      </c>
      <c r="R95" t="s">
        <v>51</v>
      </c>
      <c r="S95" t="s">
        <v>52</v>
      </c>
      <c r="T95" t="s">
        <v>712</v>
      </c>
      <c r="U95" t="s">
        <v>89</v>
      </c>
      <c r="V95" t="s">
        <v>90</v>
      </c>
      <c r="W95" t="s">
        <v>713</v>
      </c>
      <c r="X95">
        <v>222.25800000000001</v>
      </c>
      <c r="Y95">
        <v>4</v>
      </c>
      <c r="Z95">
        <v>0.15</v>
      </c>
      <c r="AA95">
        <v>60.137999999999998</v>
      </c>
      <c r="AB95">
        <v>24.13</v>
      </c>
      <c r="AC95" t="s">
        <v>43</v>
      </c>
    </row>
    <row r="96" spans="1:29" x14ac:dyDescent="0.35">
      <c r="A96" t="s">
        <v>240</v>
      </c>
      <c r="B96" t="str">
        <f t="shared" si="1"/>
        <v>2011-07</v>
      </c>
      <c r="C96">
        <v>2011</v>
      </c>
      <c r="D96">
        <v>7</v>
      </c>
      <c r="E96">
        <v>6</v>
      </c>
      <c r="F96" t="s">
        <v>622</v>
      </c>
      <c r="G96">
        <v>2011</v>
      </c>
      <c r="H96">
        <v>11</v>
      </c>
      <c r="I96">
        <v>6</v>
      </c>
      <c r="J96" t="s">
        <v>32</v>
      </c>
      <c r="K96" t="s">
        <v>714</v>
      </c>
      <c r="L96" t="s">
        <v>715</v>
      </c>
      <c r="M96" t="s">
        <v>183</v>
      </c>
      <c r="N96" t="s">
        <v>716</v>
      </c>
      <c r="O96" t="s">
        <v>319</v>
      </c>
      <c r="P96" t="s">
        <v>62</v>
      </c>
      <c r="R96" t="s">
        <v>51</v>
      </c>
      <c r="S96" t="s">
        <v>52</v>
      </c>
      <c r="T96" t="s">
        <v>717</v>
      </c>
      <c r="U96" t="s">
        <v>40</v>
      </c>
      <c r="V96" t="s">
        <v>93</v>
      </c>
      <c r="W96" t="s">
        <v>718</v>
      </c>
      <c r="X96">
        <v>91.56</v>
      </c>
      <c r="Y96">
        <v>4</v>
      </c>
      <c r="Z96">
        <v>0</v>
      </c>
      <c r="AA96">
        <v>14.64</v>
      </c>
      <c r="AB96">
        <v>6.01</v>
      </c>
      <c r="AC96" t="s">
        <v>77</v>
      </c>
    </row>
    <row r="97" spans="1:29" x14ac:dyDescent="0.35">
      <c r="A97" t="s">
        <v>240</v>
      </c>
      <c r="B97" t="str">
        <f t="shared" si="1"/>
        <v>2011-07</v>
      </c>
      <c r="C97">
        <v>2011</v>
      </c>
      <c r="D97">
        <v>7</v>
      </c>
      <c r="E97">
        <v>6</v>
      </c>
      <c r="F97" t="s">
        <v>622</v>
      </c>
      <c r="G97">
        <v>2011</v>
      </c>
      <c r="H97">
        <v>11</v>
      </c>
      <c r="I97">
        <v>6</v>
      </c>
      <c r="J97" t="s">
        <v>32</v>
      </c>
      <c r="K97" t="s">
        <v>719</v>
      </c>
      <c r="L97" t="s">
        <v>720</v>
      </c>
      <c r="M97" t="s">
        <v>183</v>
      </c>
      <c r="N97" t="s">
        <v>721</v>
      </c>
      <c r="O97" t="s">
        <v>721</v>
      </c>
      <c r="P97" t="s">
        <v>254</v>
      </c>
      <c r="R97" t="s">
        <v>113</v>
      </c>
      <c r="S97" t="s">
        <v>113</v>
      </c>
      <c r="T97" t="s">
        <v>722</v>
      </c>
      <c r="U97" t="s">
        <v>40</v>
      </c>
      <c r="V97" t="s">
        <v>41</v>
      </c>
      <c r="W97" t="s">
        <v>723</v>
      </c>
      <c r="X97">
        <v>21.492000000000001</v>
      </c>
      <c r="Y97">
        <v>1</v>
      </c>
      <c r="Z97">
        <v>0.6</v>
      </c>
      <c r="AA97">
        <v>-25.818000000000001</v>
      </c>
      <c r="AB97">
        <v>0.92</v>
      </c>
      <c r="AC97" t="s">
        <v>43</v>
      </c>
    </row>
    <row r="98" spans="1:29" x14ac:dyDescent="0.35">
      <c r="A98" t="s">
        <v>724</v>
      </c>
      <c r="B98" t="str">
        <f t="shared" si="1"/>
        <v>2011-07</v>
      </c>
      <c r="C98">
        <v>2011</v>
      </c>
      <c r="D98">
        <v>7</v>
      </c>
      <c r="E98">
        <v>7</v>
      </c>
      <c r="F98" t="s">
        <v>542</v>
      </c>
      <c r="G98">
        <v>2011</v>
      </c>
      <c r="H98">
        <v>9</v>
      </c>
      <c r="I98">
        <v>7</v>
      </c>
      <c r="J98" t="s">
        <v>80</v>
      </c>
      <c r="K98" t="s">
        <v>725</v>
      </c>
      <c r="L98" t="s">
        <v>726</v>
      </c>
      <c r="M98" t="s">
        <v>183</v>
      </c>
      <c r="N98" t="s">
        <v>727</v>
      </c>
      <c r="O98" t="s">
        <v>727</v>
      </c>
      <c r="P98" t="s">
        <v>270</v>
      </c>
      <c r="R98" t="s">
        <v>38</v>
      </c>
      <c r="S98" t="s">
        <v>38</v>
      </c>
      <c r="T98" t="s">
        <v>728</v>
      </c>
      <c r="U98" t="s">
        <v>40</v>
      </c>
      <c r="V98" t="s">
        <v>41</v>
      </c>
      <c r="W98" t="s">
        <v>729</v>
      </c>
      <c r="X98">
        <v>16.407</v>
      </c>
      <c r="Y98">
        <v>1</v>
      </c>
      <c r="Z98">
        <v>0.7</v>
      </c>
      <c r="AA98">
        <v>-24.632999999999999</v>
      </c>
      <c r="AB98">
        <v>2.73</v>
      </c>
      <c r="AC98" t="s">
        <v>107</v>
      </c>
    </row>
    <row r="99" spans="1:29" x14ac:dyDescent="0.35">
      <c r="A99" t="s">
        <v>275</v>
      </c>
      <c r="B99" t="str">
        <f t="shared" si="1"/>
        <v>2011-07</v>
      </c>
      <c r="C99">
        <v>2011</v>
      </c>
      <c r="D99">
        <v>7</v>
      </c>
      <c r="E99">
        <v>9</v>
      </c>
      <c r="F99" t="s">
        <v>275</v>
      </c>
      <c r="G99">
        <v>2011</v>
      </c>
      <c r="H99">
        <v>7</v>
      </c>
      <c r="I99">
        <v>9</v>
      </c>
      <c r="J99" t="s">
        <v>214</v>
      </c>
      <c r="K99" t="s">
        <v>298</v>
      </c>
      <c r="L99" t="s">
        <v>299</v>
      </c>
      <c r="M99" t="s">
        <v>35</v>
      </c>
      <c r="N99" t="s">
        <v>730</v>
      </c>
      <c r="O99" t="s">
        <v>731</v>
      </c>
      <c r="P99" t="s">
        <v>732</v>
      </c>
      <c r="R99" t="s">
        <v>86</v>
      </c>
      <c r="S99" t="s">
        <v>87</v>
      </c>
      <c r="T99" t="s">
        <v>733</v>
      </c>
      <c r="U99" t="s">
        <v>40</v>
      </c>
      <c r="V99" t="s">
        <v>272</v>
      </c>
      <c r="W99" t="s">
        <v>734</v>
      </c>
      <c r="X99">
        <v>19.332000000000001</v>
      </c>
      <c r="Y99">
        <v>3</v>
      </c>
      <c r="Z99">
        <v>0.4</v>
      </c>
      <c r="AA99">
        <v>-4.2480000000000002</v>
      </c>
      <c r="AB99">
        <v>8.14</v>
      </c>
      <c r="AC99" t="s">
        <v>107</v>
      </c>
    </row>
    <row r="100" spans="1:29" x14ac:dyDescent="0.35">
      <c r="A100" t="s">
        <v>275</v>
      </c>
      <c r="B100" t="str">
        <f t="shared" si="1"/>
        <v>2011-07</v>
      </c>
      <c r="C100">
        <v>2011</v>
      </c>
      <c r="D100">
        <v>7</v>
      </c>
      <c r="E100">
        <v>9</v>
      </c>
      <c r="F100" t="s">
        <v>735</v>
      </c>
      <c r="G100">
        <v>2011</v>
      </c>
      <c r="H100">
        <v>12</v>
      </c>
      <c r="I100">
        <v>9</v>
      </c>
      <c r="J100" t="s">
        <v>80</v>
      </c>
      <c r="K100" t="s">
        <v>736</v>
      </c>
      <c r="L100" t="s">
        <v>737</v>
      </c>
      <c r="M100" t="s">
        <v>70</v>
      </c>
      <c r="N100" t="s">
        <v>148</v>
      </c>
      <c r="O100" t="s">
        <v>185</v>
      </c>
      <c r="P100" t="s">
        <v>175</v>
      </c>
      <c r="Q100">
        <v>95051</v>
      </c>
      <c r="R100" t="s">
        <v>176</v>
      </c>
      <c r="S100" t="s">
        <v>177</v>
      </c>
      <c r="T100" t="s">
        <v>738</v>
      </c>
      <c r="U100" t="s">
        <v>40</v>
      </c>
      <c r="V100" t="s">
        <v>428</v>
      </c>
      <c r="W100" t="s">
        <v>739</v>
      </c>
      <c r="X100">
        <v>27.36</v>
      </c>
      <c r="Y100">
        <v>4</v>
      </c>
      <c r="Z100">
        <v>0</v>
      </c>
      <c r="AA100">
        <v>7.3872</v>
      </c>
      <c r="AB100">
        <v>1.89</v>
      </c>
      <c r="AC100" t="s">
        <v>43</v>
      </c>
    </row>
    <row r="101" spans="1:29" x14ac:dyDescent="0.35">
      <c r="A101" t="s">
        <v>404</v>
      </c>
      <c r="B101" t="str">
        <f t="shared" si="1"/>
        <v>2011-07</v>
      </c>
      <c r="C101">
        <v>2011</v>
      </c>
      <c r="D101">
        <v>7</v>
      </c>
      <c r="E101">
        <v>10</v>
      </c>
      <c r="F101" t="s">
        <v>740</v>
      </c>
      <c r="G101">
        <v>2011</v>
      </c>
      <c r="H101">
        <v>10</v>
      </c>
      <c r="I101">
        <v>10</v>
      </c>
      <c r="J101" t="s">
        <v>80</v>
      </c>
      <c r="K101" t="s">
        <v>741</v>
      </c>
      <c r="L101" t="s">
        <v>742</v>
      </c>
      <c r="M101" t="s">
        <v>35</v>
      </c>
      <c r="N101" t="s">
        <v>743</v>
      </c>
      <c r="O101" t="s">
        <v>279</v>
      </c>
      <c r="P101" t="s">
        <v>280</v>
      </c>
      <c r="R101" t="s">
        <v>103</v>
      </c>
      <c r="S101" t="s">
        <v>161</v>
      </c>
      <c r="T101" t="s">
        <v>744</v>
      </c>
      <c r="U101" t="s">
        <v>196</v>
      </c>
      <c r="V101" t="s">
        <v>197</v>
      </c>
      <c r="W101" t="s">
        <v>745</v>
      </c>
      <c r="X101">
        <v>333.9</v>
      </c>
      <c r="Y101">
        <v>2</v>
      </c>
      <c r="Z101">
        <v>0</v>
      </c>
      <c r="AA101">
        <v>83.46</v>
      </c>
      <c r="AB101">
        <v>38.81</v>
      </c>
      <c r="AC101" t="s">
        <v>43</v>
      </c>
    </row>
    <row r="102" spans="1:29" x14ac:dyDescent="0.35">
      <c r="A102" t="s">
        <v>404</v>
      </c>
      <c r="B102" t="str">
        <f t="shared" si="1"/>
        <v>2011-07</v>
      </c>
      <c r="C102">
        <v>2011</v>
      </c>
      <c r="D102">
        <v>7</v>
      </c>
      <c r="E102">
        <v>10</v>
      </c>
      <c r="F102" t="s">
        <v>397</v>
      </c>
      <c r="G102">
        <v>2011</v>
      </c>
      <c r="H102">
        <v>8</v>
      </c>
      <c r="I102">
        <v>10</v>
      </c>
      <c r="J102" t="s">
        <v>97</v>
      </c>
      <c r="K102" t="s">
        <v>746</v>
      </c>
      <c r="L102" t="s">
        <v>747</v>
      </c>
      <c r="M102" t="s">
        <v>35</v>
      </c>
      <c r="N102" t="s">
        <v>748</v>
      </c>
      <c r="O102" t="s">
        <v>72</v>
      </c>
      <c r="P102" t="s">
        <v>73</v>
      </c>
      <c r="R102" t="s">
        <v>51</v>
      </c>
      <c r="S102" t="s">
        <v>74</v>
      </c>
      <c r="T102" t="s">
        <v>749</v>
      </c>
      <c r="U102" t="s">
        <v>40</v>
      </c>
      <c r="V102" t="s">
        <v>64</v>
      </c>
      <c r="W102" t="s">
        <v>750</v>
      </c>
      <c r="X102">
        <v>22.47</v>
      </c>
      <c r="Y102">
        <v>1</v>
      </c>
      <c r="Z102">
        <v>0</v>
      </c>
      <c r="AA102">
        <v>0</v>
      </c>
      <c r="AB102">
        <v>5.93</v>
      </c>
      <c r="AC102" t="s">
        <v>77</v>
      </c>
    </row>
    <row r="103" spans="1:29" x14ac:dyDescent="0.35">
      <c r="A103" t="s">
        <v>404</v>
      </c>
      <c r="B103" t="str">
        <f t="shared" si="1"/>
        <v>2011-07</v>
      </c>
      <c r="C103">
        <v>2011</v>
      </c>
      <c r="D103">
        <v>7</v>
      </c>
      <c r="E103">
        <v>10</v>
      </c>
      <c r="F103" t="s">
        <v>751</v>
      </c>
      <c r="G103">
        <v>2011</v>
      </c>
      <c r="H103">
        <v>10</v>
      </c>
      <c r="I103">
        <v>13</v>
      </c>
      <c r="J103" t="s">
        <v>32</v>
      </c>
      <c r="K103" t="s">
        <v>752</v>
      </c>
      <c r="L103" t="s">
        <v>753</v>
      </c>
      <c r="M103" t="s">
        <v>35</v>
      </c>
      <c r="N103" t="s">
        <v>754</v>
      </c>
      <c r="O103" t="s">
        <v>755</v>
      </c>
      <c r="P103" t="s">
        <v>280</v>
      </c>
      <c r="R103" t="s">
        <v>103</v>
      </c>
      <c r="S103" t="s">
        <v>161</v>
      </c>
      <c r="T103" t="s">
        <v>756</v>
      </c>
      <c r="U103" t="s">
        <v>196</v>
      </c>
      <c r="V103" t="s">
        <v>229</v>
      </c>
      <c r="W103" t="s">
        <v>757</v>
      </c>
      <c r="X103">
        <v>17.46</v>
      </c>
      <c r="Y103">
        <v>1</v>
      </c>
      <c r="Z103">
        <v>0</v>
      </c>
      <c r="AA103">
        <v>0.51</v>
      </c>
      <c r="AB103">
        <v>1.45</v>
      </c>
      <c r="AC103" t="s">
        <v>43</v>
      </c>
    </row>
    <row r="104" spans="1:29" x14ac:dyDescent="0.35">
      <c r="A104" t="s">
        <v>297</v>
      </c>
      <c r="B104" t="str">
        <f t="shared" si="1"/>
        <v>2011-07</v>
      </c>
      <c r="C104">
        <v>2011</v>
      </c>
      <c r="D104">
        <v>7</v>
      </c>
      <c r="E104">
        <v>11</v>
      </c>
      <c r="F104" t="s">
        <v>576</v>
      </c>
      <c r="G104">
        <v>2011</v>
      </c>
      <c r="H104">
        <v>9</v>
      </c>
      <c r="I104">
        <v>11</v>
      </c>
      <c r="J104" t="s">
        <v>97</v>
      </c>
      <c r="K104" t="s">
        <v>758</v>
      </c>
      <c r="L104" t="s">
        <v>759</v>
      </c>
      <c r="M104" t="s">
        <v>70</v>
      </c>
      <c r="N104" t="s">
        <v>460</v>
      </c>
      <c r="O104" t="s">
        <v>326</v>
      </c>
      <c r="P104" t="s">
        <v>175</v>
      </c>
      <c r="Q104">
        <v>77041</v>
      </c>
      <c r="R104" t="s">
        <v>176</v>
      </c>
      <c r="S104" t="s">
        <v>52</v>
      </c>
      <c r="T104" t="s">
        <v>760</v>
      </c>
      <c r="U104" t="s">
        <v>40</v>
      </c>
      <c r="V104" t="s">
        <v>93</v>
      </c>
      <c r="W104" t="s">
        <v>187</v>
      </c>
      <c r="X104">
        <v>74.352000000000004</v>
      </c>
      <c r="Y104">
        <v>3</v>
      </c>
      <c r="Z104">
        <v>0.2</v>
      </c>
      <c r="AA104">
        <v>26.9526</v>
      </c>
      <c r="AB104">
        <v>15.28</v>
      </c>
      <c r="AC104" t="s">
        <v>77</v>
      </c>
    </row>
    <row r="105" spans="1:29" x14ac:dyDescent="0.35">
      <c r="A105" t="s">
        <v>297</v>
      </c>
      <c r="B105" t="str">
        <f t="shared" si="1"/>
        <v>2011-07</v>
      </c>
      <c r="C105">
        <v>2011</v>
      </c>
      <c r="D105">
        <v>7</v>
      </c>
      <c r="E105">
        <v>11</v>
      </c>
      <c r="F105" t="s">
        <v>761</v>
      </c>
      <c r="G105">
        <v>2011</v>
      </c>
      <c r="H105">
        <v>11</v>
      </c>
      <c r="I105">
        <v>11</v>
      </c>
      <c r="J105" t="s">
        <v>32</v>
      </c>
      <c r="K105" t="s">
        <v>762</v>
      </c>
      <c r="L105" t="s">
        <v>763</v>
      </c>
      <c r="M105" t="s">
        <v>183</v>
      </c>
      <c r="N105" t="s">
        <v>764</v>
      </c>
      <c r="O105" t="s">
        <v>765</v>
      </c>
      <c r="P105" t="s">
        <v>766</v>
      </c>
      <c r="R105" t="s">
        <v>86</v>
      </c>
      <c r="S105" t="s">
        <v>52</v>
      </c>
      <c r="T105" t="s">
        <v>767</v>
      </c>
      <c r="U105" t="s">
        <v>40</v>
      </c>
      <c r="V105" t="s">
        <v>133</v>
      </c>
      <c r="W105" t="s">
        <v>768</v>
      </c>
      <c r="X105">
        <v>39.64</v>
      </c>
      <c r="Y105">
        <v>2</v>
      </c>
      <c r="Z105">
        <v>0</v>
      </c>
      <c r="AA105">
        <v>10.68</v>
      </c>
      <c r="AB105">
        <v>5.87</v>
      </c>
      <c r="AC105" t="s">
        <v>77</v>
      </c>
    </row>
    <row r="106" spans="1:29" x14ac:dyDescent="0.35">
      <c r="A106" t="s">
        <v>297</v>
      </c>
      <c r="B106" t="str">
        <f t="shared" si="1"/>
        <v>2011-07</v>
      </c>
      <c r="C106">
        <v>2011</v>
      </c>
      <c r="D106">
        <v>7</v>
      </c>
      <c r="E106">
        <v>11</v>
      </c>
      <c r="F106" t="s">
        <v>769</v>
      </c>
      <c r="G106">
        <v>2011</v>
      </c>
      <c r="H106">
        <v>12</v>
      </c>
      <c r="I106">
        <v>11</v>
      </c>
      <c r="J106" t="s">
        <v>32</v>
      </c>
      <c r="K106" t="s">
        <v>770</v>
      </c>
      <c r="L106" t="s">
        <v>771</v>
      </c>
      <c r="M106" t="s">
        <v>35</v>
      </c>
      <c r="N106" t="s">
        <v>772</v>
      </c>
      <c r="O106" t="s">
        <v>773</v>
      </c>
      <c r="P106" t="s">
        <v>175</v>
      </c>
      <c r="Q106">
        <v>54401</v>
      </c>
      <c r="R106" t="s">
        <v>176</v>
      </c>
      <c r="S106" t="s">
        <v>52</v>
      </c>
      <c r="T106" t="s">
        <v>774</v>
      </c>
      <c r="U106" t="s">
        <v>40</v>
      </c>
      <c r="V106" t="s">
        <v>54</v>
      </c>
      <c r="W106" t="s">
        <v>775</v>
      </c>
      <c r="X106">
        <v>12.39</v>
      </c>
      <c r="Y106">
        <v>3</v>
      </c>
      <c r="Z106">
        <v>0</v>
      </c>
      <c r="AA106">
        <v>5.8232999999999997</v>
      </c>
      <c r="AB106">
        <v>0.68</v>
      </c>
      <c r="AC106" t="s">
        <v>43</v>
      </c>
    </row>
    <row r="107" spans="1:29" x14ac:dyDescent="0.35">
      <c r="A107" t="s">
        <v>776</v>
      </c>
      <c r="B107" t="str">
        <f t="shared" si="1"/>
        <v>2011-07</v>
      </c>
      <c r="C107">
        <v>2011</v>
      </c>
      <c r="D107">
        <v>7</v>
      </c>
      <c r="E107">
        <v>12</v>
      </c>
      <c r="F107" t="s">
        <v>777</v>
      </c>
      <c r="G107">
        <v>2011</v>
      </c>
      <c r="H107">
        <v>11</v>
      </c>
      <c r="I107">
        <v>12</v>
      </c>
      <c r="J107" t="s">
        <v>32</v>
      </c>
      <c r="K107" t="s">
        <v>778</v>
      </c>
      <c r="L107" t="s">
        <v>779</v>
      </c>
      <c r="M107" t="s">
        <v>35</v>
      </c>
      <c r="N107" t="s">
        <v>159</v>
      </c>
      <c r="O107" t="s">
        <v>159</v>
      </c>
      <c r="P107" t="s">
        <v>160</v>
      </c>
      <c r="R107" t="s">
        <v>103</v>
      </c>
      <c r="S107" t="s">
        <v>161</v>
      </c>
      <c r="T107" t="s">
        <v>780</v>
      </c>
      <c r="U107" t="s">
        <v>40</v>
      </c>
      <c r="V107" t="s">
        <v>93</v>
      </c>
      <c r="W107" t="s">
        <v>781</v>
      </c>
      <c r="X107">
        <v>25.29</v>
      </c>
      <c r="Y107">
        <v>2</v>
      </c>
      <c r="Z107">
        <v>0.5</v>
      </c>
      <c r="AA107">
        <v>-9.6300000000000008</v>
      </c>
      <c r="AB107">
        <v>4.3600000000000003</v>
      </c>
      <c r="AC107" t="s">
        <v>77</v>
      </c>
    </row>
    <row r="108" spans="1:29" x14ac:dyDescent="0.35">
      <c r="A108" t="s">
        <v>782</v>
      </c>
      <c r="B108" t="str">
        <f t="shared" si="1"/>
        <v>2011-08</v>
      </c>
      <c r="C108">
        <v>2011</v>
      </c>
      <c r="D108">
        <v>8</v>
      </c>
      <c r="E108">
        <v>2</v>
      </c>
      <c r="F108" t="s">
        <v>783</v>
      </c>
      <c r="G108">
        <v>2011</v>
      </c>
      <c r="H108">
        <v>11</v>
      </c>
      <c r="I108">
        <v>2</v>
      </c>
      <c r="J108" t="s">
        <v>80</v>
      </c>
      <c r="K108" t="s">
        <v>784</v>
      </c>
      <c r="L108" t="s">
        <v>785</v>
      </c>
      <c r="M108" t="s">
        <v>70</v>
      </c>
      <c r="N108" t="s">
        <v>419</v>
      </c>
      <c r="O108" t="s">
        <v>420</v>
      </c>
      <c r="P108" t="s">
        <v>175</v>
      </c>
      <c r="Q108">
        <v>10024</v>
      </c>
      <c r="R108" t="s">
        <v>176</v>
      </c>
      <c r="S108" t="s">
        <v>311</v>
      </c>
      <c r="T108" t="s">
        <v>786</v>
      </c>
      <c r="U108" t="s">
        <v>40</v>
      </c>
      <c r="V108" t="s">
        <v>41</v>
      </c>
      <c r="W108" t="s">
        <v>787</v>
      </c>
      <c r="X108">
        <v>64.959999999999994</v>
      </c>
      <c r="Y108">
        <v>4</v>
      </c>
      <c r="Z108">
        <v>0</v>
      </c>
      <c r="AA108">
        <v>9.7439999999999998</v>
      </c>
      <c r="AB108">
        <v>19.07</v>
      </c>
      <c r="AC108" t="s">
        <v>107</v>
      </c>
    </row>
    <row r="109" spans="1:29" x14ac:dyDescent="0.35">
      <c r="A109" t="s">
        <v>57</v>
      </c>
      <c r="B109" t="str">
        <f t="shared" si="1"/>
        <v>2011-08</v>
      </c>
      <c r="C109">
        <v>2011</v>
      </c>
      <c r="D109">
        <v>8</v>
      </c>
      <c r="E109">
        <v>3</v>
      </c>
      <c r="F109" t="s">
        <v>696</v>
      </c>
      <c r="G109">
        <v>2011</v>
      </c>
      <c r="H109">
        <v>12</v>
      </c>
      <c r="I109">
        <v>3</v>
      </c>
      <c r="J109" t="s">
        <v>80</v>
      </c>
      <c r="K109" t="s">
        <v>788</v>
      </c>
      <c r="L109" t="s">
        <v>789</v>
      </c>
      <c r="M109" t="s">
        <v>35</v>
      </c>
      <c r="N109" t="s">
        <v>790</v>
      </c>
      <c r="O109" t="s">
        <v>791</v>
      </c>
      <c r="P109" t="s">
        <v>102</v>
      </c>
      <c r="R109" t="s">
        <v>103</v>
      </c>
      <c r="S109" t="s">
        <v>104</v>
      </c>
      <c r="T109" t="s">
        <v>792</v>
      </c>
      <c r="U109" t="s">
        <v>89</v>
      </c>
      <c r="V109" t="s">
        <v>282</v>
      </c>
      <c r="W109" t="s">
        <v>793</v>
      </c>
      <c r="X109">
        <v>143.316</v>
      </c>
      <c r="Y109">
        <v>4</v>
      </c>
      <c r="Z109">
        <v>0.1</v>
      </c>
      <c r="AA109">
        <v>-12.804</v>
      </c>
      <c r="AB109">
        <v>9.83</v>
      </c>
      <c r="AC109" t="s">
        <v>43</v>
      </c>
    </row>
    <row r="110" spans="1:29" x14ac:dyDescent="0.35">
      <c r="A110" t="s">
        <v>223</v>
      </c>
      <c r="B110" t="str">
        <f t="shared" si="1"/>
        <v>2011-08</v>
      </c>
      <c r="C110">
        <v>2011</v>
      </c>
      <c r="D110">
        <v>8</v>
      </c>
      <c r="E110">
        <v>4</v>
      </c>
      <c r="F110" t="s">
        <v>606</v>
      </c>
      <c r="G110">
        <v>2011</v>
      </c>
      <c r="H110">
        <v>12</v>
      </c>
      <c r="I110">
        <v>4</v>
      </c>
      <c r="J110" t="s">
        <v>32</v>
      </c>
      <c r="K110" t="s">
        <v>794</v>
      </c>
      <c r="L110" t="s">
        <v>795</v>
      </c>
      <c r="M110" t="s">
        <v>70</v>
      </c>
      <c r="N110" t="s">
        <v>796</v>
      </c>
      <c r="O110" t="s">
        <v>797</v>
      </c>
      <c r="P110" t="s">
        <v>509</v>
      </c>
      <c r="R110" t="s">
        <v>51</v>
      </c>
      <c r="S110" t="s">
        <v>87</v>
      </c>
      <c r="T110" t="s">
        <v>798</v>
      </c>
      <c r="U110" t="s">
        <v>40</v>
      </c>
      <c r="V110" t="s">
        <v>64</v>
      </c>
      <c r="W110" t="s">
        <v>799</v>
      </c>
      <c r="X110">
        <v>107.76</v>
      </c>
      <c r="Y110">
        <v>4</v>
      </c>
      <c r="Z110">
        <v>0</v>
      </c>
      <c r="AA110">
        <v>49.56</v>
      </c>
      <c r="AB110">
        <v>9</v>
      </c>
      <c r="AC110" t="s">
        <v>43</v>
      </c>
    </row>
    <row r="111" spans="1:29" x14ac:dyDescent="0.35">
      <c r="A111" t="s">
        <v>800</v>
      </c>
      <c r="B111" t="str">
        <f t="shared" si="1"/>
        <v>2011-08</v>
      </c>
      <c r="C111">
        <v>2011</v>
      </c>
      <c r="D111">
        <v>8</v>
      </c>
      <c r="E111">
        <v>6</v>
      </c>
      <c r="F111" t="s">
        <v>801</v>
      </c>
      <c r="G111">
        <v>2011</v>
      </c>
      <c r="H111">
        <v>12</v>
      </c>
      <c r="I111">
        <v>6</v>
      </c>
      <c r="J111" t="s">
        <v>32</v>
      </c>
      <c r="K111" t="s">
        <v>802</v>
      </c>
      <c r="L111" t="s">
        <v>803</v>
      </c>
      <c r="M111" t="s">
        <v>70</v>
      </c>
      <c r="N111" t="s">
        <v>804</v>
      </c>
      <c r="O111" t="s">
        <v>804</v>
      </c>
      <c r="P111" t="s">
        <v>50</v>
      </c>
      <c r="R111" t="s">
        <v>51</v>
      </c>
      <c r="S111" t="s">
        <v>52</v>
      </c>
      <c r="T111" t="s">
        <v>805</v>
      </c>
      <c r="U111" t="s">
        <v>196</v>
      </c>
      <c r="V111" t="s">
        <v>229</v>
      </c>
      <c r="W111" t="s">
        <v>806</v>
      </c>
      <c r="X111">
        <v>288.68400000000003</v>
      </c>
      <c r="Y111">
        <v>3</v>
      </c>
      <c r="Z111">
        <v>0.1</v>
      </c>
      <c r="AA111">
        <v>48.113999999999997</v>
      </c>
      <c r="AB111">
        <v>19.809999999999999</v>
      </c>
      <c r="AC111" t="s">
        <v>43</v>
      </c>
    </row>
    <row r="112" spans="1:29" x14ac:dyDescent="0.35">
      <c r="A112" t="s">
        <v>800</v>
      </c>
      <c r="B112" t="str">
        <f t="shared" si="1"/>
        <v>2011-08</v>
      </c>
      <c r="C112">
        <v>2011</v>
      </c>
      <c r="D112">
        <v>8</v>
      </c>
      <c r="E112">
        <v>6</v>
      </c>
      <c r="F112" t="s">
        <v>807</v>
      </c>
      <c r="G112">
        <v>2011</v>
      </c>
      <c r="H112">
        <v>6</v>
      </c>
      <c r="I112">
        <v>13</v>
      </c>
      <c r="J112" t="s">
        <v>32</v>
      </c>
      <c r="K112" t="s">
        <v>808</v>
      </c>
      <c r="L112" t="s">
        <v>737</v>
      </c>
      <c r="M112" t="s">
        <v>70</v>
      </c>
      <c r="N112" t="s">
        <v>809</v>
      </c>
      <c r="O112" t="s">
        <v>810</v>
      </c>
      <c r="P112" t="s">
        <v>811</v>
      </c>
      <c r="R112" t="s">
        <v>113</v>
      </c>
      <c r="S112" t="s">
        <v>113</v>
      </c>
      <c r="T112" t="s">
        <v>812</v>
      </c>
      <c r="U112" t="s">
        <v>40</v>
      </c>
      <c r="V112" t="s">
        <v>64</v>
      </c>
      <c r="W112" t="s">
        <v>813</v>
      </c>
      <c r="X112">
        <v>11.94</v>
      </c>
      <c r="Y112">
        <v>1</v>
      </c>
      <c r="Z112">
        <v>0</v>
      </c>
      <c r="AA112">
        <v>5.01</v>
      </c>
      <c r="AB112">
        <v>1.53</v>
      </c>
      <c r="AC112" t="s">
        <v>77</v>
      </c>
    </row>
    <row r="113" spans="1:29" x14ac:dyDescent="0.35">
      <c r="A113" t="s">
        <v>387</v>
      </c>
      <c r="B113" t="str">
        <f t="shared" si="1"/>
        <v>2011-08</v>
      </c>
      <c r="C113">
        <v>2011</v>
      </c>
      <c r="D113">
        <v>8</v>
      </c>
      <c r="E113">
        <v>8</v>
      </c>
      <c r="F113" t="s">
        <v>387</v>
      </c>
      <c r="G113">
        <v>2011</v>
      </c>
      <c r="H113">
        <v>8</v>
      </c>
      <c r="I113">
        <v>8</v>
      </c>
      <c r="J113" t="s">
        <v>214</v>
      </c>
      <c r="K113" t="s">
        <v>814</v>
      </c>
      <c r="L113" t="s">
        <v>815</v>
      </c>
      <c r="M113" t="s">
        <v>70</v>
      </c>
      <c r="N113" t="s">
        <v>454</v>
      </c>
      <c r="O113" t="s">
        <v>391</v>
      </c>
      <c r="P113" t="s">
        <v>280</v>
      </c>
      <c r="R113" t="s">
        <v>103</v>
      </c>
      <c r="S113" t="s">
        <v>161</v>
      </c>
      <c r="T113" t="s">
        <v>816</v>
      </c>
      <c r="U113" t="s">
        <v>89</v>
      </c>
      <c r="V113" t="s">
        <v>153</v>
      </c>
      <c r="W113" t="s">
        <v>817</v>
      </c>
      <c r="X113">
        <v>1273.56</v>
      </c>
      <c r="Y113">
        <v>4</v>
      </c>
      <c r="Z113">
        <v>0</v>
      </c>
      <c r="AA113">
        <v>573</v>
      </c>
      <c r="AB113">
        <v>213.03</v>
      </c>
      <c r="AC113" t="s">
        <v>43</v>
      </c>
    </row>
    <row r="114" spans="1:29" x14ac:dyDescent="0.35">
      <c r="A114" t="s">
        <v>387</v>
      </c>
      <c r="B114" t="str">
        <f t="shared" si="1"/>
        <v>2011-08</v>
      </c>
      <c r="C114">
        <v>2011</v>
      </c>
      <c r="D114">
        <v>8</v>
      </c>
      <c r="E114">
        <v>8</v>
      </c>
      <c r="F114" t="s">
        <v>818</v>
      </c>
      <c r="G114">
        <v>2011</v>
      </c>
      <c r="H114">
        <v>8</v>
      </c>
      <c r="I114">
        <v>15</v>
      </c>
      <c r="J114" t="s">
        <v>32</v>
      </c>
      <c r="K114" t="s">
        <v>819</v>
      </c>
      <c r="L114" t="s">
        <v>820</v>
      </c>
      <c r="M114" t="s">
        <v>35</v>
      </c>
      <c r="N114" t="s">
        <v>821</v>
      </c>
      <c r="O114" t="s">
        <v>185</v>
      </c>
      <c r="P114" t="s">
        <v>175</v>
      </c>
      <c r="Q114">
        <v>92024</v>
      </c>
      <c r="R114" t="s">
        <v>176</v>
      </c>
      <c r="S114" t="s">
        <v>177</v>
      </c>
      <c r="T114" t="s">
        <v>822</v>
      </c>
      <c r="U114" t="s">
        <v>40</v>
      </c>
      <c r="V114" t="s">
        <v>123</v>
      </c>
      <c r="W114" t="s">
        <v>823</v>
      </c>
      <c r="X114">
        <v>76.12</v>
      </c>
      <c r="Y114">
        <v>2</v>
      </c>
      <c r="Z114">
        <v>0</v>
      </c>
      <c r="AA114">
        <v>22.0748</v>
      </c>
      <c r="AB114">
        <v>6.7</v>
      </c>
      <c r="AC114" t="s">
        <v>43</v>
      </c>
    </row>
    <row r="115" spans="1:29" x14ac:dyDescent="0.35">
      <c r="A115" t="s">
        <v>824</v>
      </c>
      <c r="B115" t="str">
        <f t="shared" si="1"/>
        <v>2011-08</v>
      </c>
      <c r="C115">
        <v>2011</v>
      </c>
      <c r="D115">
        <v>8</v>
      </c>
      <c r="E115">
        <v>9</v>
      </c>
      <c r="F115" t="s">
        <v>824</v>
      </c>
      <c r="G115">
        <v>2011</v>
      </c>
      <c r="H115">
        <v>8</v>
      </c>
      <c r="I115">
        <v>9</v>
      </c>
      <c r="J115" t="s">
        <v>214</v>
      </c>
      <c r="K115" t="s">
        <v>825</v>
      </c>
      <c r="L115" t="s">
        <v>826</v>
      </c>
      <c r="M115" t="s">
        <v>35</v>
      </c>
      <c r="N115" t="s">
        <v>827</v>
      </c>
      <c r="O115" t="s">
        <v>828</v>
      </c>
      <c r="P115" t="s">
        <v>62</v>
      </c>
      <c r="R115" t="s">
        <v>51</v>
      </c>
      <c r="S115" t="s">
        <v>52</v>
      </c>
      <c r="T115" t="s">
        <v>829</v>
      </c>
      <c r="U115" t="s">
        <v>40</v>
      </c>
      <c r="V115" t="s">
        <v>123</v>
      </c>
      <c r="W115" t="s">
        <v>830</v>
      </c>
      <c r="X115">
        <v>1666.6559999999999</v>
      </c>
      <c r="Y115">
        <v>6</v>
      </c>
      <c r="Z115">
        <v>0.1</v>
      </c>
      <c r="AA115">
        <v>185.07599999999999</v>
      </c>
      <c r="AB115">
        <v>127.07</v>
      </c>
      <c r="AC115" t="s">
        <v>43</v>
      </c>
    </row>
    <row r="116" spans="1:29" x14ac:dyDescent="0.35">
      <c r="A116" t="s">
        <v>824</v>
      </c>
      <c r="B116" t="str">
        <f t="shared" si="1"/>
        <v>2011-08</v>
      </c>
      <c r="C116">
        <v>2011</v>
      </c>
      <c r="D116">
        <v>8</v>
      </c>
      <c r="E116">
        <v>9</v>
      </c>
      <c r="F116" t="s">
        <v>735</v>
      </c>
      <c r="G116">
        <v>2011</v>
      </c>
      <c r="H116">
        <v>12</v>
      </c>
      <c r="I116">
        <v>9</v>
      </c>
      <c r="J116" t="s">
        <v>32</v>
      </c>
      <c r="K116" t="s">
        <v>831</v>
      </c>
      <c r="L116" t="s">
        <v>832</v>
      </c>
      <c r="M116" t="s">
        <v>70</v>
      </c>
      <c r="N116" t="s">
        <v>545</v>
      </c>
      <c r="O116" t="s">
        <v>545</v>
      </c>
      <c r="P116" t="s">
        <v>546</v>
      </c>
      <c r="R116" t="s">
        <v>103</v>
      </c>
      <c r="S116" t="s">
        <v>131</v>
      </c>
      <c r="T116" t="s">
        <v>833</v>
      </c>
      <c r="U116" t="s">
        <v>89</v>
      </c>
      <c r="V116" t="s">
        <v>345</v>
      </c>
      <c r="W116" t="s">
        <v>834</v>
      </c>
      <c r="X116">
        <v>167.328</v>
      </c>
      <c r="Y116">
        <v>4</v>
      </c>
      <c r="Z116">
        <v>0.17</v>
      </c>
      <c r="AA116">
        <v>-32.351999999999997</v>
      </c>
      <c r="AB116">
        <v>13.05</v>
      </c>
      <c r="AC116" t="s">
        <v>43</v>
      </c>
    </row>
    <row r="117" spans="1:29" x14ac:dyDescent="0.35">
      <c r="A117" t="s">
        <v>824</v>
      </c>
      <c r="B117" t="str">
        <f t="shared" si="1"/>
        <v>2011-08</v>
      </c>
      <c r="C117">
        <v>2011</v>
      </c>
      <c r="D117">
        <v>8</v>
      </c>
      <c r="E117">
        <v>9</v>
      </c>
      <c r="F117" t="s">
        <v>735</v>
      </c>
      <c r="G117">
        <v>2011</v>
      </c>
      <c r="H117">
        <v>12</v>
      </c>
      <c r="I117">
        <v>9</v>
      </c>
      <c r="J117" t="s">
        <v>32</v>
      </c>
      <c r="K117" t="s">
        <v>831</v>
      </c>
      <c r="L117" t="s">
        <v>832</v>
      </c>
      <c r="M117" t="s">
        <v>70</v>
      </c>
      <c r="N117" t="s">
        <v>545</v>
      </c>
      <c r="O117" t="s">
        <v>545</v>
      </c>
      <c r="P117" t="s">
        <v>546</v>
      </c>
      <c r="R117" t="s">
        <v>103</v>
      </c>
      <c r="S117" t="s">
        <v>131</v>
      </c>
      <c r="T117" t="s">
        <v>835</v>
      </c>
      <c r="U117" t="s">
        <v>40</v>
      </c>
      <c r="V117" t="s">
        <v>133</v>
      </c>
      <c r="W117" t="s">
        <v>836</v>
      </c>
      <c r="X117">
        <v>34.630200000000002</v>
      </c>
      <c r="Y117">
        <v>3</v>
      </c>
      <c r="Z117">
        <v>0.47</v>
      </c>
      <c r="AA117">
        <v>-26.8398</v>
      </c>
      <c r="AB117">
        <v>3.47</v>
      </c>
      <c r="AC117" t="s">
        <v>43</v>
      </c>
    </row>
    <row r="118" spans="1:29" x14ac:dyDescent="0.35">
      <c r="A118" t="s">
        <v>824</v>
      </c>
      <c r="B118" t="str">
        <f t="shared" si="1"/>
        <v>2011-08</v>
      </c>
      <c r="C118">
        <v>2011</v>
      </c>
      <c r="D118">
        <v>8</v>
      </c>
      <c r="E118">
        <v>9</v>
      </c>
      <c r="F118" t="s">
        <v>735</v>
      </c>
      <c r="G118">
        <v>2011</v>
      </c>
      <c r="H118">
        <v>12</v>
      </c>
      <c r="I118">
        <v>9</v>
      </c>
      <c r="J118" t="s">
        <v>32</v>
      </c>
      <c r="K118" t="s">
        <v>837</v>
      </c>
      <c r="L118" t="s">
        <v>838</v>
      </c>
      <c r="M118" t="s">
        <v>70</v>
      </c>
      <c r="N118" t="s">
        <v>839</v>
      </c>
      <c r="O118" t="s">
        <v>839</v>
      </c>
      <c r="P118" t="s">
        <v>840</v>
      </c>
      <c r="R118" t="s">
        <v>103</v>
      </c>
      <c r="S118" t="s">
        <v>131</v>
      </c>
      <c r="T118" t="s">
        <v>841</v>
      </c>
      <c r="U118" t="s">
        <v>40</v>
      </c>
      <c r="V118" t="s">
        <v>64</v>
      </c>
      <c r="W118" t="s">
        <v>842</v>
      </c>
      <c r="X118">
        <v>11.8026</v>
      </c>
      <c r="Y118">
        <v>1</v>
      </c>
      <c r="Z118">
        <v>0.17</v>
      </c>
      <c r="AA118">
        <v>-2.4174000000000002</v>
      </c>
      <c r="AB118">
        <v>0.99</v>
      </c>
      <c r="AC118" t="s">
        <v>43</v>
      </c>
    </row>
    <row r="119" spans="1:29" x14ac:dyDescent="0.35">
      <c r="A119" t="s">
        <v>397</v>
      </c>
      <c r="B119" t="str">
        <f t="shared" si="1"/>
        <v>2011-08</v>
      </c>
      <c r="C119">
        <v>2011</v>
      </c>
      <c r="D119">
        <v>8</v>
      </c>
      <c r="E119">
        <v>10</v>
      </c>
      <c r="F119" t="s">
        <v>751</v>
      </c>
      <c r="G119">
        <v>2011</v>
      </c>
      <c r="H119">
        <v>10</v>
      </c>
      <c r="I119">
        <v>13</v>
      </c>
      <c r="J119" t="s">
        <v>32</v>
      </c>
      <c r="K119" t="s">
        <v>843</v>
      </c>
      <c r="L119" t="s">
        <v>844</v>
      </c>
      <c r="M119" t="s">
        <v>35</v>
      </c>
      <c r="N119" t="s">
        <v>845</v>
      </c>
      <c r="O119" t="s">
        <v>846</v>
      </c>
      <c r="P119" t="s">
        <v>847</v>
      </c>
      <c r="R119" t="s">
        <v>86</v>
      </c>
      <c r="S119" t="s">
        <v>151</v>
      </c>
      <c r="T119" t="s">
        <v>848</v>
      </c>
      <c r="U119" t="s">
        <v>40</v>
      </c>
      <c r="V119" t="s">
        <v>133</v>
      </c>
      <c r="W119" t="s">
        <v>849</v>
      </c>
      <c r="X119">
        <v>63.36</v>
      </c>
      <c r="Y119">
        <v>4</v>
      </c>
      <c r="Z119">
        <v>0.2</v>
      </c>
      <c r="AA119">
        <v>-4.8</v>
      </c>
      <c r="AB119">
        <v>4.22</v>
      </c>
      <c r="AC119" t="s">
        <v>43</v>
      </c>
    </row>
    <row r="120" spans="1:29" x14ac:dyDescent="0.35">
      <c r="A120" t="s">
        <v>180</v>
      </c>
      <c r="B120" t="str">
        <f t="shared" si="1"/>
        <v>2011-08</v>
      </c>
      <c r="C120">
        <v>2011</v>
      </c>
      <c r="D120">
        <v>8</v>
      </c>
      <c r="E120">
        <v>11</v>
      </c>
      <c r="F120" t="s">
        <v>180</v>
      </c>
      <c r="G120">
        <v>2011</v>
      </c>
      <c r="H120">
        <v>8</v>
      </c>
      <c r="I120">
        <v>11</v>
      </c>
      <c r="J120" t="s">
        <v>214</v>
      </c>
      <c r="K120" t="s">
        <v>676</v>
      </c>
      <c r="L120" t="s">
        <v>677</v>
      </c>
      <c r="M120" t="s">
        <v>70</v>
      </c>
      <c r="N120" t="s">
        <v>850</v>
      </c>
      <c r="O120" t="s">
        <v>851</v>
      </c>
      <c r="P120" t="s">
        <v>50</v>
      </c>
      <c r="R120" t="s">
        <v>51</v>
      </c>
      <c r="S120" t="s">
        <v>52</v>
      </c>
      <c r="T120" t="s">
        <v>852</v>
      </c>
      <c r="U120" t="s">
        <v>196</v>
      </c>
      <c r="V120" t="s">
        <v>229</v>
      </c>
      <c r="W120" t="s">
        <v>853</v>
      </c>
      <c r="X120">
        <v>85.02</v>
      </c>
      <c r="Y120">
        <v>2</v>
      </c>
      <c r="Z120">
        <v>0</v>
      </c>
      <c r="AA120">
        <v>13.56</v>
      </c>
      <c r="AB120">
        <v>8.15</v>
      </c>
      <c r="AC120" t="s">
        <v>77</v>
      </c>
    </row>
    <row r="121" spans="1:29" x14ac:dyDescent="0.35">
      <c r="A121" t="s">
        <v>591</v>
      </c>
      <c r="B121" t="str">
        <f t="shared" si="1"/>
        <v>2011-08</v>
      </c>
      <c r="C121">
        <v>2011</v>
      </c>
      <c r="D121">
        <v>8</v>
      </c>
      <c r="E121">
        <v>12</v>
      </c>
      <c r="F121" t="s">
        <v>854</v>
      </c>
      <c r="G121">
        <v>2011</v>
      </c>
      <c r="H121">
        <v>12</v>
      </c>
      <c r="I121">
        <v>12</v>
      </c>
      <c r="J121" t="s">
        <v>32</v>
      </c>
      <c r="K121" t="s">
        <v>855</v>
      </c>
      <c r="L121" t="s">
        <v>856</v>
      </c>
      <c r="M121" t="s">
        <v>70</v>
      </c>
      <c r="N121" t="s">
        <v>857</v>
      </c>
      <c r="O121" t="s">
        <v>858</v>
      </c>
      <c r="P121" t="s">
        <v>439</v>
      </c>
      <c r="R121" t="s">
        <v>86</v>
      </c>
      <c r="S121" t="s">
        <v>87</v>
      </c>
      <c r="T121" t="s">
        <v>859</v>
      </c>
      <c r="U121" t="s">
        <v>196</v>
      </c>
      <c r="V121" t="s">
        <v>197</v>
      </c>
      <c r="W121" t="s">
        <v>860</v>
      </c>
      <c r="X121">
        <v>344.16</v>
      </c>
      <c r="Y121">
        <v>9</v>
      </c>
      <c r="Z121">
        <v>0.6</v>
      </c>
      <c r="AA121">
        <v>-344.16</v>
      </c>
      <c r="AB121">
        <v>33.53</v>
      </c>
      <c r="AC121" t="s">
        <v>77</v>
      </c>
    </row>
    <row r="122" spans="1:29" x14ac:dyDescent="0.35">
      <c r="A122" t="s">
        <v>591</v>
      </c>
      <c r="B122" t="str">
        <f t="shared" si="1"/>
        <v>2011-08</v>
      </c>
      <c r="C122">
        <v>2011</v>
      </c>
      <c r="D122">
        <v>8</v>
      </c>
      <c r="E122">
        <v>12</v>
      </c>
      <c r="F122" t="s">
        <v>861</v>
      </c>
      <c r="G122">
        <v>2011</v>
      </c>
      <c r="H122">
        <v>10</v>
      </c>
      <c r="I122">
        <v>12</v>
      </c>
      <c r="J122" t="s">
        <v>80</v>
      </c>
      <c r="K122" t="s">
        <v>862</v>
      </c>
      <c r="L122" t="s">
        <v>863</v>
      </c>
      <c r="M122" t="s">
        <v>35</v>
      </c>
      <c r="N122" t="s">
        <v>864</v>
      </c>
      <c r="O122" t="s">
        <v>851</v>
      </c>
      <c r="P122" t="s">
        <v>50</v>
      </c>
      <c r="R122" t="s">
        <v>51</v>
      </c>
      <c r="S122" t="s">
        <v>52</v>
      </c>
      <c r="T122" t="s">
        <v>532</v>
      </c>
      <c r="U122" t="s">
        <v>40</v>
      </c>
      <c r="V122" t="s">
        <v>64</v>
      </c>
      <c r="W122" t="s">
        <v>533</v>
      </c>
      <c r="X122">
        <v>59.22</v>
      </c>
      <c r="Y122">
        <v>2</v>
      </c>
      <c r="Z122">
        <v>0</v>
      </c>
      <c r="AA122">
        <v>20.7</v>
      </c>
      <c r="AB122">
        <v>7.81</v>
      </c>
      <c r="AC122" t="s">
        <v>77</v>
      </c>
    </row>
    <row r="123" spans="1:29" x14ac:dyDescent="0.35">
      <c r="A123" t="s">
        <v>591</v>
      </c>
      <c r="B123" t="str">
        <f t="shared" si="1"/>
        <v>2011-08</v>
      </c>
      <c r="C123">
        <v>2011</v>
      </c>
      <c r="D123">
        <v>8</v>
      </c>
      <c r="E123">
        <v>12</v>
      </c>
      <c r="F123" t="s">
        <v>675</v>
      </c>
      <c r="G123">
        <v>2011</v>
      </c>
      <c r="H123">
        <v>12</v>
      </c>
      <c r="I123">
        <v>13</v>
      </c>
      <c r="J123" t="s">
        <v>32</v>
      </c>
      <c r="K123" t="s">
        <v>865</v>
      </c>
      <c r="L123" t="s">
        <v>866</v>
      </c>
      <c r="M123" t="s">
        <v>70</v>
      </c>
      <c r="N123" t="s">
        <v>867</v>
      </c>
      <c r="O123" t="s">
        <v>319</v>
      </c>
      <c r="P123" t="s">
        <v>62</v>
      </c>
      <c r="R123" t="s">
        <v>51</v>
      </c>
      <c r="S123" t="s">
        <v>52</v>
      </c>
      <c r="T123" t="s">
        <v>868</v>
      </c>
      <c r="U123" t="s">
        <v>40</v>
      </c>
      <c r="V123" t="s">
        <v>54</v>
      </c>
      <c r="W123" t="s">
        <v>869</v>
      </c>
      <c r="X123">
        <v>50.4</v>
      </c>
      <c r="Y123">
        <v>5</v>
      </c>
      <c r="Z123">
        <v>0</v>
      </c>
      <c r="AA123">
        <v>23.1</v>
      </c>
      <c r="AB123">
        <v>3</v>
      </c>
      <c r="AC123" t="s">
        <v>43</v>
      </c>
    </row>
    <row r="124" spans="1:29" x14ac:dyDescent="0.35">
      <c r="A124" t="s">
        <v>330</v>
      </c>
      <c r="B124" t="str">
        <f t="shared" si="1"/>
        <v>2011-09</v>
      </c>
      <c r="C124">
        <v>2011</v>
      </c>
      <c r="D124">
        <v>9</v>
      </c>
      <c r="E124">
        <v>1</v>
      </c>
      <c r="F124" t="s">
        <v>870</v>
      </c>
      <c r="G124">
        <v>2011</v>
      </c>
      <c r="H124">
        <v>1</v>
      </c>
      <c r="I124">
        <v>13</v>
      </c>
      <c r="J124" t="s">
        <v>32</v>
      </c>
      <c r="K124" t="s">
        <v>871</v>
      </c>
      <c r="L124" t="s">
        <v>872</v>
      </c>
      <c r="M124" t="s">
        <v>183</v>
      </c>
      <c r="N124" t="s">
        <v>873</v>
      </c>
      <c r="O124" t="s">
        <v>874</v>
      </c>
      <c r="P124" t="s">
        <v>130</v>
      </c>
      <c r="R124" t="s">
        <v>103</v>
      </c>
      <c r="S124" t="s">
        <v>131</v>
      </c>
      <c r="T124" t="s">
        <v>875</v>
      </c>
      <c r="U124" t="s">
        <v>40</v>
      </c>
      <c r="V124" t="s">
        <v>41</v>
      </c>
      <c r="W124" t="s">
        <v>876</v>
      </c>
      <c r="X124">
        <v>157.82249999999999</v>
      </c>
      <c r="Y124">
        <v>5</v>
      </c>
      <c r="Z124">
        <v>0.45</v>
      </c>
      <c r="AA124">
        <v>-2.9775</v>
      </c>
      <c r="AB124">
        <v>10.08</v>
      </c>
      <c r="AC124" t="s">
        <v>77</v>
      </c>
    </row>
    <row r="125" spans="1:29" x14ac:dyDescent="0.35">
      <c r="A125" t="s">
        <v>877</v>
      </c>
      <c r="B125" t="str">
        <f t="shared" si="1"/>
        <v>2011-09</v>
      </c>
      <c r="C125">
        <v>2011</v>
      </c>
      <c r="D125">
        <v>9</v>
      </c>
      <c r="E125">
        <v>2</v>
      </c>
      <c r="F125" t="s">
        <v>878</v>
      </c>
      <c r="G125">
        <v>2011</v>
      </c>
      <c r="H125">
        <v>2</v>
      </c>
      <c r="I125">
        <v>13</v>
      </c>
      <c r="J125" t="s">
        <v>32</v>
      </c>
      <c r="K125" t="s">
        <v>879</v>
      </c>
      <c r="L125" t="s">
        <v>880</v>
      </c>
      <c r="M125" t="s">
        <v>70</v>
      </c>
      <c r="N125" t="s">
        <v>881</v>
      </c>
      <c r="O125" t="s">
        <v>882</v>
      </c>
      <c r="P125" t="s">
        <v>248</v>
      </c>
      <c r="R125" t="s">
        <v>51</v>
      </c>
      <c r="S125" t="s">
        <v>52</v>
      </c>
      <c r="T125" t="s">
        <v>883</v>
      </c>
      <c r="U125" t="s">
        <v>40</v>
      </c>
      <c r="V125" t="s">
        <v>93</v>
      </c>
      <c r="W125" t="s">
        <v>884</v>
      </c>
      <c r="X125">
        <v>54.78</v>
      </c>
      <c r="Y125">
        <v>4</v>
      </c>
      <c r="Z125">
        <v>0.5</v>
      </c>
      <c r="AA125">
        <v>-18.66</v>
      </c>
      <c r="AB125">
        <v>5.71</v>
      </c>
      <c r="AC125" t="s">
        <v>77</v>
      </c>
    </row>
    <row r="126" spans="1:29" x14ac:dyDescent="0.35">
      <c r="A126" t="s">
        <v>885</v>
      </c>
      <c r="B126" t="str">
        <f t="shared" si="1"/>
        <v>2011-09</v>
      </c>
      <c r="C126">
        <v>2011</v>
      </c>
      <c r="D126">
        <v>9</v>
      </c>
      <c r="E126">
        <v>4</v>
      </c>
      <c r="F126" t="s">
        <v>885</v>
      </c>
      <c r="G126">
        <v>2011</v>
      </c>
      <c r="H126">
        <v>9</v>
      </c>
      <c r="I126">
        <v>4</v>
      </c>
      <c r="J126" t="s">
        <v>214</v>
      </c>
      <c r="K126" t="s">
        <v>697</v>
      </c>
      <c r="L126" t="s">
        <v>698</v>
      </c>
      <c r="M126" t="s">
        <v>70</v>
      </c>
      <c r="N126" t="s">
        <v>159</v>
      </c>
      <c r="O126" t="s">
        <v>159</v>
      </c>
      <c r="P126" t="s">
        <v>160</v>
      </c>
      <c r="R126" t="s">
        <v>103</v>
      </c>
      <c r="S126" t="s">
        <v>161</v>
      </c>
      <c r="T126" t="s">
        <v>886</v>
      </c>
      <c r="U126" t="s">
        <v>40</v>
      </c>
      <c r="V126" t="s">
        <v>41</v>
      </c>
      <c r="W126" t="s">
        <v>887</v>
      </c>
      <c r="X126">
        <v>71.040000000000006</v>
      </c>
      <c r="Y126">
        <v>1</v>
      </c>
      <c r="Z126">
        <v>0.5</v>
      </c>
      <c r="AA126">
        <v>-59.7</v>
      </c>
      <c r="AB126">
        <v>13.63</v>
      </c>
      <c r="AC126" t="s">
        <v>77</v>
      </c>
    </row>
    <row r="127" spans="1:29" x14ac:dyDescent="0.35">
      <c r="A127" t="s">
        <v>701</v>
      </c>
      <c r="B127" t="str">
        <f t="shared" si="1"/>
        <v>2011-09</v>
      </c>
      <c r="C127">
        <v>2011</v>
      </c>
      <c r="D127">
        <v>9</v>
      </c>
      <c r="E127">
        <v>5</v>
      </c>
      <c r="F127" t="s">
        <v>888</v>
      </c>
      <c r="G127">
        <v>2011</v>
      </c>
      <c r="H127">
        <v>5</v>
      </c>
      <c r="I127">
        <v>13</v>
      </c>
      <c r="J127" t="s">
        <v>32</v>
      </c>
      <c r="K127" t="s">
        <v>889</v>
      </c>
      <c r="L127" t="s">
        <v>890</v>
      </c>
      <c r="M127" t="s">
        <v>183</v>
      </c>
      <c r="N127" t="s">
        <v>891</v>
      </c>
      <c r="O127" t="s">
        <v>892</v>
      </c>
      <c r="P127" t="s">
        <v>254</v>
      </c>
      <c r="R127" t="s">
        <v>113</v>
      </c>
      <c r="S127" t="s">
        <v>113</v>
      </c>
      <c r="T127" t="s">
        <v>893</v>
      </c>
      <c r="U127" t="s">
        <v>89</v>
      </c>
      <c r="V127" t="s">
        <v>153</v>
      </c>
      <c r="W127" t="s">
        <v>894</v>
      </c>
      <c r="X127">
        <v>105.492</v>
      </c>
      <c r="Y127">
        <v>1</v>
      </c>
      <c r="Z127">
        <v>0.6</v>
      </c>
      <c r="AA127">
        <v>-44.838000000000001</v>
      </c>
      <c r="AB127">
        <v>5.17</v>
      </c>
      <c r="AC127" t="s">
        <v>43</v>
      </c>
    </row>
    <row r="128" spans="1:29" x14ac:dyDescent="0.35">
      <c r="A128" t="s">
        <v>617</v>
      </c>
      <c r="B128" t="str">
        <f t="shared" si="1"/>
        <v>2011-09</v>
      </c>
      <c r="C128">
        <v>2011</v>
      </c>
      <c r="D128">
        <v>9</v>
      </c>
      <c r="E128">
        <v>6</v>
      </c>
      <c r="F128" t="s">
        <v>895</v>
      </c>
      <c r="G128">
        <v>2011</v>
      </c>
      <c r="H128">
        <v>6</v>
      </c>
      <c r="I128">
        <v>14</v>
      </c>
      <c r="J128" t="s">
        <v>32</v>
      </c>
      <c r="K128" t="s">
        <v>896</v>
      </c>
      <c r="L128" t="s">
        <v>897</v>
      </c>
      <c r="M128" t="s">
        <v>35</v>
      </c>
      <c r="N128" t="s">
        <v>898</v>
      </c>
      <c r="O128" t="s">
        <v>899</v>
      </c>
      <c r="P128" t="s">
        <v>102</v>
      </c>
      <c r="R128" t="s">
        <v>103</v>
      </c>
      <c r="S128" t="s">
        <v>104</v>
      </c>
      <c r="T128" t="s">
        <v>900</v>
      </c>
      <c r="U128" t="s">
        <v>196</v>
      </c>
      <c r="V128" t="s">
        <v>441</v>
      </c>
      <c r="W128" t="s">
        <v>901</v>
      </c>
      <c r="X128">
        <v>259.14600000000002</v>
      </c>
      <c r="Y128">
        <v>2</v>
      </c>
      <c r="Z128">
        <v>0.1</v>
      </c>
      <c r="AA128">
        <v>-28.794</v>
      </c>
      <c r="AB128">
        <v>18.95</v>
      </c>
      <c r="AC128" t="s">
        <v>43</v>
      </c>
    </row>
    <row r="129" spans="1:29" x14ac:dyDescent="0.35">
      <c r="A129" t="s">
        <v>617</v>
      </c>
      <c r="B129" t="str">
        <f t="shared" si="1"/>
        <v>2011-09</v>
      </c>
      <c r="C129">
        <v>2011</v>
      </c>
      <c r="D129">
        <v>9</v>
      </c>
      <c r="E129">
        <v>6</v>
      </c>
      <c r="F129" t="s">
        <v>902</v>
      </c>
      <c r="G129">
        <v>2011</v>
      </c>
      <c r="H129">
        <v>6</v>
      </c>
      <c r="I129">
        <v>15</v>
      </c>
      <c r="J129" t="s">
        <v>32</v>
      </c>
      <c r="K129" t="s">
        <v>903</v>
      </c>
      <c r="L129" t="s">
        <v>904</v>
      </c>
      <c r="M129" t="s">
        <v>35</v>
      </c>
      <c r="N129" t="s">
        <v>905</v>
      </c>
      <c r="O129" t="s">
        <v>906</v>
      </c>
      <c r="P129" t="s">
        <v>907</v>
      </c>
      <c r="R129" t="s">
        <v>113</v>
      </c>
      <c r="S129" t="s">
        <v>113</v>
      </c>
      <c r="T129" t="s">
        <v>908</v>
      </c>
      <c r="U129" t="s">
        <v>40</v>
      </c>
      <c r="V129" t="s">
        <v>272</v>
      </c>
      <c r="W129" t="s">
        <v>909</v>
      </c>
      <c r="X129">
        <v>38.4</v>
      </c>
      <c r="Y129">
        <v>2</v>
      </c>
      <c r="Z129">
        <v>0</v>
      </c>
      <c r="AA129">
        <v>19.2</v>
      </c>
      <c r="AB129">
        <v>2.82</v>
      </c>
      <c r="AC129" t="s">
        <v>43</v>
      </c>
    </row>
    <row r="130" spans="1:29" x14ac:dyDescent="0.35">
      <c r="A130" t="s">
        <v>542</v>
      </c>
      <c r="B130" t="str">
        <f t="shared" si="1"/>
        <v>2011-09</v>
      </c>
      <c r="C130">
        <v>2011</v>
      </c>
      <c r="D130">
        <v>9</v>
      </c>
      <c r="E130">
        <v>7</v>
      </c>
      <c r="F130" t="s">
        <v>470</v>
      </c>
      <c r="G130">
        <v>2011</v>
      </c>
      <c r="H130">
        <v>11</v>
      </c>
      <c r="I130">
        <v>7</v>
      </c>
      <c r="J130" t="s">
        <v>80</v>
      </c>
      <c r="K130" t="s">
        <v>910</v>
      </c>
      <c r="L130" t="s">
        <v>911</v>
      </c>
      <c r="M130" t="s">
        <v>70</v>
      </c>
      <c r="N130" t="s">
        <v>912</v>
      </c>
      <c r="O130" t="s">
        <v>913</v>
      </c>
      <c r="P130" t="s">
        <v>141</v>
      </c>
      <c r="R130" t="s">
        <v>141</v>
      </c>
      <c r="S130" t="s">
        <v>141</v>
      </c>
      <c r="T130" t="s">
        <v>914</v>
      </c>
      <c r="U130" t="s">
        <v>40</v>
      </c>
      <c r="V130" t="s">
        <v>64</v>
      </c>
      <c r="W130" t="s">
        <v>915</v>
      </c>
      <c r="X130">
        <v>51.78</v>
      </c>
      <c r="Y130">
        <v>1</v>
      </c>
      <c r="Z130">
        <v>0</v>
      </c>
      <c r="AA130">
        <v>19.14</v>
      </c>
      <c r="AB130">
        <v>4.8600000000000003</v>
      </c>
      <c r="AC130" t="s">
        <v>43</v>
      </c>
    </row>
    <row r="131" spans="1:29" x14ac:dyDescent="0.35">
      <c r="A131" t="s">
        <v>916</v>
      </c>
      <c r="B131" t="str">
        <f t="shared" ref="B131:B194" si="2">_xlfn.CONCAT(C131,"-",TEXT(D131,"00"))</f>
        <v>2011-09</v>
      </c>
      <c r="C131">
        <v>2011</v>
      </c>
      <c r="D131">
        <v>9</v>
      </c>
      <c r="E131">
        <v>8</v>
      </c>
      <c r="F131" t="s">
        <v>917</v>
      </c>
      <c r="G131">
        <v>2011</v>
      </c>
      <c r="H131">
        <v>8</v>
      </c>
      <c r="I131">
        <v>13</v>
      </c>
      <c r="J131" t="s">
        <v>32</v>
      </c>
      <c r="K131" t="s">
        <v>778</v>
      </c>
      <c r="L131" t="s">
        <v>779</v>
      </c>
      <c r="M131" t="s">
        <v>35</v>
      </c>
      <c r="N131" t="s">
        <v>390</v>
      </c>
      <c r="O131" t="s">
        <v>391</v>
      </c>
      <c r="P131" t="s">
        <v>280</v>
      </c>
      <c r="R131" t="s">
        <v>103</v>
      </c>
      <c r="S131" t="s">
        <v>161</v>
      </c>
      <c r="T131" t="s">
        <v>918</v>
      </c>
      <c r="U131" t="s">
        <v>40</v>
      </c>
      <c r="V131" t="s">
        <v>123</v>
      </c>
      <c r="W131" t="s">
        <v>919</v>
      </c>
      <c r="X131">
        <v>333.84</v>
      </c>
      <c r="Y131">
        <v>4</v>
      </c>
      <c r="Z131">
        <v>0</v>
      </c>
      <c r="AA131">
        <v>56.64</v>
      </c>
      <c r="AB131">
        <v>24.25</v>
      </c>
      <c r="AC131" t="s">
        <v>43</v>
      </c>
    </row>
    <row r="132" spans="1:29" x14ac:dyDescent="0.35">
      <c r="A132" t="s">
        <v>916</v>
      </c>
      <c r="B132" t="str">
        <f t="shared" si="2"/>
        <v>2011-09</v>
      </c>
      <c r="C132">
        <v>2011</v>
      </c>
      <c r="D132">
        <v>9</v>
      </c>
      <c r="E132">
        <v>8</v>
      </c>
      <c r="F132" t="s">
        <v>917</v>
      </c>
      <c r="G132">
        <v>2011</v>
      </c>
      <c r="H132">
        <v>8</v>
      </c>
      <c r="I132">
        <v>13</v>
      </c>
      <c r="J132" t="s">
        <v>32</v>
      </c>
      <c r="K132" t="s">
        <v>920</v>
      </c>
      <c r="L132" t="s">
        <v>921</v>
      </c>
      <c r="M132" t="s">
        <v>35</v>
      </c>
      <c r="N132" t="s">
        <v>922</v>
      </c>
      <c r="O132" t="s">
        <v>923</v>
      </c>
      <c r="P132" t="s">
        <v>50</v>
      </c>
      <c r="R132" t="s">
        <v>51</v>
      </c>
      <c r="S132" t="s">
        <v>52</v>
      </c>
      <c r="T132" t="s">
        <v>924</v>
      </c>
      <c r="U132" t="s">
        <v>40</v>
      </c>
      <c r="V132" t="s">
        <v>54</v>
      </c>
      <c r="W132" t="s">
        <v>925</v>
      </c>
      <c r="X132">
        <v>5.7</v>
      </c>
      <c r="Y132">
        <v>1</v>
      </c>
      <c r="Z132">
        <v>0</v>
      </c>
      <c r="AA132">
        <v>2.37</v>
      </c>
      <c r="AB132">
        <v>0.86</v>
      </c>
      <c r="AC132" t="s">
        <v>77</v>
      </c>
    </row>
    <row r="133" spans="1:29" x14ac:dyDescent="0.35">
      <c r="A133" t="s">
        <v>561</v>
      </c>
      <c r="B133" t="str">
        <f t="shared" si="2"/>
        <v>2011-09</v>
      </c>
      <c r="C133">
        <v>2011</v>
      </c>
      <c r="D133">
        <v>9</v>
      </c>
      <c r="E133">
        <v>9</v>
      </c>
      <c r="F133" t="s">
        <v>735</v>
      </c>
      <c r="G133">
        <v>2011</v>
      </c>
      <c r="H133">
        <v>12</v>
      </c>
      <c r="I133">
        <v>9</v>
      </c>
      <c r="J133" t="s">
        <v>80</v>
      </c>
      <c r="K133" t="s">
        <v>926</v>
      </c>
      <c r="L133" t="s">
        <v>927</v>
      </c>
      <c r="M133" t="s">
        <v>70</v>
      </c>
      <c r="N133" t="s">
        <v>928</v>
      </c>
      <c r="O133" t="s">
        <v>929</v>
      </c>
      <c r="P133" t="s">
        <v>175</v>
      </c>
      <c r="Q133">
        <v>1852</v>
      </c>
      <c r="R133" t="s">
        <v>176</v>
      </c>
      <c r="S133" t="s">
        <v>311</v>
      </c>
      <c r="T133" t="s">
        <v>930</v>
      </c>
      <c r="U133" t="s">
        <v>40</v>
      </c>
      <c r="V133" t="s">
        <v>133</v>
      </c>
      <c r="W133" t="s">
        <v>931</v>
      </c>
      <c r="X133">
        <v>166.44</v>
      </c>
      <c r="Y133">
        <v>3</v>
      </c>
      <c r="Z133">
        <v>0</v>
      </c>
      <c r="AA133">
        <v>79.891199999999998</v>
      </c>
      <c r="AB133">
        <v>12.51</v>
      </c>
      <c r="AC133" t="s">
        <v>77</v>
      </c>
    </row>
    <row r="134" spans="1:29" x14ac:dyDescent="0.35">
      <c r="A134" t="s">
        <v>561</v>
      </c>
      <c r="B134" t="str">
        <f t="shared" si="2"/>
        <v>2011-09</v>
      </c>
      <c r="C134">
        <v>2011</v>
      </c>
      <c r="D134">
        <v>9</v>
      </c>
      <c r="E134">
        <v>9</v>
      </c>
      <c r="F134" t="s">
        <v>932</v>
      </c>
      <c r="G134">
        <v>2011</v>
      </c>
      <c r="H134">
        <v>9</v>
      </c>
      <c r="I134">
        <v>14</v>
      </c>
      <c r="J134" t="s">
        <v>80</v>
      </c>
      <c r="K134" t="s">
        <v>933</v>
      </c>
      <c r="L134" t="s">
        <v>934</v>
      </c>
      <c r="M134" t="s">
        <v>35</v>
      </c>
      <c r="N134" t="s">
        <v>935</v>
      </c>
      <c r="O134" t="s">
        <v>401</v>
      </c>
      <c r="P134" t="s">
        <v>175</v>
      </c>
      <c r="Q134">
        <v>60653</v>
      </c>
      <c r="R134" t="s">
        <v>176</v>
      </c>
      <c r="S134" t="s">
        <v>52</v>
      </c>
      <c r="T134" t="s">
        <v>936</v>
      </c>
      <c r="U134" t="s">
        <v>40</v>
      </c>
      <c r="V134" t="s">
        <v>133</v>
      </c>
      <c r="W134" t="s">
        <v>937</v>
      </c>
      <c r="X134">
        <v>10.896000000000001</v>
      </c>
      <c r="Y134">
        <v>3</v>
      </c>
      <c r="Z134">
        <v>0.2</v>
      </c>
      <c r="AA134">
        <v>3.4049999999999998</v>
      </c>
      <c r="AB134">
        <v>1.41</v>
      </c>
      <c r="AC134" t="s">
        <v>77</v>
      </c>
    </row>
    <row r="135" spans="1:29" x14ac:dyDescent="0.35">
      <c r="A135" t="s">
        <v>576</v>
      </c>
      <c r="B135" t="str">
        <f t="shared" si="2"/>
        <v>2011-09</v>
      </c>
      <c r="C135">
        <v>2011</v>
      </c>
      <c r="D135">
        <v>9</v>
      </c>
      <c r="E135">
        <v>11</v>
      </c>
      <c r="F135" t="s">
        <v>761</v>
      </c>
      <c r="G135">
        <v>2011</v>
      </c>
      <c r="H135">
        <v>11</v>
      </c>
      <c r="I135">
        <v>11</v>
      </c>
      <c r="J135" t="s">
        <v>97</v>
      </c>
      <c r="K135" t="s">
        <v>938</v>
      </c>
      <c r="L135" t="s">
        <v>939</v>
      </c>
      <c r="M135" t="s">
        <v>70</v>
      </c>
      <c r="N135" t="s">
        <v>940</v>
      </c>
      <c r="O135" t="s">
        <v>941</v>
      </c>
      <c r="P135" t="s">
        <v>302</v>
      </c>
      <c r="R135" t="s">
        <v>103</v>
      </c>
      <c r="S135" t="s">
        <v>303</v>
      </c>
      <c r="T135" t="s">
        <v>942</v>
      </c>
      <c r="U135" t="s">
        <v>40</v>
      </c>
      <c r="V135" t="s">
        <v>133</v>
      </c>
      <c r="W135" t="s">
        <v>943</v>
      </c>
      <c r="X135">
        <v>183.75</v>
      </c>
      <c r="Y135">
        <v>7</v>
      </c>
      <c r="Z135">
        <v>0</v>
      </c>
      <c r="AA135">
        <v>64.260000000000005</v>
      </c>
      <c r="AB135">
        <v>34.119999999999997</v>
      </c>
      <c r="AC135" t="s">
        <v>107</v>
      </c>
    </row>
    <row r="136" spans="1:29" x14ac:dyDescent="0.35">
      <c r="A136" t="s">
        <v>583</v>
      </c>
      <c r="B136" t="str">
        <f t="shared" si="2"/>
        <v>2011-09</v>
      </c>
      <c r="C136">
        <v>2011</v>
      </c>
      <c r="D136">
        <v>9</v>
      </c>
      <c r="E136">
        <v>12</v>
      </c>
      <c r="F136" t="s">
        <v>861</v>
      </c>
      <c r="G136">
        <v>2011</v>
      </c>
      <c r="H136">
        <v>10</v>
      </c>
      <c r="I136">
        <v>12</v>
      </c>
      <c r="J136" t="s">
        <v>97</v>
      </c>
      <c r="K136" t="s">
        <v>944</v>
      </c>
      <c r="L136" t="s">
        <v>945</v>
      </c>
      <c r="M136" t="s">
        <v>183</v>
      </c>
      <c r="N136" t="s">
        <v>946</v>
      </c>
      <c r="O136" t="s">
        <v>947</v>
      </c>
      <c r="P136" t="s">
        <v>62</v>
      </c>
      <c r="R136" t="s">
        <v>51</v>
      </c>
      <c r="S136" t="s">
        <v>52</v>
      </c>
      <c r="T136" t="s">
        <v>948</v>
      </c>
      <c r="U136" t="s">
        <v>196</v>
      </c>
      <c r="V136" t="s">
        <v>197</v>
      </c>
      <c r="W136" t="s">
        <v>949</v>
      </c>
      <c r="X136">
        <v>428.274</v>
      </c>
      <c r="Y136">
        <v>1</v>
      </c>
      <c r="Z136">
        <v>0.1</v>
      </c>
      <c r="AA136">
        <v>137.994</v>
      </c>
      <c r="AB136">
        <v>165.91</v>
      </c>
      <c r="AC136" t="s">
        <v>77</v>
      </c>
    </row>
    <row r="137" spans="1:29" x14ac:dyDescent="0.35">
      <c r="A137" t="s">
        <v>583</v>
      </c>
      <c r="B137" t="str">
        <f t="shared" si="2"/>
        <v>2011-09</v>
      </c>
      <c r="C137">
        <v>2011</v>
      </c>
      <c r="D137">
        <v>9</v>
      </c>
      <c r="E137">
        <v>12</v>
      </c>
      <c r="F137" t="s">
        <v>675</v>
      </c>
      <c r="G137">
        <v>2011</v>
      </c>
      <c r="H137">
        <v>12</v>
      </c>
      <c r="I137">
        <v>13</v>
      </c>
      <c r="J137" t="s">
        <v>32</v>
      </c>
      <c r="K137" t="s">
        <v>950</v>
      </c>
      <c r="L137" t="s">
        <v>951</v>
      </c>
      <c r="M137" t="s">
        <v>35</v>
      </c>
      <c r="N137" t="s">
        <v>128</v>
      </c>
      <c r="O137" t="s">
        <v>129</v>
      </c>
      <c r="P137" t="s">
        <v>130</v>
      </c>
      <c r="R137" t="s">
        <v>103</v>
      </c>
      <c r="S137" t="s">
        <v>131</v>
      </c>
      <c r="T137" t="s">
        <v>952</v>
      </c>
      <c r="U137" t="s">
        <v>40</v>
      </c>
      <c r="V137" t="s">
        <v>123</v>
      </c>
      <c r="W137" t="s">
        <v>953</v>
      </c>
      <c r="X137">
        <v>195.53399999999999</v>
      </c>
      <c r="Y137">
        <v>4</v>
      </c>
      <c r="Z137">
        <v>0.15</v>
      </c>
      <c r="AA137">
        <v>64.373999999999995</v>
      </c>
      <c r="AB137">
        <v>14.53</v>
      </c>
      <c r="AC137" t="s">
        <v>43</v>
      </c>
    </row>
    <row r="138" spans="1:29" x14ac:dyDescent="0.35">
      <c r="A138" t="s">
        <v>583</v>
      </c>
      <c r="B138" t="str">
        <f t="shared" si="2"/>
        <v>2011-09</v>
      </c>
      <c r="C138">
        <v>2011</v>
      </c>
      <c r="D138">
        <v>9</v>
      </c>
      <c r="E138">
        <v>12</v>
      </c>
      <c r="F138" t="s">
        <v>954</v>
      </c>
      <c r="G138">
        <v>2011</v>
      </c>
      <c r="H138">
        <v>12</v>
      </c>
      <c r="I138">
        <v>14</v>
      </c>
      <c r="J138" t="s">
        <v>32</v>
      </c>
      <c r="K138" t="s">
        <v>955</v>
      </c>
      <c r="L138" t="s">
        <v>246</v>
      </c>
      <c r="M138" t="s">
        <v>70</v>
      </c>
      <c r="N138" t="s">
        <v>956</v>
      </c>
      <c r="O138" t="s">
        <v>957</v>
      </c>
      <c r="P138" t="s">
        <v>958</v>
      </c>
      <c r="R138" t="s">
        <v>113</v>
      </c>
      <c r="S138" t="s">
        <v>113</v>
      </c>
      <c r="T138" t="s">
        <v>959</v>
      </c>
      <c r="U138" t="s">
        <v>196</v>
      </c>
      <c r="V138" t="s">
        <v>229</v>
      </c>
      <c r="W138" t="s">
        <v>960</v>
      </c>
      <c r="X138">
        <v>26.43</v>
      </c>
      <c r="Y138">
        <v>1</v>
      </c>
      <c r="Z138">
        <v>0</v>
      </c>
      <c r="AA138">
        <v>7.38</v>
      </c>
      <c r="AB138">
        <v>1.65</v>
      </c>
      <c r="AC138" t="s">
        <v>43</v>
      </c>
    </row>
    <row r="139" spans="1:29" x14ac:dyDescent="0.35">
      <c r="A139" t="s">
        <v>961</v>
      </c>
      <c r="B139" t="str">
        <f t="shared" si="2"/>
        <v>2011-10</v>
      </c>
      <c r="C139">
        <v>2011</v>
      </c>
      <c r="D139">
        <v>10</v>
      </c>
      <c r="E139">
        <v>1</v>
      </c>
      <c r="F139" t="s">
        <v>962</v>
      </c>
      <c r="G139">
        <v>2011</v>
      </c>
      <c r="H139">
        <v>1</v>
      </c>
      <c r="I139">
        <v>14</v>
      </c>
      <c r="J139" t="s">
        <v>32</v>
      </c>
      <c r="K139" t="s">
        <v>388</v>
      </c>
      <c r="L139" t="s">
        <v>389</v>
      </c>
      <c r="M139" t="s">
        <v>70</v>
      </c>
      <c r="N139" t="s">
        <v>963</v>
      </c>
      <c r="O139" t="s">
        <v>72</v>
      </c>
      <c r="P139" t="s">
        <v>73</v>
      </c>
      <c r="R139" t="s">
        <v>51</v>
      </c>
      <c r="S139" t="s">
        <v>74</v>
      </c>
      <c r="T139" t="s">
        <v>964</v>
      </c>
      <c r="U139" t="s">
        <v>40</v>
      </c>
      <c r="V139" t="s">
        <v>41</v>
      </c>
      <c r="W139" t="s">
        <v>965</v>
      </c>
      <c r="X139">
        <v>205.965</v>
      </c>
      <c r="Y139">
        <v>3</v>
      </c>
      <c r="Z139">
        <v>0.5</v>
      </c>
      <c r="AA139">
        <v>-41.265000000000001</v>
      </c>
      <c r="AB139">
        <v>14.65</v>
      </c>
      <c r="AC139" t="s">
        <v>43</v>
      </c>
    </row>
    <row r="140" spans="1:29" x14ac:dyDescent="0.35">
      <c r="A140" t="s">
        <v>966</v>
      </c>
      <c r="B140" t="str">
        <f t="shared" si="2"/>
        <v>2011-10</v>
      </c>
      <c r="C140">
        <v>2011</v>
      </c>
      <c r="D140">
        <v>10</v>
      </c>
      <c r="E140">
        <v>2</v>
      </c>
      <c r="F140" t="s">
        <v>967</v>
      </c>
      <c r="G140">
        <v>2011</v>
      </c>
      <c r="H140">
        <v>2</v>
      </c>
      <c r="I140">
        <v>14</v>
      </c>
      <c r="J140" t="s">
        <v>32</v>
      </c>
      <c r="K140" t="s">
        <v>968</v>
      </c>
      <c r="L140" t="s">
        <v>969</v>
      </c>
      <c r="M140" t="s">
        <v>70</v>
      </c>
      <c r="N140" t="s">
        <v>970</v>
      </c>
      <c r="O140" t="s">
        <v>971</v>
      </c>
      <c r="P140" t="s">
        <v>972</v>
      </c>
      <c r="R140" t="s">
        <v>51</v>
      </c>
      <c r="S140" t="s">
        <v>52</v>
      </c>
      <c r="T140" t="s">
        <v>973</v>
      </c>
      <c r="U140" t="s">
        <v>196</v>
      </c>
      <c r="V140" t="s">
        <v>441</v>
      </c>
      <c r="W140" t="s">
        <v>974</v>
      </c>
      <c r="X140">
        <v>780.3</v>
      </c>
      <c r="Y140">
        <v>2</v>
      </c>
      <c r="Z140">
        <v>0</v>
      </c>
      <c r="AA140">
        <v>117</v>
      </c>
      <c r="AB140">
        <v>50.42</v>
      </c>
      <c r="AC140" t="s">
        <v>43</v>
      </c>
    </row>
    <row r="141" spans="1:29" x14ac:dyDescent="0.35">
      <c r="A141" t="s">
        <v>966</v>
      </c>
      <c r="B141" t="str">
        <f t="shared" si="2"/>
        <v>2011-10</v>
      </c>
      <c r="C141">
        <v>2011</v>
      </c>
      <c r="D141">
        <v>10</v>
      </c>
      <c r="E141">
        <v>2</v>
      </c>
      <c r="F141" t="s">
        <v>967</v>
      </c>
      <c r="G141">
        <v>2011</v>
      </c>
      <c r="H141">
        <v>2</v>
      </c>
      <c r="I141">
        <v>14</v>
      </c>
      <c r="J141" t="s">
        <v>32</v>
      </c>
      <c r="K141" t="s">
        <v>975</v>
      </c>
      <c r="L141" t="s">
        <v>976</v>
      </c>
      <c r="M141" t="s">
        <v>183</v>
      </c>
      <c r="N141" t="s">
        <v>977</v>
      </c>
      <c r="O141" t="s">
        <v>977</v>
      </c>
      <c r="P141" t="s">
        <v>978</v>
      </c>
      <c r="R141" t="s">
        <v>113</v>
      </c>
      <c r="S141" t="s">
        <v>113</v>
      </c>
      <c r="T141" t="s">
        <v>979</v>
      </c>
      <c r="U141" t="s">
        <v>40</v>
      </c>
      <c r="V141" t="s">
        <v>64</v>
      </c>
      <c r="W141" t="s">
        <v>980</v>
      </c>
      <c r="X141">
        <v>14.28</v>
      </c>
      <c r="Y141">
        <v>1</v>
      </c>
      <c r="Z141">
        <v>0</v>
      </c>
      <c r="AA141">
        <v>6.54</v>
      </c>
      <c r="AB141">
        <v>1.32</v>
      </c>
      <c r="AC141" t="s">
        <v>43</v>
      </c>
    </row>
    <row r="142" spans="1:29" x14ac:dyDescent="0.35">
      <c r="A142" t="s">
        <v>981</v>
      </c>
      <c r="B142" t="str">
        <f t="shared" si="2"/>
        <v>2011-10</v>
      </c>
      <c r="C142">
        <v>2011</v>
      </c>
      <c r="D142">
        <v>10</v>
      </c>
      <c r="E142">
        <v>5</v>
      </c>
      <c r="F142" t="s">
        <v>981</v>
      </c>
      <c r="G142">
        <v>2011</v>
      </c>
      <c r="H142">
        <v>10</v>
      </c>
      <c r="I142">
        <v>5</v>
      </c>
      <c r="J142" t="s">
        <v>214</v>
      </c>
      <c r="K142" t="s">
        <v>982</v>
      </c>
      <c r="L142" t="s">
        <v>983</v>
      </c>
      <c r="M142" t="s">
        <v>70</v>
      </c>
      <c r="N142" t="s">
        <v>602</v>
      </c>
      <c r="O142" t="s">
        <v>603</v>
      </c>
      <c r="P142" t="s">
        <v>596</v>
      </c>
      <c r="R142" t="s">
        <v>51</v>
      </c>
      <c r="S142" t="s">
        <v>87</v>
      </c>
      <c r="T142" t="s">
        <v>984</v>
      </c>
      <c r="U142" t="s">
        <v>89</v>
      </c>
      <c r="V142" t="s">
        <v>345</v>
      </c>
      <c r="W142" t="s">
        <v>985</v>
      </c>
      <c r="X142">
        <v>469.85399999999998</v>
      </c>
      <c r="Y142">
        <v>2</v>
      </c>
      <c r="Z142">
        <v>0.1</v>
      </c>
      <c r="AA142">
        <v>-31.326000000000001</v>
      </c>
      <c r="AB142">
        <v>54.13</v>
      </c>
      <c r="AC142" t="s">
        <v>107</v>
      </c>
    </row>
    <row r="143" spans="1:29" x14ac:dyDescent="0.35">
      <c r="A143" t="s">
        <v>981</v>
      </c>
      <c r="B143" t="str">
        <f t="shared" si="2"/>
        <v>2011-10</v>
      </c>
      <c r="C143">
        <v>2011</v>
      </c>
      <c r="D143">
        <v>10</v>
      </c>
      <c r="E143">
        <v>5</v>
      </c>
      <c r="F143" t="s">
        <v>986</v>
      </c>
      <c r="G143">
        <v>2011</v>
      </c>
      <c r="H143">
        <v>5</v>
      </c>
      <c r="I143">
        <v>15</v>
      </c>
      <c r="J143" t="s">
        <v>32</v>
      </c>
      <c r="K143" t="s">
        <v>987</v>
      </c>
      <c r="L143" t="s">
        <v>988</v>
      </c>
      <c r="M143" t="s">
        <v>35</v>
      </c>
      <c r="N143" t="s">
        <v>989</v>
      </c>
      <c r="O143" t="s">
        <v>185</v>
      </c>
      <c r="P143" t="s">
        <v>175</v>
      </c>
      <c r="Q143">
        <v>95123</v>
      </c>
      <c r="R143" t="s">
        <v>176</v>
      </c>
      <c r="S143" t="s">
        <v>177</v>
      </c>
      <c r="T143" t="s">
        <v>990</v>
      </c>
      <c r="U143" t="s">
        <v>40</v>
      </c>
      <c r="V143" t="s">
        <v>133</v>
      </c>
      <c r="W143" t="s">
        <v>991</v>
      </c>
      <c r="X143">
        <v>39.96</v>
      </c>
      <c r="Y143">
        <v>2</v>
      </c>
      <c r="Z143">
        <v>0</v>
      </c>
      <c r="AA143">
        <v>19.180800000000001</v>
      </c>
      <c r="AB143">
        <v>2.4500000000000002</v>
      </c>
      <c r="AC143" t="s">
        <v>43</v>
      </c>
    </row>
    <row r="144" spans="1:29" x14ac:dyDescent="0.35">
      <c r="A144" t="s">
        <v>992</v>
      </c>
      <c r="B144" t="str">
        <f t="shared" si="2"/>
        <v>2011-10</v>
      </c>
      <c r="C144">
        <v>2011</v>
      </c>
      <c r="D144">
        <v>10</v>
      </c>
      <c r="E144">
        <v>6</v>
      </c>
      <c r="F144" t="s">
        <v>895</v>
      </c>
      <c r="G144">
        <v>2011</v>
      </c>
      <c r="H144">
        <v>6</v>
      </c>
      <c r="I144">
        <v>14</v>
      </c>
      <c r="J144" t="s">
        <v>32</v>
      </c>
      <c r="K144" t="s">
        <v>993</v>
      </c>
      <c r="L144" t="s">
        <v>994</v>
      </c>
      <c r="M144" t="s">
        <v>35</v>
      </c>
      <c r="N144" t="s">
        <v>995</v>
      </c>
      <c r="O144" t="s">
        <v>995</v>
      </c>
      <c r="P144" t="s">
        <v>996</v>
      </c>
      <c r="R144" t="s">
        <v>38</v>
      </c>
      <c r="S144" t="s">
        <v>38</v>
      </c>
      <c r="T144" t="s">
        <v>997</v>
      </c>
      <c r="U144" t="s">
        <v>89</v>
      </c>
      <c r="V144" t="s">
        <v>345</v>
      </c>
      <c r="W144" t="s">
        <v>998</v>
      </c>
      <c r="X144">
        <v>101.01600000000001</v>
      </c>
      <c r="Y144">
        <v>2</v>
      </c>
      <c r="Z144">
        <v>0.7</v>
      </c>
      <c r="AA144">
        <v>-144.804</v>
      </c>
      <c r="AB144">
        <v>9.7100000000000009</v>
      </c>
      <c r="AC144" t="s">
        <v>77</v>
      </c>
    </row>
    <row r="145" spans="1:29" x14ac:dyDescent="0.35">
      <c r="A145" t="s">
        <v>484</v>
      </c>
      <c r="B145" t="str">
        <f t="shared" si="2"/>
        <v>2011-10</v>
      </c>
      <c r="C145">
        <v>2011</v>
      </c>
      <c r="D145">
        <v>10</v>
      </c>
      <c r="E145">
        <v>8</v>
      </c>
      <c r="F145" t="s">
        <v>999</v>
      </c>
      <c r="G145">
        <v>2011</v>
      </c>
      <c r="H145">
        <v>8</v>
      </c>
      <c r="I145">
        <v>16</v>
      </c>
      <c r="J145" t="s">
        <v>32</v>
      </c>
      <c r="K145" t="s">
        <v>1000</v>
      </c>
      <c r="L145" t="s">
        <v>1001</v>
      </c>
      <c r="M145" t="s">
        <v>35</v>
      </c>
      <c r="N145" t="s">
        <v>1002</v>
      </c>
      <c r="O145" t="s">
        <v>1003</v>
      </c>
      <c r="P145" t="s">
        <v>335</v>
      </c>
      <c r="R145" t="s">
        <v>103</v>
      </c>
      <c r="S145" t="s">
        <v>104</v>
      </c>
      <c r="T145" t="s">
        <v>1004</v>
      </c>
      <c r="U145" t="s">
        <v>89</v>
      </c>
      <c r="V145" t="s">
        <v>282</v>
      </c>
      <c r="W145" t="s">
        <v>1005</v>
      </c>
      <c r="X145">
        <v>513.12</v>
      </c>
      <c r="Y145">
        <v>2</v>
      </c>
      <c r="Z145">
        <v>0</v>
      </c>
      <c r="AA145">
        <v>251.4</v>
      </c>
      <c r="AB145">
        <v>26.83</v>
      </c>
      <c r="AC145" t="s">
        <v>66</v>
      </c>
    </row>
    <row r="146" spans="1:29" x14ac:dyDescent="0.35">
      <c r="A146" t="s">
        <v>643</v>
      </c>
      <c r="B146" t="str">
        <f t="shared" si="2"/>
        <v>2011-10</v>
      </c>
      <c r="C146">
        <v>2011</v>
      </c>
      <c r="D146">
        <v>10</v>
      </c>
      <c r="E146">
        <v>9</v>
      </c>
      <c r="F146" t="s">
        <v>932</v>
      </c>
      <c r="G146">
        <v>2011</v>
      </c>
      <c r="H146">
        <v>9</v>
      </c>
      <c r="I146">
        <v>14</v>
      </c>
      <c r="J146" t="s">
        <v>32</v>
      </c>
      <c r="K146" t="s">
        <v>1006</v>
      </c>
      <c r="L146" t="s">
        <v>1007</v>
      </c>
      <c r="M146" t="s">
        <v>35</v>
      </c>
      <c r="N146" t="s">
        <v>1008</v>
      </c>
      <c r="O146" t="s">
        <v>1009</v>
      </c>
      <c r="P146" t="s">
        <v>302</v>
      </c>
      <c r="R146" t="s">
        <v>103</v>
      </c>
      <c r="S146" t="s">
        <v>303</v>
      </c>
      <c r="T146" t="s">
        <v>1010</v>
      </c>
      <c r="U146" t="s">
        <v>196</v>
      </c>
      <c r="V146" t="s">
        <v>197</v>
      </c>
      <c r="W146" t="s">
        <v>1011</v>
      </c>
      <c r="X146">
        <v>414.33</v>
      </c>
      <c r="Y146">
        <v>7</v>
      </c>
      <c r="Z146">
        <v>0</v>
      </c>
      <c r="AA146">
        <v>202.86</v>
      </c>
      <c r="AB146">
        <v>39.82</v>
      </c>
      <c r="AC146" t="s">
        <v>77</v>
      </c>
    </row>
    <row r="147" spans="1:29" x14ac:dyDescent="0.35">
      <c r="A147" t="s">
        <v>740</v>
      </c>
      <c r="B147" t="str">
        <f t="shared" si="2"/>
        <v>2011-10</v>
      </c>
      <c r="C147">
        <v>2011</v>
      </c>
      <c r="D147">
        <v>10</v>
      </c>
      <c r="E147">
        <v>10</v>
      </c>
      <c r="F147" t="s">
        <v>1012</v>
      </c>
      <c r="G147">
        <v>2011</v>
      </c>
      <c r="H147">
        <v>10</v>
      </c>
      <c r="I147">
        <v>16</v>
      </c>
      <c r="J147" t="s">
        <v>32</v>
      </c>
      <c r="K147" t="s">
        <v>1013</v>
      </c>
      <c r="L147" t="s">
        <v>1014</v>
      </c>
      <c r="M147" t="s">
        <v>183</v>
      </c>
      <c r="N147" t="s">
        <v>1015</v>
      </c>
      <c r="O147" t="s">
        <v>49</v>
      </c>
      <c r="P147" t="s">
        <v>50</v>
      </c>
      <c r="R147" t="s">
        <v>51</v>
      </c>
      <c r="S147" t="s">
        <v>52</v>
      </c>
      <c r="T147" t="s">
        <v>1016</v>
      </c>
      <c r="U147" t="s">
        <v>40</v>
      </c>
      <c r="V147" t="s">
        <v>428</v>
      </c>
      <c r="W147" t="s">
        <v>1017</v>
      </c>
      <c r="X147">
        <v>119.55</v>
      </c>
      <c r="Y147">
        <v>5</v>
      </c>
      <c r="Z147">
        <v>0</v>
      </c>
      <c r="AA147">
        <v>26.25</v>
      </c>
      <c r="AB147">
        <v>9.81</v>
      </c>
      <c r="AC147" t="s">
        <v>43</v>
      </c>
    </row>
    <row r="148" spans="1:29" x14ac:dyDescent="0.35">
      <c r="A148" t="s">
        <v>740</v>
      </c>
      <c r="B148" t="str">
        <f t="shared" si="2"/>
        <v>2011-10</v>
      </c>
      <c r="C148">
        <v>2011</v>
      </c>
      <c r="D148">
        <v>10</v>
      </c>
      <c r="E148">
        <v>10</v>
      </c>
      <c r="F148" t="s">
        <v>1018</v>
      </c>
      <c r="G148">
        <v>2011</v>
      </c>
      <c r="H148">
        <v>10</v>
      </c>
      <c r="I148">
        <v>15</v>
      </c>
      <c r="J148" t="s">
        <v>32</v>
      </c>
      <c r="K148" t="s">
        <v>697</v>
      </c>
      <c r="L148" t="s">
        <v>698</v>
      </c>
      <c r="M148" t="s">
        <v>70</v>
      </c>
      <c r="N148" t="s">
        <v>1019</v>
      </c>
      <c r="O148" t="s">
        <v>326</v>
      </c>
      <c r="P148" t="s">
        <v>175</v>
      </c>
      <c r="Q148">
        <v>77340</v>
      </c>
      <c r="R148" t="s">
        <v>176</v>
      </c>
      <c r="S148" t="s">
        <v>52</v>
      </c>
      <c r="T148" t="s">
        <v>295</v>
      </c>
      <c r="U148" t="s">
        <v>40</v>
      </c>
      <c r="V148" t="s">
        <v>54</v>
      </c>
      <c r="W148" t="s">
        <v>1020</v>
      </c>
      <c r="X148">
        <v>0.89800000000000002</v>
      </c>
      <c r="Y148">
        <v>1</v>
      </c>
      <c r="Z148">
        <v>0.8</v>
      </c>
      <c r="AA148">
        <v>-1.5714999999999999</v>
      </c>
      <c r="AB148">
        <v>0.04</v>
      </c>
      <c r="AC148" t="s">
        <v>43</v>
      </c>
    </row>
    <row r="149" spans="1:29" x14ac:dyDescent="0.35">
      <c r="A149" t="s">
        <v>1021</v>
      </c>
      <c r="B149" t="str">
        <f t="shared" si="2"/>
        <v>2011-10</v>
      </c>
      <c r="C149">
        <v>2011</v>
      </c>
      <c r="D149">
        <v>10</v>
      </c>
      <c r="E149">
        <v>11</v>
      </c>
      <c r="F149" t="s">
        <v>769</v>
      </c>
      <c r="G149">
        <v>2011</v>
      </c>
      <c r="H149">
        <v>12</v>
      </c>
      <c r="I149">
        <v>11</v>
      </c>
      <c r="J149" t="s">
        <v>80</v>
      </c>
      <c r="K149" t="s">
        <v>1022</v>
      </c>
      <c r="L149" t="s">
        <v>1023</v>
      </c>
      <c r="M149" t="s">
        <v>70</v>
      </c>
      <c r="N149" t="s">
        <v>287</v>
      </c>
      <c r="O149" t="s">
        <v>287</v>
      </c>
      <c r="P149" t="s">
        <v>288</v>
      </c>
      <c r="R149" t="s">
        <v>38</v>
      </c>
      <c r="S149" t="s">
        <v>38</v>
      </c>
      <c r="T149" t="s">
        <v>1024</v>
      </c>
      <c r="U149" t="s">
        <v>40</v>
      </c>
      <c r="V149" t="s">
        <v>64</v>
      </c>
      <c r="W149" t="s">
        <v>1025</v>
      </c>
      <c r="X149">
        <v>54.54</v>
      </c>
      <c r="Y149">
        <v>2</v>
      </c>
      <c r="Z149">
        <v>0</v>
      </c>
      <c r="AA149">
        <v>9.24</v>
      </c>
      <c r="AB149">
        <v>6.33</v>
      </c>
      <c r="AC149" t="s">
        <v>77</v>
      </c>
    </row>
    <row r="150" spans="1:29" x14ac:dyDescent="0.35">
      <c r="A150" t="s">
        <v>861</v>
      </c>
      <c r="B150" t="str">
        <f t="shared" si="2"/>
        <v>2011-10</v>
      </c>
      <c r="C150">
        <v>2011</v>
      </c>
      <c r="D150">
        <v>10</v>
      </c>
      <c r="E150">
        <v>12</v>
      </c>
      <c r="F150" t="s">
        <v>675</v>
      </c>
      <c r="G150">
        <v>2011</v>
      </c>
      <c r="H150">
        <v>12</v>
      </c>
      <c r="I150">
        <v>13</v>
      </c>
      <c r="J150" t="s">
        <v>97</v>
      </c>
      <c r="K150" t="s">
        <v>1026</v>
      </c>
      <c r="L150" t="s">
        <v>1027</v>
      </c>
      <c r="M150" t="s">
        <v>70</v>
      </c>
      <c r="N150" t="s">
        <v>210</v>
      </c>
      <c r="O150" t="s">
        <v>72</v>
      </c>
      <c r="P150" t="s">
        <v>73</v>
      </c>
      <c r="R150" t="s">
        <v>51</v>
      </c>
      <c r="S150" t="s">
        <v>74</v>
      </c>
      <c r="T150" t="s">
        <v>1028</v>
      </c>
      <c r="U150" t="s">
        <v>40</v>
      </c>
      <c r="V150" t="s">
        <v>123</v>
      </c>
      <c r="W150" t="s">
        <v>1029</v>
      </c>
      <c r="X150">
        <v>554.52599999999995</v>
      </c>
      <c r="Y150">
        <v>2</v>
      </c>
      <c r="Z150">
        <v>0.1</v>
      </c>
      <c r="AA150">
        <v>-5.3999999999999999E-2</v>
      </c>
      <c r="AB150">
        <v>207.93</v>
      </c>
      <c r="AC150" t="s">
        <v>107</v>
      </c>
    </row>
    <row r="151" spans="1:29" x14ac:dyDescent="0.35">
      <c r="A151" t="s">
        <v>861</v>
      </c>
      <c r="B151" t="str">
        <f t="shared" si="2"/>
        <v>2011-10</v>
      </c>
      <c r="C151">
        <v>2011</v>
      </c>
      <c r="D151">
        <v>10</v>
      </c>
      <c r="E151">
        <v>12</v>
      </c>
      <c r="F151" t="s">
        <v>1030</v>
      </c>
      <c r="G151">
        <v>2011</v>
      </c>
      <c r="H151">
        <v>12</v>
      </c>
      <c r="I151">
        <v>16</v>
      </c>
      <c r="J151" t="s">
        <v>32</v>
      </c>
      <c r="K151" t="s">
        <v>1031</v>
      </c>
      <c r="L151" t="s">
        <v>1032</v>
      </c>
      <c r="M151" t="s">
        <v>35</v>
      </c>
      <c r="N151" t="s">
        <v>1033</v>
      </c>
      <c r="O151" t="s">
        <v>1033</v>
      </c>
      <c r="P151" t="s">
        <v>1034</v>
      </c>
      <c r="R151" t="s">
        <v>103</v>
      </c>
      <c r="S151" t="s">
        <v>303</v>
      </c>
      <c r="T151" t="s">
        <v>1035</v>
      </c>
      <c r="U151" t="s">
        <v>40</v>
      </c>
      <c r="V151" t="s">
        <v>428</v>
      </c>
      <c r="W151" t="s">
        <v>1036</v>
      </c>
      <c r="X151">
        <v>100.32</v>
      </c>
      <c r="Y151">
        <v>4</v>
      </c>
      <c r="Z151">
        <v>0</v>
      </c>
      <c r="AA151">
        <v>33</v>
      </c>
      <c r="AB151">
        <v>4.07</v>
      </c>
      <c r="AC151" t="s">
        <v>43</v>
      </c>
    </row>
    <row r="152" spans="1:29" x14ac:dyDescent="0.35">
      <c r="A152" t="s">
        <v>1037</v>
      </c>
      <c r="B152" t="str">
        <f t="shared" si="2"/>
        <v>2011-11</v>
      </c>
      <c r="C152">
        <v>2011</v>
      </c>
      <c r="D152">
        <v>11</v>
      </c>
      <c r="E152">
        <v>1</v>
      </c>
      <c r="F152" t="s">
        <v>1038</v>
      </c>
      <c r="G152">
        <v>2011</v>
      </c>
      <c r="H152">
        <v>1</v>
      </c>
      <c r="I152">
        <v>15</v>
      </c>
      <c r="J152" t="s">
        <v>32</v>
      </c>
      <c r="K152" t="s">
        <v>1039</v>
      </c>
      <c r="L152" t="s">
        <v>1040</v>
      </c>
      <c r="M152" t="s">
        <v>35</v>
      </c>
      <c r="N152" t="s">
        <v>1041</v>
      </c>
      <c r="O152" t="s">
        <v>1042</v>
      </c>
      <c r="P152" t="s">
        <v>302</v>
      </c>
      <c r="R152" t="s">
        <v>103</v>
      </c>
      <c r="S152" t="s">
        <v>303</v>
      </c>
      <c r="T152" t="s">
        <v>1043</v>
      </c>
      <c r="U152" t="s">
        <v>196</v>
      </c>
      <c r="V152" t="s">
        <v>229</v>
      </c>
      <c r="W152" t="s">
        <v>1044</v>
      </c>
      <c r="X152">
        <v>141.57</v>
      </c>
      <c r="Y152">
        <v>3</v>
      </c>
      <c r="Z152">
        <v>0</v>
      </c>
      <c r="AA152">
        <v>52.38</v>
      </c>
      <c r="AB152">
        <v>15.62</v>
      </c>
      <c r="AC152" t="s">
        <v>77</v>
      </c>
    </row>
    <row r="153" spans="1:29" x14ac:dyDescent="0.35">
      <c r="A153" t="s">
        <v>1045</v>
      </c>
      <c r="B153" t="str">
        <f t="shared" si="2"/>
        <v>2011-11</v>
      </c>
      <c r="C153">
        <v>2011</v>
      </c>
      <c r="D153">
        <v>11</v>
      </c>
      <c r="E153">
        <v>3</v>
      </c>
      <c r="F153" t="s">
        <v>1046</v>
      </c>
      <c r="G153">
        <v>2011</v>
      </c>
      <c r="H153">
        <v>3</v>
      </c>
      <c r="I153">
        <v>13</v>
      </c>
      <c r="J153" t="s">
        <v>80</v>
      </c>
      <c r="K153" t="s">
        <v>1047</v>
      </c>
      <c r="L153" t="s">
        <v>1048</v>
      </c>
      <c r="M153" t="s">
        <v>183</v>
      </c>
      <c r="N153" t="s">
        <v>1049</v>
      </c>
      <c r="O153" t="s">
        <v>1049</v>
      </c>
      <c r="P153" t="s">
        <v>907</v>
      </c>
      <c r="R153" t="s">
        <v>113</v>
      </c>
      <c r="S153" t="s">
        <v>113</v>
      </c>
      <c r="T153" t="s">
        <v>1050</v>
      </c>
      <c r="U153" t="s">
        <v>89</v>
      </c>
      <c r="V153" t="s">
        <v>90</v>
      </c>
      <c r="W153" t="s">
        <v>1051</v>
      </c>
      <c r="X153">
        <v>642.69000000000005</v>
      </c>
      <c r="Y153">
        <v>1</v>
      </c>
      <c r="Z153">
        <v>0</v>
      </c>
      <c r="AA153">
        <v>244.2</v>
      </c>
      <c r="AB153">
        <v>285.83</v>
      </c>
      <c r="AC153" t="s">
        <v>107</v>
      </c>
    </row>
    <row r="154" spans="1:29" x14ac:dyDescent="0.35">
      <c r="A154" t="s">
        <v>1045</v>
      </c>
      <c r="B154" t="str">
        <f t="shared" si="2"/>
        <v>2011-11</v>
      </c>
      <c r="C154">
        <v>2011</v>
      </c>
      <c r="D154">
        <v>11</v>
      </c>
      <c r="E154">
        <v>3</v>
      </c>
      <c r="F154" t="s">
        <v>1052</v>
      </c>
      <c r="G154">
        <v>2011</v>
      </c>
      <c r="H154">
        <v>3</v>
      </c>
      <c r="I154">
        <v>15</v>
      </c>
      <c r="J154" t="s">
        <v>32</v>
      </c>
      <c r="K154" t="s">
        <v>485</v>
      </c>
      <c r="L154" t="s">
        <v>234</v>
      </c>
      <c r="M154" t="s">
        <v>35</v>
      </c>
      <c r="N154" t="s">
        <v>1053</v>
      </c>
      <c r="O154" t="s">
        <v>185</v>
      </c>
      <c r="P154" t="s">
        <v>175</v>
      </c>
      <c r="Q154">
        <v>95661</v>
      </c>
      <c r="R154" t="s">
        <v>176</v>
      </c>
      <c r="S154" t="s">
        <v>177</v>
      </c>
      <c r="T154" t="s">
        <v>1054</v>
      </c>
      <c r="U154" t="s">
        <v>40</v>
      </c>
      <c r="V154" t="s">
        <v>64</v>
      </c>
      <c r="W154" t="s">
        <v>1055</v>
      </c>
      <c r="X154">
        <v>7.98</v>
      </c>
      <c r="Y154">
        <v>3</v>
      </c>
      <c r="Z154">
        <v>0</v>
      </c>
      <c r="AA154">
        <v>2.0748000000000002</v>
      </c>
      <c r="AB154">
        <v>1.04</v>
      </c>
      <c r="AC154" t="s">
        <v>77</v>
      </c>
    </row>
    <row r="155" spans="1:29" x14ac:dyDescent="0.35">
      <c r="A155" t="s">
        <v>1056</v>
      </c>
      <c r="B155" t="str">
        <f t="shared" si="2"/>
        <v>2011-11</v>
      </c>
      <c r="C155">
        <v>2011</v>
      </c>
      <c r="D155">
        <v>11</v>
      </c>
      <c r="E155">
        <v>4</v>
      </c>
      <c r="F155" t="s">
        <v>1057</v>
      </c>
      <c r="G155">
        <v>2011</v>
      </c>
      <c r="H155">
        <v>4</v>
      </c>
      <c r="I155">
        <v>13</v>
      </c>
      <c r="J155" t="s">
        <v>80</v>
      </c>
      <c r="K155" t="s">
        <v>1058</v>
      </c>
      <c r="L155" t="s">
        <v>1059</v>
      </c>
      <c r="M155" t="s">
        <v>35</v>
      </c>
      <c r="N155" t="s">
        <v>1060</v>
      </c>
      <c r="O155" t="s">
        <v>49</v>
      </c>
      <c r="P155" t="s">
        <v>50</v>
      </c>
      <c r="R155" t="s">
        <v>51</v>
      </c>
      <c r="S155" t="s">
        <v>52</v>
      </c>
      <c r="T155" t="s">
        <v>1061</v>
      </c>
      <c r="U155" t="s">
        <v>40</v>
      </c>
      <c r="V155" t="s">
        <v>475</v>
      </c>
      <c r="W155" t="s">
        <v>1062</v>
      </c>
      <c r="X155">
        <v>64.260000000000005</v>
      </c>
      <c r="Y155">
        <v>9</v>
      </c>
      <c r="Z155">
        <v>0</v>
      </c>
      <c r="AA155">
        <v>24.84</v>
      </c>
      <c r="AB155">
        <v>3.53</v>
      </c>
      <c r="AC155" t="s">
        <v>77</v>
      </c>
    </row>
    <row r="156" spans="1:29" x14ac:dyDescent="0.35">
      <c r="A156" t="s">
        <v>527</v>
      </c>
      <c r="B156" t="str">
        <f t="shared" si="2"/>
        <v>2011-11</v>
      </c>
      <c r="C156">
        <v>2011</v>
      </c>
      <c r="D156">
        <v>11</v>
      </c>
      <c r="E156">
        <v>5</v>
      </c>
      <c r="F156" t="s">
        <v>1063</v>
      </c>
      <c r="G156">
        <v>2011</v>
      </c>
      <c r="H156">
        <v>5</v>
      </c>
      <c r="I156">
        <v>18</v>
      </c>
      <c r="J156" t="s">
        <v>32</v>
      </c>
      <c r="K156" t="s">
        <v>1064</v>
      </c>
      <c r="L156" t="s">
        <v>1065</v>
      </c>
      <c r="M156" t="s">
        <v>70</v>
      </c>
      <c r="N156" t="s">
        <v>1066</v>
      </c>
      <c r="O156" t="s">
        <v>420</v>
      </c>
      <c r="P156" t="s">
        <v>175</v>
      </c>
      <c r="Q156">
        <v>13601</v>
      </c>
      <c r="R156" t="s">
        <v>176</v>
      </c>
      <c r="S156" t="s">
        <v>311</v>
      </c>
      <c r="T156" t="s">
        <v>1067</v>
      </c>
      <c r="U156" t="s">
        <v>40</v>
      </c>
      <c r="V156" t="s">
        <v>123</v>
      </c>
      <c r="W156" t="s">
        <v>187</v>
      </c>
      <c r="X156">
        <v>35.909999999999997</v>
      </c>
      <c r="Y156">
        <v>3</v>
      </c>
      <c r="Z156">
        <v>0</v>
      </c>
      <c r="AA156">
        <v>9.6957000000000004</v>
      </c>
      <c r="AB156">
        <v>3.35</v>
      </c>
      <c r="AC156" t="s">
        <v>43</v>
      </c>
    </row>
    <row r="157" spans="1:29" x14ac:dyDescent="0.35">
      <c r="A157" t="s">
        <v>470</v>
      </c>
      <c r="B157" t="str">
        <f t="shared" si="2"/>
        <v>2011-11</v>
      </c>
      <c r="C157">
        <v>2011</v>
      </c>
      <c r="D157">
        <v>11</v>
      </c>
      <c r="E157">
        <v>7</v>
      </c>
      <c r="F157" t="s">
        <v>1068</v>
      </c>
      <c r="G157">
        <v>2011</v>
      </c>
      <c r="H157">
        <v>7</v>
      </c>
      <c r="I157">
        <v>15</v>
      </c>
      <c r="J157" t="s">
        <v>32</v>
      </c>
      <c r="K157" t="s">
        <v>1069</v>
      </c>
      <c r="L157" t="s">
        <v>1070</v>
      </c>
      <c r="M157" t="s">
        <v>35</v>
      </c>
      <c r="N157" t="s">
        <v>128</v>
      </c>
      <c r="O157" t="s">
        <v>129</v>
      </c>
      <c r="P157" t="s">
        <v>130</v>
      </c>
      <c r="R157" t="s">
        <v>103</v>
      </c>
      <c r="S157" t="s">
        <v>131</v>
      </c>
      <c r="T157" t="s">
        <v>1071</v>
      </c>
      <c r="U157" t="s">
        <v>89</v>
      </c>
      <c r="V157" t="s">
        <v>90</v>
      </c>
      <c r="W157" t="s">
        <v>1072</v>
      </c>
      <c r="X157">
        <v>589.81500000000005</v>
      </c>
      <c r="Y157">
        <v>6</v>
      </c>
      <c r="Z157">
        <v>0.25</v>
      </c>
      <c r="AA157">
        <v>23.535</v>
      </c>
      <c r="AB157">
        <v>61.81</v>
      </c>
      <c r="AC157" t="s">
        <v>77</v>
      </c>
    </row>
    <row r="158" spans="1:29" x14ac:dyDescent="0.35">
      <c r="A158" t="s">
        <v>1073</v>
      </c>
      <c r="B158" t="str">
        <f t="shared" si="2"/>
        <v>2011-11</v>
      </c>
      <c r="C158">
        <v>2011</v>
      </c>
      <c r="D158">
        <v>11</v>
      </c>
      <c r="E158">
        <v>8</v>
      </c>
      <c r="F158" t="s">
        <v>917</v>
      </c>
      <c r="G158">
        <v>2011</v>
      </c>
      <c r="H158">
        <v>8</v>
      </c>
      <c r="I158">
        <v>13</v>
      </c>
      <c r="J158" t="s">
        <v>80</v>
      </c>
      <c r="K158" t="s">
        <v>1074</v>
      </c>
      <c r="L158" t="s">
        <v>1075</v>
      </c>
      <c r="M158" t="s">
        <v>70</v>
      </c>
      <c r="N158" t="s">
        <v>1076</v>
      </c>
      <c r="O158" t="s">
        <v>1077</v>
      </c>
      <c r="P158" t="s">
        <v>280</v>
      </c>
      <c r="R158" t="s">
        <v>103</v>
      </c>
      <c r="S158" t="s">
        <v>161</v>
      </c>
      <c r="T158" t="s">
        <v>1078</v>
      </c>
      <c r="U158" t="s">
        <v>89</v>
      </c>
      <c r="V158" t="s">
        <v>153</v>
      </c>
      <c r="W158" t="s">
        <v>1079</v>
      </c>
      <c r="X158">
        <v>756.78</v>
      </c>
      <c r="Y158">
        <v>2</v>
      </c>
      <c r="Z158">
        <v>0</v>
      </c>
      <c r="AA158">
        <v>302.7</v>
      </c>
      <c r="AB158">
        <v>106.64</v>
      </c>
      <c r="AC158" t="s">
        <v>77</v>
      </c>
    </row>
    <row r="159" spans="1:29" x14ac:dyDescent="0.35">
      <c r="A159" t="s">
        <v>1073</v>
      </c>
      <c r="B159" t="str">
        <f t="shared" si="2"/>
        <v>2011-11</v>
      </c>
      <c r="C159">
        <v>2011</v>
      </c>
      <c r="D159">
        <v>11</v>
      </c>
      <c r="E159">
        <v>8</v>
      </c>
      <c r="F159" t="s">
        <v>999</v>
      </c>
      <c r="G159">
        <v>2011</v>
      </c>
      <c r="H159">
        <v>8</v>
      </c>
      <c r="I159">
        <v>16</v>
      </c>
      <c r="J159" t="s">
        <v>32</v>
      </c>
      <c r="K159" t="s">
        <v>1080</v>
      </c>
      <c r="L159" t="s">
        <v>1081</v>
      </c>
      <c r="M159" t="s">
        <v>35</v>
      </c>
      <c r="N159" t="s">
        <v>1082</v>
      </c>
      <c r="O159" t="s">
        <v>647</v>
      </c>
      <c r="P159" t="s">
        <v>509</v>
      </c>
      <c r="R159" t="s">
        <v>51</v>
      </c>
      <c r="S159" t="s">
        <v>87</v>
      </c>
      <c r="T159" t="s">
        <v>1083</v>
      </c>
      <c r="U159" t="s">
        <v>40</v>
      </c>
      <c r="V159" t="s">
        <v>41</v>
      </c>
      <c r="W159" t="s">
        <v>1084</v>
      </c>
      <c r="X159">
        <v>111.078</v>
      </c>
      <c r="Y159">
        <v>3</v>
      </c>
      <c r="Z159">
        <v>0.4</v>
      </c>
      <c r="AA159">
        <v>-61.182000000000002</v>
      </c>
      <c r="AB159">
        <v>5.82</v>
      </c>
      <c r="AC159" t="s">
        <v>43</v>
      </c>
    </row>
    <row r="160" spans="1:29" x14ac:dyDescent="0.35">
      <c r="A160" t="s">
        <v>650</v>
      </c>
      <c r="B160" t="str">
        <f t="shared" si="2"/>
        <v>2011-11</v>
      </c>
      <c r="C160">
        <v>2011</v>
      </c>
      <c r="D160">
        <v>11</v>
      </c>
      <c r="E160">
        <v>9</v>
      </c>
      <c r="F160" t="s">
        <v>1085</v>
      </c>
      <c r="G160">
        <v>2011</v>
      </c>
      <c r="H160">
        <v>9</v>
      </c>
      <c r="I160">
        <v>13</v>
      </c>
      <c r="J160" t="s">
        <v>80</v>
      </c>
      <c r="K160" t="s">
        <v>926</v>
      </c>
      <c r="L160" t="s">
        <v>927</v>
      </c>
      <c r="M160" t="s">
        <v>70</v>
      </c>
      <c r="N160" t="s">
        <v>1086</v>
      </c>
      <c r="O160" t="s">
        <v>1086</v>
      </c>
      <c r="P160" t="s">
        <v>280</v>
      </c>
      <c r="R160" t="s">
        <v>103</v>
      </c>
      <c r="S160" t="s">
        <v>161</v>
      </c>
      <c r="T160" t="s">
        <v>952</v>
      </c>
      <c r="U160" t="s">
        <v>40</v>
      </c>
      <c r="V160" t="s">
        <v>123</v>
      </c>
      <c r="W160" t="s">
        <v>953</v>
      </c>
      <c r="X160">
        <v>287.55</v>
      </c>
      <c r="Y160">
        <v>5</v>
      </c>
      <c r="Z160">
        <v>0</v>
      </c>
      <c r="AA160">
        <v>123.6</v>
      </c>
      <c r="AB160">
        <v>77.64</v>
      </c>
      <c r="AC160" t="s">
        <v>77</v>
      </c>
    </row>
    <row r="161" spans="1:29" x14ac:dyDescent="0.35">
      <c r="A161" t="s">
        <v>569</v>
      </c>
      <c r="B161" t="str">
        <f t="shared" si="2"/>
        <v>2011-11</v>
      </c>
      <c r="C161">
        <v>2011</v>
      </c>
      <c r="D161">
        <v>11</v>
      </c>
      <c r="E161">
        <v>10</v>
      </c>
      <c r="F161" t="s">
        <v>1018</v>
      </c>
      <c r="G161">
        <v>2011</v>
      </c>
      <c r="H161">
        <v>10</v>
      </c>
      <c r="I161">
        <v>15</v>
      </c>
      <c r="J161" t="s">
        <v>32</v>
      </c>
      <c r="K161" t="s">
        <v>1087</v>
      </c>
      <c r="L161" t="s">
        <v>1088</v>
      </c>
      <c r="M161" t="s">
        <v>35</v>
      </c>
      <c r="N161" t="s">
        <v>1089</v>
      </c>
      <c r="O161" t="s">
        <v>1090</v>
      </c>
      <c r="P161" t="s">
        <v>1091</v>
      </c>
      <c r="R161" t="s">
        <v>38</v>
      </c>
      <c r="S161" t="s">
        <v>38</v>
      </c>
      <c r="T161" t="s">
        <v>1092</v>
      </c>
      <c r="U161" t="s">
        <v>40</v>
      </c>
      <c r="V161" t="s">
        <v>428</v>
      </c>
      <c r="W161" t="s">
        <v>1093</v>
      </c>
      <c r="X161">
        <v>10.26</v>
      </c>
      <c r="Y161">
        <v>1</v>
      </c>
      <c r="Z161">
        <v>0</v>
      </c>
      <c r="AA161">
        <v>2.5499999999999998</v>
      </c>
      <c r="AB161">
        <v>1.71</v>
      </c>
      <c r="AC161" t="s">
        <v>77</v>
      </c>
    </row>
    <row r="162" spans="1:29" x14ac:dyDescent="0.35">
      <c r="A162" t="s">
        <v>761</v>
      </c>
      <c r="B162" t="str">
        <f t="shared" si="2"/>
        <v>2011-11</v>
      </c>
      <c r="C162">
        <v>2011</v>
      </c>
      <c r="D162">
        <v>11</v>
      </c>
      <c r="E162">
        <v>11</v>
      </c>
      <c r="F162" t="s">
        <v>1094</v>
      </c>
      <c r="G162">
        <v>2011</v>
      </c>
      <c r="H162">
        <v>11</v>
      </c>
      <c r="I162">
        <v>15</v>
      </c>
      <c r="J162" t="s">
        <v>80</v>
      </c>
      <c r="K162" t="s">
        <v>1095</v>
      </c>
      <c r="L162" t="s">
        <v>1096</v>
      </c>
      <c r="M162" t="s">
        <v>70</v>
      </c>
      <c r="N162" t="s">
        <v>1097</v>
      </c>
      <c r="O162" t="s">
        <v>1098</v>
      </c>
      <c r="P162" t="s">
        <v>175</v>
      </c>
      <c r="Q162">
        <v>19601</v>
      </c>
      <c r="R162" t="s">
        <v>176</v>
      </c>
      <c r="S162" t="s">
        <v>311</v>
      </c>
      <c r="T162" t="s">
        <v>1099</v>
      </c>
      <c r="U162" t="s">
        <v>196</v>
      </c>
      <c r="V162" t="s">
        <v>441</v>
      </c>
      <c r="W162" t="s">
        <v>1100</v>
      </c>
      <c r="X162">
        <v>521.96</v>
      </c>
      <c r="Y162">
        <v>4</v>
      </c>
      <c r="Z162">
        <v>0.5</v>
      </c>
      <c r="AA162">
        <v>-250.54079999999999</v>
      </c>
      <c r="AB162">
        <v>41.99</v>
      </c>
      <c r="AC162" t="s">
        <v>43</v>
      </c>
    </row>
    <row r="163" spans="1:29" x14ac:dyDescent="0.35">
      <c r="A163" t="s">
        <v>761</v>
      </c>
      <c r="B163" t="str">
        <f t="shared" si="2"/>
        <v>2011-11</v>
      </c>
      <c r="C163">
        <v>2011</v>
      </c>
      <c r="D163">
        <v>11</v>
      </c>
      <c r="E163">
        <v>11</v>
      </c>
      <c r="F163" t="s">
        <v>1094</v>
      </c>
      <c r="G163">
        <v>2011</v>
      </c>
      <c r="H163">
        <v>11</v>
      </c>
      <c r="I163">
        <v>15</v>
      </c>
      <c r="J163" t="s">
        <v>32</v>
      </c>
      <c r="K163" t="s">
        <v>1101</v>
      </c>
      <c r="L163" t="s">
        <v>1102</v>
      </c>
      <c r="M163" t="s">
        <v>35</v>
      </c>
      <c r="N163" t="s">
        <v>1103</v>
      </c>
      <c r="O163" t="s">
        <v>1104</v>
      </c>
      <c r="Q163" t="s">
        <v>86</v>
      </c>
      <c r="R163" t="s">
        <v>87</v>
      </c>
      <c r="S163" t="s">
        <v>1105</v>
      </c>
      <c r="T163" t="s">
        <v>196</v>
      </c>
      <c r="U163" t="s">
        <v>197</v>
      </c>
      <c r="V163" t="s">
        <v>1106</v>
      </c>
      <c r="W163">
        <v>78.44</v>
      </c>
      <c r="X163">
        <v>2</v>
      </c>
      <c r="Y163">
        <v>0</v>
      </c>
      <c r="Z163">
        <v>8.6</v>
      </c>
      <c r="AA163">
        <v>8.32</v>
      </c>
      <c r="AB163" t="s">
        <v>77</v>
      </c>
    </row>
    <row r="164" spans="1:29" x14ac:dyDescent="0.35">
      <c r="A164" t="s">
        <v>761</v>
      </c>
      <c r="B164" t="str">
        <f t="shared" si="2"/>
        <v>2011-11</v>
      </c>
      <c r="C164">
        <v>2011</v>
      </c>
      <c r="D164">
        <v>11</v>
      </c>
      <c r="E164">
        <v>11</v>
      </c>
      <c r="F164" t="s">
        <v>1094</v>
      </c>
      <c r="G164">
        <v>2011</v>
      </c>
      <c r="H164">
        <v>11</v>
      </c>
      <c r="I164">
        <v>15</v>
      </c>
      <c r="J164" t="s">
        <v>32</v>
      </c>
      <c r="K164" t="s">
        <v>1107</v>
      </c>
      <c r="L164" t="s">
        <v>1108</v>
      </c>
      <c r="M164" t="s">
        <v>35</v>
      </c>
      <c r="N164" t="s">
        <v>935</v>
      </c>
      <c r="O164" t="s">
        <v>401</v>
      </c>
      <c r="P164" t="s">
        <v>175</v>
      </c>
      <c r="Q164">
        <v>60653</v>
      </c>
      <c r="R164" t="s">
        <v>176</v>
      </c>
      <c r="S164" t="s">
        <v>52</v>
      </c>
      <c r="T164" t="s">
        <v>1109</v>
      </c>
      <c r="U164" t="s">
        <v>196</v>
      </c>
      <c r="V164" t="s">
        <v>229</v>
      </c>
      <c r="W164" t="s">
        <v>1110</v>
      </c>
      <c r="X164">
        <v>10.984</v>
      </c>
      <c r="Y164">
        <v>2</v>
      </c>
      <c r="Z164">
        <v>0.6</v>
      </c>
      <c r="AA164">
        <v>-7.9634</v>
      </c>
      <c r="AB164">
        <v>1.1299999999999999</v>
      </c>
      <c r="AC164" t="s">
        <v>77</v>
      </c>
    </row>
    <row r="165" spans="1:29" x14ac:dyDescent="0.35">
      <c r="A165" t="s">
        <v>1111</v>
      </c>
      <c r="B165" t="str">
        <f t="shared" si="2"/>
        <v>2011-12</v>
      </c>
      <c r="C165">
        <v>2011</v>
      </c>
      <c r="D165">
        <v>12</v>
      </c>
      <c r="E165">
        <v>1</v>
      </c>
      <c r="F165" t="s">
        <v>1112</v>
      </c>
      <c r="G165">
        <v>2011</v>
      </c>
      <c r="H165">
        <v>1</v>
      </c>
      <c r="I165">
        <v>16</v>
      </c>
      <c r="J165" t="s">
        <v>32</v>
      </c>
      <c r="K165" t="s">
        <v>1113</v>
      </c>
      <c r="L165" t="s">
        <v>1114</v>
      </c>
      <c r="M165" t="s">
        <v>70</v>
      </c>
      <c r="N165" t="s">
        <v>727</v>
      </c>
      <c r="O165" t="s">
        <v>727</v>
      </c>
      <c r="P165" t="s">
        <v>270</v>
      </c>
      <c r="R165" t="s">
        <v>38</v>
      </c>
      <c r="S165" t="s">
        <v>38</v>
      </c>
      <c r="T165" t="s">
        <v>1115</v>
      </c>
      <c r="U165" t="s">
        <v>40</v>
      </c>
      <c r="V165" t="s">
        <v>41</v>
      </c>
      <c r="W165" t="s">
        <v>1116</v>
      </c>
      <c r="X165">
        <v>15.282</v>
      </c>
      <c r="Y165">
        <v>2</v>
      </c>
      <c r="Z165">
        <v>0.7</v>
      </c>
      <c r="AA165">
        <v>-22.457999999999998</v>
      </c>
      <c r="AB165">
        <v>1.27</v>
      </c>
      <c r="AC165" t="s">
        <v>43</v>
      </c>
    </row>
    <row r="166" spans="1:29" x14ac:dyDescent="0.35">
      <c r="A166" t="s">
        <v>696</v>
      </c>
      <c r="B166" t="str">
        <f t="shared" si="2"/>
        <v>2011-12</v>
      </c>
      <c r="C166">
        <v>2011</v>
      </c>
      <c r="D166">
        <v>12</v>
      </c>
      <c r="E166">
        <v>3</v>
      </c>
      <c r="F166" t="s">
        <v>1117</v>
      </c>
      <c r="G166">
        <v>2011</v>
      </c>
      <c r="H166">
        <v>3</v>
      </c>
      <c r="I166">
        <v>17</v>
      </c>
      <c r="J166" t="s">
        <v>32</v>
      </c>
      <c r="K166" t="s">
        <v>1101</v>
      </c>
      <c r="L166" t="s">
        <v>1102</v>
      </c>
      <c r="M166" t="s">
        <v>35</v>
      </c>
      <c r="N166" t="s">
        <v>1086</v>
      </c>
      <c r="O166" t="s">
        <v>1086</v>
      </c>
      <c r="P166" t="s">
        <v>280</v>
      </c>
      <c r="R166" t="s">
        <v>103</v>
      </c>
      <c r="S166" t="s">
        <v>161</v>
      </c>
      <c r="T166" t="s">
        <v>220</v>
      </c>
      <c r="U166" t="s">
        <v>196</v>
      </c>
      <c r="V166" t="s">
        <v>197</v>
      </c>
      <c r="W166" t="s">
        <v>221</v>
      </c>
      <c r="X166">
        <v>3272.01</v>
      </c>
      <c r="Y166">
        <v>7</v>
      </c>
      <c r="Z166">
        <v>0</v>
      </c>
      <c r="AA166">
        <v>1537.83</v>
      </c>
      <c r="AB166">
        <v>257.63</v>
      </c>
      <c r="AC166" t="s">
        <v>43</v>
      </c>
    </row>
    <row r="167" spans="1:29" x14ac:dyDescent="0.35">
      <c r="A167" t="s">
        <v>606</v>
      </c>
      <c r="B167" t="str">
        <f t="shared" si="2"/>
        <v>2011-12</v>
      </c>
      <c r="C167">
        <v>2011</v>
      </c>
      <c r="D167">
        <v>12</v>
      </c>
      <c r="E167">
        <v>4</v>
      </c>
      <c r="F167" t="s">
        <v>1118</v>
      </c>
      <c r="G167">
        <v>2011</v>
      </c>
      <c r="H167">
        <v>4</v>
      </c>
      <c r="I167">
        <v>16</v>
      </c>
      <c r="J167" t="s">
        <v>80</v>
      </c>
      <c r="K167" t="s">
        <v>1119</v>
      </c>
      <c r="L167" t="s">
        <v>1120</v>
      </c>
      <c r="M167" t="s">
        <v>183</v>
      </c>
      <c r="N167" t="s">
        <v>1121</v>
      </c>
      <c r="O167" t="s">
        <v>1122</v>
      </c>
      <c r="P167" t="s">
        <v>596</v>
      </c>
      <c r="R167" t="s">
        <v>51</v>
      </c>
      <c r="S167" t="s">
        <v>87</v>
      </c>
      <c r="T167" t="s">
        <v>1123</v>
      </c>
      <c r="U167" t="s">
        <v>40</v>
      </c>
      <c r="V167" t="s">
        <v>54</v>
      </c>
      <c r="W167" t="s">
        <v>1124</v>
      </c>
      <c r="X167">
        <v>21.06</v>
      </c>
      <c r="Y167">
        <v>2</v>
      </c>
      <c r="Z167">
        <v>0</v>
      </c>
      <c r="AA167">
        <v>4.8</v>
      </c>
      <c r="AB167">
        <v>2.4300000000000002</v>
      </c>
      <c r="AC167" t="s">
        <v>43</v>
      </c>
    </row>
    <row r="168" spans="1:29" x14ac:dyDescent="0.35">
      <c r="A168" t="s">
        <v>1125</v>
      </c>
      <c r="B168" t="str">
        <f t="shared" si="2"/>
        <v>2011-12</v>
      </c>
      <c r="C168">
        <v>2011</v>
      </c>
      <c r="D168">
        <v>12</v>
      </c>
      <c r="E168">
        <v>5</v>
      </c>
      <c r="F168" t="s">
        <v>1126</v>
      </c>
      <c r="G168">
        <v>2011</v>
      </c>
      <c r="H168">
        <v>5</v>
      </c>
      <c r="I168">
        <v>17</v>
      </c>
      <c r="J168" t="s">
        <v>32</v>
      </c>
      <c r="K168" t="s">
        <v>1127</v>
      </c>
      <c r="L168" t="s">
        <v>1128</v>
      </c>
      <c r="M168" t="s">
        <v>70</v>
      </c>
      <c r="N168" t="s">
        <v>1129</v>
      </c>
      <c r="O168" t="s">
        <v>1130</v>
      </c>
      <c r="P168" t="s">
        <v>219</v>
      </c>
      <c r="R168" t="s">
        <v>103</v>
      </c>
      <c r="S168" t="s">
        <v>131</v>
      </c>
      <c r="T168" t="s">
        <v>1131</v>
      </c>
      <c r="U168" t="s">
        <v>40</v>
      </c>
      <c r="V168" t="s">
        <v>93</v>
      </c>
      <c r="W168" t="s">
        <v>1132</v>
      </c>
      <c r="X168">
        <v>89.230800000000002</v>
      </c>
      <c r="Y168">
        <v>4</v>
      </c>
      <c r="Z168">
        <v>0.47</v>
      </c>
      <c r="AA168">
        <v>-45.529200000000003</v>
      </c>
      <c r="AB168">
        <v>4.8</v>
      </c>
      <c r="AC168" t="s">
        <v>43</v>
      </c>
    </row>
    <row r="169" spans="1:29" x14ac:dyDescent="0.35">
      <c r="A169" t="s">
        <v>1133</v>
      </c>
      <c r="B169" t="str">
        <f t="shared" si="2"/>
        <v>2011-12</v>
      </c>
      <c r="C169">
        <v>2011</v>
      </c>
      <c r="D169">
        <v>12</v>
      </c>
      <c r="E169">
        <v>7</v>
      </c>
      <c r="F169" t="s">
        <v>1134</v>
      </c>
      <c r="G169">
        <v>2011</v>
      </c>
      <c r="H169">
        <v>7</v>
      </c>
      <c r="I169">
        <v>16</v>
      </c>
      <c r="J169" t="s">
        <v>80</v>
      </c>
      <c r="K169" t="s">
        <v>514</v>
      </c>
      <c r="L169" t="s">
        <v>515</v>
      </c>
      <c r="M169" t="s">
        <v>35</v>
      </c>
      <c r="N169" t="s">
        <v>202</v>
      </c>
      <c r="O169" t="s">
        <v>202</v>
      </c>
      <c r="P169" t="s">
        <v>203</v>
      </c>
      <c r="R169" t="s">
        <v>86</v>
      </c>
      <c r="S169" t="s">
        <v>52</v>
      </c>
      <c r="T169" t="s">
        <v>1135</v>
      </c>
      <c r="U169" t="s">
        <v>40</v>
      </c>
      <c r="V169" t="s">
        <v>41</v>
      </c>
      <c r="W169" t="s">
        <v>1136</v>
      </c>
      <c r="X169">
        <v>594.86</v>
      </c>
      <c r="Y169">
        <v>7</v>
      </c>
      <c r="Z169">
        <v>0</v>
      </c>
      <c r="AA169">
        <v>273.56</v>
      </c>
      <c r="AB169">
        <v>19.96</v>
      </c>
      <c r="AC169" t="s">
        <v>43</v>
      </c>
    </row>
    <row r="170" spans="1:29" x14ac:dyDescent="0.35">
      <c r="A170" t="s">
        <v>1133</v>
      </c>
      <c r="B170" t="str">
        <f t="shared" si="2"/>
        <v>2011-12</v>
      </c>
      <c r="C170">
        <v>2011</v>
      </c>
      <c r="D170">
        <v>12</v>
      </c>
      <c r="E170">
        <v>7</v>
      </c>
      <c r="F170" t="s">
        <v>1134</v>
      </c>
      <c r="G170">
        <v>2011</v>
      </c>
      <c r="H170">
        <v>7</v>
      </c>
      <c r="I170">
        <v>16</v>
      </c>
      <c r="J170" t="s">
        <v>32</v>
      </c>
      <c r="K170" t="s">
        <v>1137</v>
      </c>
      <c r="L170" t="s">
        <v>1138</v>
      </c>
      <c r="M170" t="s">
        <v>183</v>
      </c>
      <c r="N170" t="s">
        <v>1139</v>
      </c>
      <c r="O170" t="s">
        <v>1139</v>
      </c>
      <c r="P170" t="s">
        <v>236</v>
      </c>
      <c r="R170" t="s">
        <v>113</v>
      </c>
      <c r="S170" t="s">
        <v>113</v>
      </c>
      <c r="T170" t="s">
        <v>1140</v>
      </c>
      <c r="U170" t="s">
        <v>40</v>
      </c>
      <c r="V170" t="s">
        <v>475</v>
      </c>
      <c r="W170" t="s">
        <v>1141</v>
      </c>
      <c r="X170">
        <v>10.86</v>
      </c>
      <c r="Y170">
        <v>1</v>
      </c>
      <c r="Z170">
        <v>0</v>
      </c>
      <c r="AA170">
        <v>1.41</v>
      </c>
      <c r="AB170">
        <v>0.62</v>
      </c>
      <c r="AC170" t="s">
        <v>43</v>
      </c>
    </row>
    <row r="171" spans="1:29" x14ac:dyDescent="0.35">
      <c r="A171" t="s">
        <v>1142</v>
      </c>
      <c r="B171" t="str">
        <f t="shared" si="2"/>
        <v>2011-12</v>
      </c>
      <c r="C171">
        <v>2011</v>
      </c>
      <c r="D171">
        <v>12</v>
      </c>
      <c r="E171">
        <v>8</v>
      </c>
      <c r="F171" t="s">
        <v>999</v>
      </c>
      <c r="G171">
        <v>2011</v>
      </c>
      <c r="H171">
        <v>8</v>
      </c>
      <c r="I171">
        <v>16</v>
      </c>
      <c r="J171" t="s">
        <v>32</v>
      </c>
      <c r="K171" t="s">
        <v>291</v>
      </c>
      <c r="L171" t="s">
        <v>292</v>
      </c>
      <c r="M171" t="s">
        <v>35</v>
      </c>
      <c r="N171" t="s">
        <v>1143</v>
      </c>
      <c r="O171" t="s">
        <v>185</v>
      </c>
      <c r="P171" t="s">
        <v>175</v>
      </c>
      <c r="Q171">
        <v>94122</v>
      </c>
      <c r="R171" t="s">
        <v>176</v>
      </c>
      <c r="S171" t="s">
        <v>177</v>
      </c>
      <c r="T171" t="s">
        <v>1144</v>
      </c>
      <c r="U171" t="s">
        <v>196</v>
      </c>
      <c r="V171" t="s">
        <v>229</v>
      </c>
      <c r="W171" t="s">
        <v>1145</v>
      </c>
      <c r="X171">
        <v>85.44</v>
      </c>
      <c r="Y171">
        <v>3</v>
      </c>
      <c r="Z171">
        <v>0</v>
      </c>
      <c r="AA171">
        <v>31.6128</v>
      </c>
      <c r="AB171">
        <v>12.88</v>
      </c>
      <c r="AC171" t="s">
        <v>77</v>
      </c>
    </row>
    <row r="172" spans="1:29" x14ac:dyDescent="0.35">
      <c r="A172" t="s">
        <v>1142</v>
      </c>
      <c r="B172" t="str">
        <f t="shared" si="2"/>
        <v>2011-12</v>
      </c>
      <c r="C172">
        <v>2011</v>
      </c>
      <c r="D172">
        <v>12</v>
      </c>
      <c r="E172">
        <v>8</v>
      </c>
      <c r="F172" t="s">
        <v>917</v>
      </c>
      <c r="G172">
        <v>2011</v>
      </c>
      <c r="H172">
        <v>8</v>
      </c>
      <c r="I172">
        <v>13</v>
      </c>
      <c r="J172" t="s">
        <v>97</v>
      </c>
      <c r="K172" t="s">
        <v>1146</v>
      </c>
      <c r="L172" t="s">
        <v>1147</v>
      </c>
      <c r="M172" t="s">
        <v>183</v>
      </c>
      <c r="N172" t="s">
        <v>1148</v>
      </c>
      <c r="O172" t="s">
        <v>1148</v>
      </c>
      <c r="P172" t="s">
        <v>112</v>
      </c>
      <c r="R172" t="s">
        <v>113</v>
      </c>
      <c r="S172" t="s">
        <v>113</v>
      </c>
      <c r="T172" t="s">
        <v>1149</v>
      </c>
      <c r="U172" t="s">
        <v>40</v>
      </c>
      <c r="V172" t="s">
        <v>54</v>
      </c>
      <c r="W172" t="s">
        <v>1150</v>
      </c>
      <c r="X172">
        <v>13.29</v>
      </c>
      <c r="Y172">
        <v>1</v>
      </c>
      <c r="Z172">
        <v>0</v>
      </c>
      <c r="AA172">
        <v>0.39</v>
      </c>
      <c r="AB172">
        <v>2.39</v>
      </c>
      <c r="AC172" t="s">
        <v>77</v>
      </c>
    </row>
    <row r="173" spans="1:29" x14ac:dyDescent="0.35">
      <c r="A173" t="s">
        <v>735</v>
      </c>
      <c r="B173" t="str">
        <f t="shared" si="2"/>
        <v>2011-12</v>
      </c>
      <c r="C173">
        <v>2011</v>
      </c>
      <c r="D173">
        <v>12</v>
      </c>
      <c r="E173">
        <v>9</v>
      </c>
      <c r="F173" t="s">
        <v>1151</v>
      </c>
      <c r="G173">
        <v>2011</v>
      </c>
      <c r="H173">
        <v>9</v>
      </c>
      <c r="I173">
        <v>19</v>
      </c>
      <c r="J173" t="s">
        <v>32</v>
      </c>
      <c r="K173" t="s">
        <v>1152</v>
      </c>
      <c r="L173" t="s">
        <v>1153</v>
      </c>
      <c r="M173" t="s">
        <v>70</v>
      </c>
      <c r="N173" t="s">
        <v>1154</v>
      </c>
      <c r="O173" t="s">
        <v>1154</v>
      </c>
      <c r="P173" t="s">
        <v>203</v>
      </c>
      <c r="R173" t="s">
        <v>86</v>
      </c>
      <c r="S173" t="s">
        <v>52</v>
      </c>
      <c r="T173" t="s">
        <v>1155</v>
      </c>
      <c r="U173" t="s">
        <v>196</v>
      </c>
      <c r="V173" t="s">
        <v>441</v>
      </c>
      <c r="W173" t="s">
        <v>1156</v>
      </c>
      <c r="X173">
        <v>246.9</v>
      </c>
      <c r="Y173">
        <v>3</v>
      </c>
      <c r="Z173">
        <v>0</v>
      </c>
      <c r="AA173">
        <v>32.04</v>
      </c>
      <c r="AB173">
        <v>17.23</v>
      </c>
      <c r="AC173" t="s">
        <v>43</v>
      </c>
    </row>
    <row r="174" spans="1:29" x14ac:dyDescent="0.35">
      <c r="A174" t="s">
        <v>735</v>
      </c>
      <c r="B174" t="str">
        <f t="shared" si="2"/>
        <v>2011-12</v>
      </c>
      <c r="C174">
        <v>2011</v>
      </c>
      <c r="D174">
        <v>12</v>
      </c>
      <c r="E174">
        <v>9</v>
      </c>
      <c r="F174" t="s">
        <v>1151</v>
      </c>
      <c r="G174">
        <v>2011</v>
      </c>
      <c r="H174">
        <v>9</v>
      </c>
      <c r="I174">
        <v>19</v>
      </c>
      <c r="J174" t="s">
        <v>32</v>
      </c>
      <c r="K174" t="s">
        <v>1157</v>
      </c>
      <c r="L174" t="s">
        <v>1158</v>
      </c>
      <c r="M174" t="s">
        <v>183</v>
      </c>
      <c r="N174" t="s">
        <v>1159</v>
      </c>
      <c r="O174" t="s">
        <v>1160</v>
      </c>
      <c r="P174" t="s">
        <v>175</v>
      </c>
      <c r="Q174">
        <v>66062</v>
      </c>
      <c r="R174" t="s">
        <v>176</v>
      </c>
      <c r="S174" t="s">
        <v>52</v>
      </c>
      <c r="T174" t="s">
        <v>1161</v>
      </c>
      <c r="U174" t="s">
        <v>89</v>
      </c>
      <c r="V174" t="s">
        <v>282</v>
      </c>
      <c r="W174" t="s">
        <v>1162</v>
      </c>
      <c r="X174">
        <v>57.4</v>
      </c>
      <c r="Y174">
        <v>5</v>
      </c>
      <c r="Z174">
        <v>0</v>
      </c>
      <c r="AA174">
        <v>10.906000000000001</v>
      </c>
      <c r="AB174">
        <v>3.84</v>
      </c>
      <c r="AC174" t="s">
        <v>43</v>
      </c>
    </row>
    <row r="175" spans="1:29" x14ac:dyDescent="0.35">
      <c r="A175" t="s">
        <v>1163</v>
      </c>
      <c r="B175" t="str">
        <f t="shared" si="2"/>
        <v>2011-12</v>
      </c>
      <c r="C175">
        <v>2011</v>
      </c>
      <c r="D175">
        <v>12</v>
      </c>
      <c r="E175">
        <v>10</v>
      </c>
      <c r="F175" t="s">
        <v>1164</v>
      </c>
      <c r="G175">
        <v>2011</v>
      </c>
      <c r="H175">
        <v>10</v>
      </c>
      <c r="I175">
        <v>14</v>
      </c>
      <c r="J175" t="s">
        <v>97</v>
      </c>
      <c r="K175" t="s">
        <v>1165</v>
      </c>
      <c r="L175" t="s">
        <v>1166</v>
      </c>
      <c r="M175" t="s">
        <v>183</v>
      </c>
      <c r="N175" t="s">
        <v>1167</v>
      </c>
      <c r="O175" t="s">
        <v>765</v>
      </c>
      <c r="P175" t="s">
        <v>766</v>
      </c>
      <c r="R175" t="s">
        <v>86</v>
      </c>
      <c r="S175" t="s">
        <v>52</v>
      </c>
      <c r="T175" t="s">
        <v>1168</v>
      </c>
      <c r="U175" t="s">
        <v>40</v>
      </c>
      <c r="V175" t="s">
        <v>64</v>
      </c>
      <c r="W175" t="s">
        <v>1169</v>
      </c>
      <c r="X175">
        <v>163.1</v>
      </c>
      <c r="Y175">
        <v>5</v>
      </c>
      <c r="Z175">
        <v>0</v>
      </c>
      <c r="AA175">
        <v>55.4</v>
      </c>
      <c r="AB175">
        <v>30.81</v>
      </c>
      <c r="AC175" t="s">
        <v>43</v>
      </c>
    </row>
    <row r="176" spans="1:29" x14ac:dyDescent="0.35">
      <c r="A176" t="s">
        <v>1163</v>
      </c>
      <c r="B176" t="str">
        <f t="shared" si="2"/>
        <v>2011-12</v>
      </c>
      <c r="C176">
        <v>2011</v>
      </c>
      <c r="D176">
        <v>12</v>
      </c>
      <c r="E176">
        <v>10</v>
      </c>
      <c r="F176" t="s">
        <v>751</v>
      </c>
      <c r="G176">
        <v>2011</v>
      </c>
      <c r="H176">
        <v>10</v>
      </c>
      <c r="I176">
        <v>13</v>
      </c>
      <c r="J176" t="s">
        <v>97</v>
      </c>
      <c r="K176" t="s">
        <v>1170</v>
      </c>
      <c r="L176" t="s">
        <v>1171</v>
      </c>
      <c r="M176" t="s">
        <v>70</v>
      </c>
      <c r="N176" t="s">
        <v>1172</v>
      </c>
      <c r="O176" t="s">
        <v>1172</v>
      </c>
      <c r="P176" t="s">
        <v>1173</v>
      </c>
      <c r="R176" t="s">
        <v>113</v>
      </c>
      <c r="S176" t="s">
        <v>113</v>
      </c>
      <c r="T176" t="s">
        <v>1174</v>
      </c>
      <c r="U176" t="s">
        <v>40</v>
      </c>
      <c r="V176" t="s">
        <v>41</v>
      </c>
      <c r="W176" t="s">
        <v>1175</v>
      </c>
      <c r="X176">
        <v>2.7989999999999999</v>
      </c>
      <c r="Y176">
        <v>1</v>
      </c>
      <c r="Z176">
        <v>0.7</v>
      </c>
      <c r="AA176">
        <v>-3.5609999999999999</v>
      </c>
      <c r="AB176">
        <v>0.49</v>
      </c>
      <c r="AC176" t="s">
        <v>77</v>
      </c>
    </row>
    <row r="177" spans="1:29" x14ac:dyDescent="0.35">
      <c r="A177" t="s">
        <v>769</v>
      </c>
      <c r="B177" t="str">
        <f t="shared" si="2"/>
        <v>2011-12</v>
      </c>
      <c r="C177">
        <v>2011</v>
      </c>
      <c r="D177">
        <v>12</v>
      </c>
      <c r="E177">
        <v>11</v>
      </c>
      <c r="F177" t="s">
        <v>1176</v>
      </c>
      <c r="G177">
        <v>2011</v>
      </c>
      <c r="H177">
        <v>11</v>
      </c>
      <c r="I177">
        <v>17</v>
      </c>
      <c r="J177" t="s">
        <v>80</v>
      </c>
      <c r="K177" t="s">
        <v>1177</v>
      </c>
      <c r="L177" t="s">
        <v>1178</v>
      </c>
      <c r="M177" t="s">
        <v>70</v>
      </c>
      <c r="N177" t="s">
        <v>1179</v>
      </c>
      <c r="O177" t="s">
        <v>1180</v>
      </c>
      <c r="P177" t="s">
        <v>175</v>
      </c>
      <c r="Q177">
        <v>28806</v>
      </c>
      <c r="R177" t="s">
        <v>176</v>
      </c>
      <c r="S177" t="s">
        <v>87</v>
      </c>
      <c r="T177" t="s">
        <v>1181</v>
      </c>
      <c r="U177" t="s">
        <v>40</v>
      </c>
      <c r="V177" t="s">
        <v>64</v>
      </c>
      <c r="W177" t="s">
        <v>1182</v>
      </c>
      <c r="X177">
        <v>7.8719999999999999</v>
      </c>
      <c r="Y177">
        <v>3</v>
      </c>
      <c r="Z177">
        <v>0.2</v>
      </c>
      <c r="AA177">
        <v>0.88560000000000005</v>
      </c>
      <c r="AB177">
        <v>1.02</v>
      </c>
      <c r="AC177" t="s">
        <v>43</v>
      </c>
    </row>
    <row r="178" spans="1:29" x14ac:dyDescent="0.35">
      <c r="A178" t="s">
        <v>854</v>
      </c>
      <c r="B178" t="str">
        <f t="shared" si="2"/>
        <v>2011-12</v>
      </c>
      <c r="C178">
        <v>2011</v>
      </c>
      <c r="D178">
        <v>12</v>
      </c>
      <c r="E178">
        <v>12</v>
      </c>
      <c r="F178" t="s">
        <v>1030</v>
      </c>
      <c r="G178">
        <v>2011</v>
      </c>
      <c r="H178">
        <v>12</v>
      </c>
      <c r="I178">
        <v>16</v>
      </c>
      <c r="J178" t="s">
        <v>32</v>
      </c>
      <c r="K178" t="s">
        <v>1183</v>
      </c>
      <c r="L178" t="s">
        <v>1184</v>
      </c>
      <c r="M178" t="s">
        <v>70</v>
      </c>
      <c r="N178" t="s">
        <v>1185</v>
      </c>
      <c r="O178" t="s">
        <v>1186</v>
      </c>
      <c r="Q178" t="s">
        <v>86</v>
      </c>
      <c r="R178" t="s">
        <v>52</v>
      </c>
      <c r="S178" t="s">
        <v>1187</v>
      </c>
      <c r="T178" t="s">
        <v>89</v>
      </c>
      <c r="U178" t="s">
        <v>153</v>
      </c>
      <c r="V178" t="s">
        <v>1188</v>
      </c>
      <c r="W178">
        <v>135.57856000000001</v>
      </c>
      <c r="X178">
        <v>2</v>
      </c>
      <c r="Y178">
        <v>0.40200000000000002</v>
      </c>
      <c r="Z178">
        <v>-23.141439999999999</v>
      </c>
      <c r="AA178">
        <v>9.8000000000000007</v>
      </c>
      <c r="AB178" t="s">
        <v>43</v>
      </c>
    </row>
    <row r="179" spans="1:29" x14ac:dyDescent="0.35">
      <c r="A179" t="s">
        <v>854</v>
      </c>
      <c r="B179" t="str">
        <f t="shared" si="2"/>
        <v>2011-12</v>
      </c>
      <c r="C179">
        <v>2011</v>
      </c>
      <c r="D179">
        <v>12</v>
      </c>
      <c r="E179">
        <v>12</v>
      </c>
      <c r="F179" t="s">
        <v>1030</v>
      </c>
      <c r="G179">
        <v>2011</v>
      </c>
      <c r="H179">
        <v>12</v>
      </c>
      <c r="I179">
        <v>16</v>
      </c>
      <c r="J179" t="s">
        <v>32</v>
      </c>
      <c r="K179" t="s">
        <v>1189</v>
      </c>
      <c r="L179" t="s">
        <v>1190</v>
      </c>
      <c r="M179" t="s">
        <v>183</v>
      </c>
      <c r="N179" t="s">
        <v>1191</v>
      </c>
      <c r="O179" t="s">
        <v>1192</v>
      </c>
      <c r="P179" t="s">
        <v>112</v>
      </c>
      <c r="R179" t="s">
        <v>113</v>
      </c>
      <c r="S179" t="s">
        <v>113</v>
      </c>
      <c r="T179" t="s">
        <v>1193</v>
      </c>
      <c r="U179" t="s">
        <v>196</v>
      </c>
      <c r="V179" t="s">
        <v>229</v>
      </c>
      <c r="W179" t="s">
        <v>1194</v>
      </c>
      <c r="X179">
        <v>18.899999999999999</v>
      </c>
      <c r="Y179">
        <v>1</v>
      </c>
      <c r="Z179">
        <v>0</v>
      </c>
      <c r="AA179">
        <v>3</v>
      </c>
      <c r="AB179">
        <v>1.0900000000000001</v>
      </c>
      <c r="AC179" t="s">
        <v>43</v>
      </c>
    </row>
    <row r="180" spans="1:29" x14ac:dyDescent="0.35">
      <c r="A180" t="s">
        <v>1195</v>
      </c>
      <c r="B180" t="str">
        <f t="shared" si="2"/>
        <v>2012-01</v>
      </c>
      <c r="C180">
        <v>2012</v>
      </c>
      <c r="D180">
        <v>1</v>
      </c>
      <c r="E180">
        <v>3</v>
      </c>
      <c r="F180" t="s">
        <v>1196</v>
      </c>
      <c r="G180">
        <v>2012</v>
      </c>
      <c r="H180">
        <v>4</v>
      </c>
      <c r="I180">
        <v>3</v>
      </c>
      <c r="J180" t="s">
        <v>97</v>
      </c>
      <c r="K180" t="s">
        <v>697</v>
      </c>
      <c r="L180" t="s">
        <v>698</v>
      </c>
      <c r="M180" t="s">
        <v>70</v>
      </c>
      <c r="N180" t="s">
        <v>460</v>
      </c>
      <c r="O180" t="s">
        <v>326</v>
      </c>
      <c r="P180" t="s">
        <v>175</v>
      </c>
      <c r="Q180">
        <v>77070</v>
      </c>
      <c r="R180" t="s">
        <v>176</v>
      </c>
      <c r="S180" t="s">
        <v>52</v>
      </c>
      <c r="T180" t="s">
        <v>1197</v>
      </c>
      <c r="U180" t="s">
        <v>196</v>
      </c>
      <c r="V180" t="s">
        <v>441</v>
      </c>
      <c r="W180" t="s">
        <v>1198</v>
      </c>
      <c r="X180">
        <v>1227.9983999999999</v>
      </c>
      <c r="Y180">
        <v>6</v>
      </c>
      <c r="Z180">
        <v>0.32</v>
      </c>
      <c r="AA180">
        <v>-36.117600000000003</v>
      </c>
      <c r="AB180">
        <v>131.63999999999999</v>
      </c>
      <c r="AC180" t="s">
        <v>77</v>
      </c>
    </row>
    <row r="181" spans="1:29" x14ac:dyDescent="0.35">
      <c r="A181" t="s">
        <v>1199</v>
      </c>
      <c r="B181" t="str">
        <f t="shared" si="2"/>
        <v>2012-01</v>
      </c>
      <c r="C181">
        <v>2012</v>
      </c>
      <c r="D181">
        <v>1</v>
      </c>
      <c r="E181">
        <v>4</v>
      </c>
      <c r="F181" t="s">
        <v>1200</v>
      </c>
      <c r="G181">
        <v>2012</v>
      </c>
      <c r="H181">
        <v>7</v>
      </c>
      <c r="I181">
        <v>4</v>
      </c>
      <c r="J181" t="s">
        <v>32</v>
      </c>
      <c r="K181" t="s">
        <v>1201</v>
      </c>
      <c r="L181" t="s">
        <v>1202</v>
      </c>
      <c r="M181" t="s">
        <v>70</v>
      </c>
      <c r="N181" t="s">
        <v>1203</v>
      </c>
      <c r="O181" t="s">
        <v>1204</v>
      </c>
      <c r="P181" t="s">
        <v>1205</v>
      </c>
      <c r="R181" t="s">
        <v>103</v>
      </c>
      <c r="S181" t="s">
        <v>131</v>
      </c>
      <c r="T181" t="s">
        <v>1206</v>
      </c>
      <c r="U181" t="s">
        <v>89</v>
      </c>
      <c r="V181" t="s">
        <v>282</v>
      </c>
      <c r="W181" t="s">
        <v>1207</v>
      </c>
      <c r="X181">
        <v>41.689799999999998</v>
      </c>
      <c r="Y181">
        <v>2</v>
      </c>
      <c r="Z181">
        <v>0.47</v>
      </c>
      <c r="AA181">
        <v>-3.9702000000000002</v>
      </c>
      <c r="AB181">
        <v>4.53</v>
      </c>
      <c r="AC181" t="s">
        <v>66</v>
      </c>
    </row>
    <row r="182" spans="1:29" x14ac:dyDescent="0.35">
      <c r="A182" t="s">
        <v>1208</v>
      </c>
      <c r="B182" t="str">
        <f t="shared" si="2"/>
        <v>2012-01</v>
      </c>
      <c r="C182">
        <v>2012</v>
      </c>
      <c r="D182">
        <v>1</v>
      </c>
      <c r="E182">
        <v>5</v>
      </c>
      <c r="F182" t="s">
        <v>1209</v>
      </c>
      <c r="G182">
        <v>2012</v>
      </c>
      <c r="H182">
        <v>6</v>
      </c>
      <c r="I182">
        <v>5</v>
      </c>
      <c r="J182" t="s">
        <v>32</v>
      </c>
      <c r="K182" t="s">
        <v>1210</v>
      </c>
      <c r="L182" t="s">
        <v>1211</v>
      </c>
      <c r="M182" t="s">
        <v>35</v>
      </c>
      <c r="N182" t="s">
        <v>1143</v>
      </c>
      <c r="O182" t="s">
        <v>185</v>
      </c>
      <c r="P182" t="s">
        <v>175</v>
      </c>
      <c r="Q182">
        <v>94109</v>
      </c>
      <c r="R182" t="s">
        <v>176</v>
      </c>
      <c r="S182" t="s">
        <v>177</v>
      </c>
      <c r="T182" t="s">
        <v>1212</v>
      </c>
      <c r="U182" t="s">
        <v>40</v>
      </c>
      <c r="V182" t="s">
        <v>41</v>
      </c>
      <c r="W182" t="s">
        <v>1213</v>
      </c>
      <c r="X182">
        <v>37.32</v>
      </c>
      <c r="Y182">
        <v>3</v>
      </c>
      <c r="Z182">
        <v>0</v>
      </c>
      <c r="AA182">
        <v>10.4496</v>
      </c>
      <c r="AB182">
        <v>3.61</v>
      </c>
      <c r="AC182" t="s">
        <v>77</v>
      </c>
    </row>
    <row r="183" spans="1:29" x14ac:dyDescent="0.35">
      <c r="A183" t="s">
        <v>1214</v>
      </c>
      <c r="B183" t="str">
        <f t="shared" si="2"/>
        <v>2012-01</v>
      </c>
      <c r="C183">
        <v>2012</v>
      </c>
      <c r="D183">
        <v>1</v>
      </c>
      <c r="E183">
        <v>6</v>
      </c>
      <c r="F183" t="s">
        <v>1215</v>
      </c>
      <c r="G183">
        <v>2012</v>
      </c>
      <c r="H183">
        <v>6</v>
      </c>
      <c r="I183">
        <v>6</v>
      </c>
      <c r="J183" t="s">
        <v>32</v>
      </c>
      <c r="K183" t="s">
        <v>1216</v>
      </c>
      <c r="L183" t="s">
        <v>1217</v>
      </c>
      <c r="M183" t="s">
        <v>183</v>
      </c>
      <c r="N183" t="s">
        <v>1218</v>
      </c>
      <c r="O183" t="s">
        <v>1218</v>
      </c>
      <c r="P183" t="s">
        <v>847</v>
      </c>
      <c r="R183" t="s">
        <v>86</v>
      </c>
      <c r="S183" t="s">
        <v>151</v>
      </c>
      <c r="T183" t="s">
        <v>1219</v>
      </c>
      <c r="U183" t="s">
        <v>40</v>
      </c>
      <c r="V183" t="s">
        <v>41</v>
      </c>
      <c r="W183" t="s">
        <v>1220</v>
      </c>
      <c r="X183">
        <v>210.11199999999999</v>
      </c>
      <c r="Y183">
        <v>2</v>
      </c>
      <c r="Z183">
        <v>0.2</v>
      </c>
      <c r="AA183">
        <v>36.752000000000002</v>
      </c>
      <c r="AB183">
        <v>20.9</v>
      </c>
      <c r="AC183" t="s">
        <v>43</v>
      </c>
    </row>
    <row r="184" spans="1:29" x14ac:dyDescent="0.35">
      <c r="A184" t="s">
        <v>1214</v>
      </c>
      <c r="B184" t="str">
        <f t="shared" si="2"/>
        <v>2012-01</v>
      </c>
      <c r="C184">
        <v>2012</v>
      </c>
      <c r="D184">
        <v>1</v>
      </c>
      <c r="E184">
        <v>6</v>
      </c>
      <c r="F184" t="s">
        <v>1215</v>
      </c>
      <c r="G184">
        <v>2012</v>
      </c>
      <c r="H184">
        <v>6</v>
      </c>
      <c r="I184">
        <v>6</v>
      </c>
      <c r="J184" t="s">
        <v>32</v>
      </c>
      <c r="K184" t="s">
        <v>81</v>
      </c>
      <c r="L184" t="s">
        <v>82</v>
      </c>
      <c r="M184" t="s">
        <v>70</v>
      </c>
      <c r="N184" t="s">
        <v>1221</v>
      </c>
      <c r="O184" t="s">
        <v>692</v>
      </c>
      <c r="P184" t="s">
        <v>62</v>
      </c>
      <c r="R184" t="s">
        <v>51</v>
      </c>
      <c r="S184" t="s">
        <v>52</v>
      </c>
      <c r="T184" t="s">
        <v>1222</v>
      </c>
      <c r="U184" t="s">
        <v>40</v>
      </c>
      <c r="V184" t="s">
        <v>428</v>
      </c>
      <c r="W184" t="s">
        <v>1223</v>
      </c>
      <c r="X184">
        <v>79.44</v>
      </c>
      <c r="Y184">
        <v>4</v>
      </c>
      <c r="Z184">
        <v>0</v>
      </c>
      <c r="AA184">
        <v>35.64</v>
      </c>
      <c r="AB184">
        <v>4.4000000000000004</v>
      </c>
      <c r="AC184" t="s">
        <v>43</v>
      </c>
    </row>
    <row r="185" spans="1:29" x14ac:dyDescent="0.35">
      <c r="A185" t="s">
        <v>1214</v>
      </c>
      <c r="B185" t="str">
        <f t="shared" si="2"/>
        <v>2012-01</v>
      </c>
      <c r="C185">
        <v>2012</v>
      </c>
      <c r="D185">
        <v>1</v>
      </c>
      <c r="E185">
        <v>6</v>
      </c>
      <c r="F185" t="s">
        <v>1224</v>
      </c>
      <c r="G185">
        <v>2012</v>
      </c>
      <c r="H185">
        <v>8</v>
      </c>
      <c r="I185">
        <v>6</v>
      </c>
      <c r="J185" t="s">
        <v>32</v>
      </c>
      <c r="K185" t="s">
        <v>1225</v>
      </c>
      <c r="L185" t="s">
        <v>1226</v>
      </c>
      <c r="M185" t="s">
        <v>183</v>
      </c>
      <c r="N185" t="s">
        <v>184</v>
      </c>
      <c r="O185" t="s">
        <v>185</v>
      </c>
      <c r="P185" t="s">
        <v>175</v>
      </c>
      <c r="Q185">
        <v>90045</v>
      </c>
      <c r="R185" t="s">
        <v>176</v>
      </c>
      <c r="S185" t="s">
        <v>177</v>
      </c>
      <c r="T185" t="s">
        <v>1227</v>
      </c>
      <c r="U185" t="s">
        <v>40</v>
      </c>
      <c r="V185" t="s">
        <v>133</v>
      </c>
      <c r="W185" t="s">
        <v>1228</v>
      </c>
      <c r="X185">
        <v>11.76</v>
      </c>
      <c r="Y185">
        <v>2</v>
      </c>
      <c r="Z185">
        <v>0</v>
      </c>
      <c r="AA185">
        <v>5.7624000000000004</v>
      </c>
      <c r="AB185">
        <v>0.82</v>
      </c>
      <c r="AC185" t="s">
        <v>43</v>
      </c>
    </row>
    <row r="186" spans="1:29" x14ac:dyDescent="0.35">
      <c r="A186" t="s">
        <v>1229</v>
      </c>
      <c r="B186" t="str">
        <f t="shared" si="2"/>
        <v>2012-01</v>
      </c>
      <c r="C186">
        <v>2012</v>
      </c>
      <c r="D186">
        <v>1</v>
      </c>
      <c r="E186">
        <v>8</v>
      </c>
      <c r="F186" t="s">
        <v>1230</v>
      </c>
      <c r="G186">
        <v>2012</v>
      </c>
      <c r="H186">
        <v>3</v>
      </c>
      <c r="I186">
        <v>8</v>
      </c>
      <c r="J186" t="s">
        <v>80</v>
      </c>
      <c r="K186" t="s">
        <v>1231</v>
      </c>
      <c r="L186" t="s">
        <v>1232</v>
      </c>
      <c r="M186" t="s">
        <v>35</v>
      </c>
      <c r="N186" t="s">
        <v>1233</v>
      </c>
      <c r="O186" t="s">
        <v>1233</v>
      </c>
      <c r="P186" t="s">
        <v>732</v>
      </c>
      <c r="R186" t="s">
        <v>86</v>
      </c>
      <c r="S186" t="s">
        <v>87</v>
      </c>
      <c r="T186" t="s">
        <v>1234</v>
      </c>
      <c r="U186" t="s">
        <v>89</v>
      </c>
      <c r="V186" t="s">
        <v>90</v>
      </c>
      <c r="W186" t="s">
        <v>1235</v>
      </c>
      <c r="X186">
        <v>255.16800000000001</v>
      </c>
      <c r="Y186">
        <v>8</v>
      </c>
      <c r="Z186">
        <v>0.4</v>
      </c>
      <c r="AA186">
        <v>38.207999999999998</v>
      </c>
      <c r="AB186">
        <v>22.28</v>
      </c>
      <c r="AC186" t="s">
        <v>107</v>
      </c>
    </row>
    <row r="187" spans="1:29" x14ac:dyDescent="0.35">
      <c r="A187" t="s">
        <v>1229</v>
      </c>
      <c r="B187" t="str">
        <f t="shared" si="2"/>
        <v>2012-01</v>
      </c>
      <c r="C187">
        <v>2012</v>
      </c>
      <c r="D187">
        <v>1</v>
      </c>
      <c r="E187">
        <v>8</v>
      </c>
      <c r="F187" t="s">
        <v>1230</v>
      </c>
      <c r="G187">
        <v>2012</v>
      </c>
      <c r="H187">
        <v>3</v>
      </c>
      <c r="I187">
        <v>8</v>
      </c>
      <c r="J187" t="s">
        <v>97</v>
      </c>
      <c r="K187" t="s">
        <v>98</v>
      </c>
      <c r="L187" t="s">
        <v>99</v>
      </c>
      <c r="M187" t="s">
        <v>35</v>
      </c>
      <c r="N187" t="s">
        <v>1236</v>
      </c>
      <c r="O187" t="s">
        <v>947</v>
      </c>
      <c r="P187" t="s">
        <v>62</v>
      </c>
      <c r="R187" t="s">
        <v>51</v>
      </c>
      <c r="S187" t="s">
        <v>52</v>
      </c>
      <c r="T187" t="s">
        <v>1237</v>
      </c>
      <c r="U187" t="s">
        <v>89</v>
      </c>
      <c r="V187" t="s">
        <v>90</v>
      </c>
      <c r="W187" t="s">
        <v>1238</v>
      </c>
      <c r="X187">
        <v>1639.0889999999999</v>
      </c>
      <c r="Y187">
        <v>3</v>
      </c>
      <c r="Z187">
        <v>0.15</v>
      </c>
      <c r="AA187">
        <v>-154.34100000000001</v>
      </c>
      <c r="AB187">
        <v>1.98</v>
      </c>
      <c r="AC187" t="s">
        <v>43</v>
      </c>
    </row>
    <row r="188" spans="1:29" x14ac:dyDescent="0.35">
      <c r="A188" t="s">
        <v>1239</v>
      </c>
      <c r="B188" t="str">
        <f t="shared" si="2"/>
        <v>2012-01</v>
      </c>
      <c r="C188">
        <v>2012</v>
      </c>
      <c r="D188">
        <v>1</v>
      </c>
      <c r="E188">
        <v>9</v>
      </c>
      <c r="F188" t="s">
        <v>1240</v>
      </c>
      <c r="G188">
        <v>2012</v>
      </c>
      <c r="H188">
        <v>5</v>
      </c>
      <c r="I188">
        <v>9</v>
      </c>
      <c r="J188" t="s">
        <v>32</v>
      </c>
      <c r="K188" t="s">
        <v>1241</v>
      </c>
      <c r="L188" t="s">
        <v>1242</v>
      </c>
      <c r="M188" t="s">
        <v>183</v>
      </c>
      <c r="N188" t="s">
        <v>210</v>
      </c>
      <c r="O188" t="s">
        <v>72</v>
      </c>
      <c r="P188" t="s">
        <v>73</v>
      </c>
      <c r="R188" t="s">
        <v>51</v>
      </c>
      <c r="S188" t="s">
        <v>74</v>
      </c>
      <c r="T188" t="s">
        <v>1243</v>
      </c>
      <c r="U188" t="s">
        <v>40</v>
      </c>
      <c r="V188" t="s">
        <v>272</v>
      </c>
      <c r="W188" t="s">
        <v>1244</v>
      </c>
      <c r="X188">
        <v>44.496000000000002</v>
      </c>
      <c r="Y188">
        <v>4</v>
      </c>
      <c r="Z188">
        <v>0.1</v>
      </c>
      <c r="AA188">
        <v>4.8959999999999999</v>
      </c>
      <c r="AB188">
        <v>5.91</v>
      </c>
      <c r="AC188" t="s">
        <v>77</v>
      </c>
    </row>
    <row r="189" spans="1:29" x14ac:dyDescent="0.35">
      <c r="A189" t="s">
        <v>1245</v>
      </c>
      <c r="B189" t="str">
        <f t="shared" si="2"/>
        <v>2012-01</v>
      </c>
      <c r="C189">
        <v>2012</v>
      </c>
      <c r="D189">
        <v>1</v>
      </c>
      <c r="E189">
        <v>10</v>
      </c>
      <c r="F189" t="s">
        <v>1246</v>
      </c>
      <c r="G189">
        <v>2012</v>
      </c>
      <c r="H189">
        <v>2</v>
      </c>
      <c r="I189">
        <v>10</v>
      </c>
      <c r="J189" t="s">
        <v>97</v>
      </c>
      <c r="K189" t="s">
        <v>1247</v>
      </c>
      <c r="L189" t="s">
        <v>1248</v>
      </c>
      <c r="M189" t="s">
        <v>183</v>
      </c>
      <c r="N189" t="s">
        <v>1249</v>
      </c>
      <c r="O189" t="s">
        <v>1250</v>
      </c>
      <c r="P189" t="s">
        <v>1205</v>
      </c>
      <c r="R189" t="s">
        <v>103</v>
      </c>
      <c r="S189" t="s">
        <v>131</v>
      </c>
      <c r="T189" t="s">
        <v>1251</v>
      </c>
      <c r="U189" t="s">
        <v>40</v>
      </c>
      <c r="V189" t="s">
        <v>428</v>
      </c>
      <c r="W189" t="s">
        <v>1252</v>
      </c>
      <c r="X189">
        <v>184.011</v>
      </c>
      <c r="Y189">
        <v>5</v>
      </c>
      <c r="Z189">
        <v>0.17</v>
      </c>
      <c r="AA189">
        <v>-33.338999999999999</v>
      </c>
      <c r="AB189">
        <v>27.15</v>
      </c>
      <c r="AC189" t="s">
        <v>43</v>
      </c>
    </row>
    <row r="190" spans="1:29" x14ac:dyDescent="0.35">
      <c r="A190" t="s">
        <v>1245</v>
      </c>
      <c r="B190" t="str">
        <f t="shared" si="2"/>
        <v>2012-01</v>
      </c>
      <c r="C190">
        <v>2012</v>
      </c>
      <c r="D190">
        <v>1</v>
      </c>
      <c r="E190">
        <v>10</v>
      </c>
      <c r="F190" t="s">
        <v>1253</v>
      </c>
      <c r="G190">
        <v>2012</v>
      </c>
      <c r="H190">
        <v>7</v>
      </c>
      <c r="I190">
        <v>10</v>
      </c>
      <c r="J190" t="s">
        <v>32</v>
      </c>
      <c r="K190" t="s">
        <v>1254</v>
      </c>
      <c r="L190" t="s">
        <v>1255</v>
      </c>
      <c r="M190" t="s">
        <v>70</v>
      </c>
      <c r="N190" t="s">
        <v>1256</v>
      </c>
      <c r="O190" t="s">
        <v>1257</v>
      </c>
      <c r="Q190" t="s">
        <v>86</v>
      </c>
      <c r="R190" t="s">
        <v>87</v>
      </c>
      <c r="S190" t="s">
        <v>1258</v>
      </c>
      <c r="T190" t="s">
        <v>40</v>
      </c>
      <c r="U190" t="s">
        <v>133</v>
      </c>
      <c r="V190" t="s">
        <v>1259</v>
      </c>
      <c r="W190">
        <v>67.8</v>
      </c>
      <c r="X190">
        <v>3</v>
      </c>
      <c r="Y190">
        <v>0</v>
      </c>
      <c r="Z190">
        <v>9.48</v>
      </c>
      <c r="AA190">
        <v>6.8</v>
      </c>
      <c r="AB190" t="s">
        <v>66</v>
      </c>
    </row>
    <row r="191" spans="1:29" x14ac:dyDescent="0.35">
      <c r="A191" t="s">
        <v>1260</v>
      </c>
      <c r="B191" t="str">
        <f t="shared" si="2"/>
        <v>2012-01</v>
      </c>
      <c r="C191">
        <v>2012</v>
      </c>
      <c r="D191">
        <v>1</v>
      </c>
      <c r="E191">
        <v>11</v>
      </c>
      <c r="F191" t="s">
        <v>1261</v>
      </c>
      <c r="G191">
        <v>2012</v>
      </c>
      <c r="H191">
        <v>3</v>
      </c>
      <c r="I191">
        <v>11</v>
      </c>
      <c r="J191" t="s">
        <v>97</v>
      </c>
      <c r="K191" t="s">
        <v>1262</v>
      </c>
      <c r="L191" t="s">
        <v>1263</v>
      </c>
      <c r="M191" t="s">
        <v>35</v>
      </c>
      <c r="N191" t="s">
        <v>1264</v>
      </c>
      <c r="O191" t="s">
        <v>1265</v>
      </c>
      <c r="P191" t="s">
        <v>566</v>
      </c>
      <c r="R191" t="s">
        <v>86</v>
      </c>
      <c r="S191" t="s">
        <v>74</v>
      </c>
      <c r="T191" t="s">
        <v>1266</v>
      </c>
      <c r="U191" t="s">
        <v>89</v>
      </c>
      <c r="V191" t="s">
        <v>153</v>
      </c>
      <c r="W191" t="s">
        <v>1267</v>
      </c>
      <c r="X191">
        <v>323.79111999999998</v>
      </c>
      <c r="Y191">
        <v>2</v>
      </c>
      <c r="Z191">
        <v>2E-3</v>
      </c>
      <c r="AA191">
        <v>5.8311200000000003</v>
      </c>
      <c r="AB191">
        <v>74.69</v>
      </c>
      <c r="AC191" t="s">
        <v>77</v>
      </c>
    </row>
    <row r="192" spans="1:29" x14ac:dyDescent="0.35">
      <c r="A192" t="s">
        <v>1260</v>
      </c>
      <c r="B192" t="str">
        <f t="shared" si="2"/>
        <v>2012-01</v>
      </c>
      <c r="C192">
        <v>2012</v>
      </c>
      <c r="D192">
        <v>1</v>
      </c>
      <c r="E192">
        <v>11</v>
      </c>
      <c r="F192" t="s">
        <v>1268</v>
      </c>
      <c r="G192">
        <v>2012</v>
      </c>
      <c r="H192">
        <v>7</v>
      </c>
      <c r="I192">
        <v>11</v>
      </c>
      <c r="J192" t="s">
        <v>32</v>
      </c>
      <c r="K192" t="s">
        <v>784</v>
      </c>
      <c r="L192" t="s">
        <v>785</v>
      </c>
      <c r="M192" t="s">
        <v>70</v>
      </c>
      <c r="N192" t="s">
        <v>1269</v>
      </c>
      <c r="O192" t="s">
        <v>851</v>
      </c>
      <c r="P192" t="s">
        <v>50</v>
      </c>
      <c r="R192" t="s">
        <v>51</v>
      </c>
      <c r="S192" t="s">
        <v>52</v>
      </c>
      <c r="T192" t="s">
        <v>1270</v>
      </c>
      <c r="U192" t="s">
        <v>40</v>
      </c>
      <c r="V192" t="s">
        <v>93</v>
      </c>
      <c r="W192" t="s">
        <v>1271</v>
      </c>
      <c r="X192">
        <v>120.06</v>
      </c>
      <c r="Y192">
        <v>6</v>
      </c>
      <c r="Z192">
        <v>0</v>
      </c>
      <c r="AA192">
        <v>29.88</v>
      </c>
      <c r="AB192">
        <v>7.93</v>
      </c>
      <c r="AC192" t="s">
        <v>43</v>
      </c>
    </row>
    <row r="193" spans="1:29" x14ac:dyDescent="0.35">
      <c r="A193" t="s">
        <v>1260</v>
      </c>
      <c r="B193" t="str">
        <f t="shared" si="2"/>
        <v>2012-01</v>
      </c>
      <c r="C193">
        <v>2012</v>
      </c>
      <c r="D193">
        <v>1</v>
      </c>
      <c r="E193">
        <v>11</v>
      </c>
      <c r="F193" t="s">
        <v>1272</v>
      </c>
      <c r="G193">
        <v>2012</v>
      </c>
      <c r="H193">
        <v>5</v>
      </c>
      <c r="I193">
        <v>11</v>
      </c>
      <c r="J193" t="s">
        <v>32</v>
      </c>
      <c r="K193" t="s">
        <v>1273</v>
      </c>
      <c r="L193" t="s">
        <v>1274</v>
      </c>
      <c r="M193" t="s">
        <v>70</v>
      </c>
      <c r="N193" t="s">
        <v>1275</v>
      </c>
      <c r="O193" t="s">
        <v>1275</v>
      </c>
      <c r="P193" t="s">
        <v>203</v>
      </c>
      <c r="R193" t="s">
        <v>86</v>
      </c>
      <c r="S193" t="s">
        <v>52</v>
      </c>
      <c r="T193" t="s">
        <v>1276</v>
      </c>
      <c r="U193" t="s">
        <v>196</v>
      </c>
      <c r="V193" t="s">
        <v>229</v>
      </c>
      <c r="W193" t="s">
        <v>1277</v>
      </c>
      <c r="X193">
        <v>22.8</v>
      </c>
      <c r="Y193">
        <v>2</v>
      </c>
      <c r="Z193">
        <v>0</v>
      </c>
      <c r="AA193">
        <v>1.56</v>
      </c>
      <c r="AB193">
        <v>1.6</v>
      </c>
      <c r="AC193" t="s">
        <v>43</v>
      </c>
    </row>
    <row r="194" spans="1:29" x14ac:dyDescent="0.35">
      <c r="A194" t="s">
        <v>1278</v>
      </c>
      <c r="B194" t="str">
        <f t="shared" si="2"/>
        <v>2012-01</v>
      </c>
      <c r="C194">
        <v>2012</v>
      </c>
      <c r="D194">
        <v>1</v>
      </c>
      <c r="E194">
        <v>12</v>
      </c>
      <c r="F194" t="s">
        <v>1279</v>
      </c>
      <c r="G194">
        <v>2012</v>
      </c>
      <c r="H194">
        <v>7</v>
      </c>
      <c r="I194">
        <v>12</v>
      </c>
      <c r="J194" t="s">
        <v>32</v>
      </c>
      <c r="K194" t="s">
        <v>1280</v>
      </c>
      <c r="L194" t="s">
        <v>1281</v>
      </c>
      <c r="M194" t="s">
        <v>35</v>
      </c>
      <c r="N194" t="s">
        <v>545</v>
      </c>
      <c r="O194" t="s">
        <v>545</v>
      </c>
      <c r="P194" t="s">
        <v>546</v>
      </c>
      <c r="R194" t="s">
        <v>103</v>
      </c>
      <c r="S194" t="s">
        <v>131</v>
      </c>
      <c r="T194" t="s">
        <v>1282</v>
      </c>
      <c r="U194" t="s">
        <v>196</v>
      </c>
      <c r="V194" t="s">
        <v>229</v>
      </c>
      <c r="W194" t="s">
        <v>1283</v>
      </c>
      <c r="X194">
        <v>316.8492</v>
      </c>
      <c r="Y194">
        <v>4</v>
      </c>
      <c r="Z194">
        <v>0.27</v>
      </c>
      <c r="AA194">
        <v>13.0092</v>
      </c>
      <c r="AB194">
        <v>23.93</v>
      </c>
      <c r="AC194" t="s">
        <v>43</v>
      </c>
    </row>
    <row r="195" spans="1:29" x14ac:dyDescent="0.35">
      <c r="A195" t="s">
        <v>1278</v>
      </c>
      <c r="B195" t="str">
        <f t="shared" ref="B195:B258" si="3">_xlfn.CONCAT(C195,"-",TEXT(D195,"00"))</f>
        <v>2012-01</v>
      </c>
      <c r="C195">
        <v>2012</v>
      </c>
      <c r="D195">
        <v>1</v>
      </c>
      <c r="E195">
        <v>12</v>
      </c>
      <c r="F195" t="s">
        <v>1284</v>
      </c>
      <c r="G195">
        <v>2012</v>
      </c>
      <c r="H195">
        <v>6</v>
      </c>
      <c r="I195">
        <v>12</v>
      </c>
      <c r="J195" t="s">
        <v>32</v>
      </c>
      <c r="K195" t="s">
        <v>1285</v>
      </c>
      <c r="L195" t="s">
        <v>1286</v>
      </c>
      <c r="M195" t="s">
        <v>183</v>
      </c>
      <c r="N195" t="s">
        <v>369</v>
      </c>
      <c r="O195" t="s">
        <v>370</v>
      </c>
      <c r="P195" t="s">
        <v>175</v>
      </c>
      <c r="Q195">
        <v>98105</v>
      </c>
      <c r="R195" t="s">
        <v>176</v>
      </c>
      <c r="S195" t="s">
        <v>177</v>
      </c>
      <c r="T195" t="s">
        <v>1287</v>
      </c>
      <c r="U195" t="s">
        <v>40</v>
      </c>
      <c r="V195" t="s">
        <v>64</v>
      </c>
      <c r="W195" t="s">
        <v>1288</v>
      </c>
      <c r="X195">
        <v>13.9</v>
      </c>
      <c r="Y195">
        <v>5</v>
      </c>
      <c r="Z195">
        <v>0</v>
      </c>
      <c r="AA195">
        <v>5.56</v>
      </c>
      <c r="AB195">
        <v>0.78</v>
      </c>
      <c r="AC195" t="s">
        <v>43</v>
      </c>
    </row>
    <row r="196" spans="1:29" x14ac:dyDescent="0.35">
      <c r="A196" t="s">
        <v>1289</v>
      </c>
      <c r="B196" t="str">
        <f t="shared" si="3"/>
        <v>2012-02</v>
      </c>
      <c r="C196">
        <v>2012</v>
      </c>
      <c r="D196">
        <v>2</v>
      </c>
      <c r="E196">
        <v>1</v>
      </c>
      <c r="F196" t="s">
        <v>1290</v>
      </c>
      <c r="G196">
        <v>2012</v>
      </c>
      <c r="H196">
        <v>6</v>
      </c>
      <c r="I196">
        <v>1</v>
      </c>
      <c r="J196" t="s">
        <v>32</v>
      </c>
      <c r="K196" t="s">
        <v>478</v>
      </c>
      <c r="L196" t="s">
        <v>479</v>
      </c>
      <c r="M196" t="s">
        <v>35</v>
      </c>
      <c r="N196" t="s">
        <v>1291</v>
      </c>
      <c r="O196" t="s">
        <v>1292</v>
      </c>
      <c r="P196" t="s">
        <v>566</v>
      </c>
      <c r="R196" t="s">
        <v>86</v>
      </c>
      <c r="S196" t="s">
        <v>74</v>
      </c>
      <c r="T196" t="s">
        <v>1293</v>
      </c>
      <c r="U196" t="s">
        <v>40</v>
      </c>
      <c r="V196" t="s">
        <v>64</v>
      </c>
      <c r="W196" t="s">
        <v>1294</v>
      </c>
      <c r="X196">
        <v>46.56</v>
      </c>
      <c r="Y196">
        <v>4</v>
      </c>
      <c r="Z196">
        <v>0</v>
      </c>
      <c r="AA196">
        <v>9.76</v>
      </c>
      <c r="AB196">
        <v>6.99</v>
      </c>
      <c r="AC196" t="s">
        <v>77</v>
      </c>
    </row>
    <row r="197" spans="1:29" x14ac:dyDescent="0.35">
      <c r="A197" t="s">
        <v>1295</v>
      </c>
      <c r="B197" t="str">
        <f t="shared" si="3"/>
        <v>2012-02</v>
      </c>
      <c r="C197">
        <v>2012</v>
      </c>
      <c r="D197">
        <v>2</v>
      </c>
      <c r="E197">
        <v>2</v>
      </c>
      <c r="F197" t="s">
        <v>1296</v>
      </c>
      <c r="G197">
        <v>2012</v>
      </c>
      <c r="H197">
        <v>8</v>
      </c>
      <c r="I197">
        <v>2</v>
      </c>
      <c r="J197" t="s">
        <v>32</v>
      </c>
      <c r="K197" t="s">
        <v>1297</v>
      </c>
      <c r="L197" t="s">
        <v>1298</v>
      </c>
      <c r="M197" t="s">
        <v>35</v>
      </c>
      <c r="N197" t="s">
        <v>1299</v>
      </c>
      <c r="O197" t="s">
        <v>1300</v>
      </c>
      <c r="P197" t="s">
        <v>280</v>
      </c>
      <c r="R197" t="s">
        <v>103</v>
      </c>
      <c r="S197" t="s">
        <v>161</v>
      </c>
      <c r="T197" t="s">
        <v>1301</v>
      </c>
      <c r="U197" t="s">
        <v>40</v>
      </c>
      <c r="V197" t="s">
        <v>41</v>
      </c>
      <c r="W197" t="s">
        <v>1302</v>
      </c>
      <c r="X197">
        <v>773.28</v>
      </c>
      <c r="Y197">
        <v>6</v>
      </c>
      <c r="Z197">
        <v>0</v>
      </c>
      <c r="AA197">
        <v>162.36000000000001</v>
      </c>
      <c r="AB197">
        <v>15.54</v>
      </c>
      <c r="AC197" t="s">
        <v>43</v>
      </c>
    </row>
    <row r="198" spans="1:29" x14ac:dyDescent="0.35">
      <c r="A198" t="s">
        <v>1303</v>
      </c>
      <c r="B198" t="str">
        <f t="shared" si="3"/>
        <v>2012-02</v>
      </c>
      <c r="C198">
        <v>2012</v>
      </c>
      <c r="D198">
        <v>2</v>
      </c>
      <c r="E198">
        <v>3</v>
      </c>
      <c r="F198" t="s">
        <v>1304</v>
      </c>
      <c r="G198">
        <v>2012</v>
      </c>
      <c r="H198">
        <v>7</v>
      </c>
      <c r="I198">
        <v>3</v>
      </c>
      <c r="J198" t="s">
        <v>32</v>
      </c>
      <c r="K198" t="s">
        <v>1305</v>
      </c>
      <c r="L198" t="s">
        <v>1306</v>
      </c>
      <c r="M198" t="s">
        <v>35</v>
      </c>
      <c r="N198" t="s">
        <v>1307</v>
      </c>
      <c r="O198" t="s">
        <v>1307</v>
      </c>
      <c r="P198" t="s">
        <v>1308</v>
      </c>
      <c r="R198" t="s">
        <v>113</v>
      </c>
      <c r="S198" t="s">
        <v>113</v>
      </c>
      <c r="T198" t="s">
        <v>1309</v>
      </c>
      <c r="U198" t="s">
        <v>40</v>
      </c>
      <c r="V198" t="s">
        <v>64</v>
      </c>
      <c r="W198" t="s">
        <v>1310</v>
      </c>
      <c r="X198">
        <v>227.28</v>
      </c>
      <c r="Y198">
        <v>4</v>
      </c>
      <c r="Z198">
        <v>0</v>
      </c>
      <c r="AA198">
        <v>34.08</v>
      </c>
      <c r="AB198">
        <v>24.17</v>
      </c>
      <c r="AC198" t="s">
        <v>43</v>
      </c>
    </row>
    <row r="199" spans="1:29" x14ac:dyDescent="0.35">
      <c r="A199" t="s">
        <v>1303</v>
      </c>
      <c r="B199" t="str">
        <f t="shared" si="3"/>
        <v>2012-02</v>
      </c>
      <c r="C199">
        <v>2012</v>
      </c>
      <c r="D199">
        <v>2</v>
      </c>
      <c r="E199">
        <v>3</v>
      </c>
      <c r="F199" t="s">
        <v>1304</v>
      </c>
      <c r="G199">
        <v>2012</v>
      </c>
      <c r="H199">
        <v>7</v>
      </c>
      <c r="I199">
        <v>3</v>
      </c>
      <c r="J199" t="s">
        <v>32</v>
      </c>
      <c r="K199" t="s">
        <v>1311</v>
      </c>
      <c r="L199" t="s">
        <v>501</v>
      </c>
      <c r="M199" t="s">
        <v>35</v>
      </c>
      <c r="N199" t="s">
        <v>1312</v>
      </c>
      <c r="O199" t="s">
        <v>438</v>
      </c>
      <c r="P199" t="s">
        <v>439</v>
      </c>
      <c r="R199" t="s">
        <v>86</v>
      </c>
      <c r="S199" t="s">
        <v>87</v>
      </c>
      <c r="T199" t="s">
        <v>1313</v>
      </c>
      <c r="U199" t="s">
        <v>40</v>
      </c>
      <c r="V199" t="s">
        <v>475</v>
      </c>
      <c r="W199" t="s">
        <v>1314</v>
      </c>
      <c r="X199">
        <v>21.54</v>
      </c>
      <c r="Y199">
        <v>3</v>
      </c>
      <c r="Z199">
        <v>0</v>
      </c>
      <c r="AA199">
        <v>10.5</v>
      </c>
      <c r="AB199">
        <v>1.7</v>
      </c>
      <c r="AC199" t="s">
        <v>43</v>
      </c>
    </row>
    <row r="200" spans="1:29" x14ac:dyDescent="0.35">
      <c r="A200" t="s">
        <v>1315</v>
      </c>
      <c r="B200" t="str">
        <f t="shared" si="3"/>
        <v>2012-02</v>
      </c>
      <c r="C200">
        <v>2012</v>
      </c>
      <c r="D200">
        <v>2</v>
      </c>
      <c r="E200">
        <v>4</v>
      </c>
      <c r="F200" t="s">
        <v>1200</v>
      </c>
      <c r="G200">
        <v>2012</v>
      </c>
      <c r="H200">
        <v>7</v>
      </c>
      <c r="I200">
        <v>4</v>
      </c>
      <c r="J200" t="s">
        <v>32</v>
      </c>
      <c r="K200" t="s">
        <v>1316</v>
      </c>
      <c r="L200" t="s">
        <v>119</v>
      </c>
      <c r="M200" t="s">
        <v>35</v>
      </c>
      <c r="N200" t="s">
        <v>1317</v>
      </c>
      <c r="O200" t="s">
        <v>1318</v>
      </c>
      <c r="P200" t="s">
        <v>175</v>
      </c>
      <c r="Q200">
        <v>85204</v>
      </c>
      <c r="R200" t="s">
        <v>176</v>
      </c>
      <c r="S200" t="s">
        <v>177</v>
      </c>
      <c r="T200" t="s">
        <v>1319</v>
      </c>
      <c r="U200" t="s">
        <v>89</v>
      </c>
      <c r="V200" t="s">
        <v>90</v>
      </c>
      <c r="W200" t="s">
        <v>1320</v>
      </c>
      <c r="X200">
        <v>87.8</v>
      </c>
      <c r="Y200">
        <v>5</v>
      </c>
      <c r="Z200">
        <v>0.2</v>
      </c>
      <c r="AA200">
        <v>32.924999999999997</v>
      </c>
      <c r="AB200">
        <v>5.35</v>
      </c>
      <c r="AC200" t="s">
        <v>43</v>
      </c>
    </row>
    <row r="201" spans="1:29" x14ac:dyDescent="0.35">
      <c r="A201" t="s">
        <v>1321</v>
      </c>
      <c r="B201" t="str">
        <f t="shared" si="3"/>
        <v>2012-02</v>
      </c>
      <c r="C201">
        <v>2012</v>
      </c>
      <c r="D201">
        <v>2</v>
      </c>
      <c r="E201">
        <v>5</v>
      </c>
      <c r="F201" t="s">
        <v>1322</v>
      </c>
      <c r="G201">
        <v>2012</v>
      </c>
      <c r="H201">
        <v>8</v>
      </c>
      <c r="I201">
        <v>5</v>
      </c>
      <c r="J201" t="s">
        <v>32</v>
      </c>
      <c r="K201" t="s">
        <v>1323</v>
      </c>
      <c r="L201" t="s">
        <v>1324</v>
      </c>
      <c r="M201" t="s">
        <v>35</v>
      </c>
      <c r="N201" t="s">
        <v>1325</v>
      </c>
      <c r="O201" t="s">
        <v>1326</v>
      </c>
      <c r="P201" t="s">
        <v>280</v>
      </c>
      <c r="R201" t="s">
        <v>103</v>
      </c>
      <c r="S201" t="s">
        <v>161</v>
      </c>
      <c r="T201" t="s">
        <v>1327</v>
      </c>
      <c r="U201" t="s">
        <v>40</v>
      </c>
      <c r="V201" t="s">
        <v>93</v>
      </c>
      <c r="W201" t="s">
        <v>1328</v>
      </c>
      <c r="X201">
        <v>41.76</v>
      </c>
      <c r="Y201">
        <v>2</v>
      </c>
      <c r="Z201">
        <v>0</v>
      </c>
      <c r="AA201">
        <v>12.9</v>
      </c>
      <c r="AB201">
        <v>3.15</v>
      </c>
      <c r="AC201" t="s">
        <v>66</v>
      </c>
    </row>
    <row r="202" spans="1:29" x14ac:dyDescent="0.35">
      <c r="A202" t="s">
        <v>1329</v>
      </c>
      <c r="B202" t="str">
        <f t="shared" si="3"/>
        <v>2012-02</v>
      </c>
      <c r="C202">
        <v>2012</v>
      </c>
      <c r="D202">
        <v>2</v>
      </c>
      <c r="E202">
        <v>6</v>
      </c>
      <c r="F202" t="s">
        <v>1330</v>
      </c>
      <c r="G202">
        <v>2012</v>
      </c>
      <c r="H202">
        <v>7</v>
      </c>
      <c r="I202">
        <v>6</v>
      </c>
      <c r="J202" t="s">
        <v>32</v>
      </c>
      <c r="K202" t="s">
        <v>1331</v>
      </c>
      <c r="L202" t="s">
        <v>1332</v>
      </c>
      <c r="M202" t="s">
        <v>70</v>
      </c>
      <c r="N202" t="s">
        <v>1333</v>
      </c>
      <c r="O202" t="s">
        <v>218</v>
      </c>
      <c r="P202" t="s">
        <v>219</v>
      </c>
      <c r="R202" t="s">
        <v>103</v>
      </c>
      <c r="S202" t="s">
        <v>131</v>
      </c>
      <c r="T202" t="s">
        <v>1334</v>
      </c>
      <c r="U202" t="s">
        <v>40</v>
      </c>
      <c r="V202" t="s">
        <v>41</v>
      </c>
      <c r="W202" t="s">
        <v>1335</v>
      </c>
      <c r="X202">
        <v>140.58539999999999</v>
      </c>
      <c r="Y202">
        <v>3</v>
      </c>
      <c r="Z202">
        <v>0.17</v>
      </c>
      <c r="AA202">
        <v>-6.8346</v>
      </c>
      <c r="AB202">
        <v>12.16</v>
      </c>
      <c r="AC202" t="s">
        <v>43</v>
      </c>
    </row>
    <row r="203" spans="1:29" x14ac:dyDescent="0.35">
      <c r="A203" t="s">
        <v>1336</v>
      </c>
      <c r="B203" t="str">
        <f t="shared" si="3"/>
        <v>2012-02</v>
      </c>
      <c r="C203">
        <v>2012</v>
      </c>
      <c r="D203">
        <v>2</v>
      </c>
      <c r="E203">
        <v>7</v>
      </c>
      <c r="F203" t="s">
        <v>1337</v>
      </c>
      <c r="G203">
        <v>2012</v>
      </c>
      <c r="H203">
        <v>4</v>
      </c>
      <c r="I203">
        <v>7</v>
      </c>
      <c r="J203" t="s">
        <v>80</v>
      </c>
      <c r="K203" t="s">
        <v>1338</v>
      </c>
      <c r="L203" t="s">
        <v>1339</v>
      </c>
      <c r="M203" t="s">
        <v>70</v>
      </c>
      <c r="N203" t="s">
        <v>1340</v>
      </c>
      <c r="O203" t="s">
        <v>1340</v>
      </c>
      <c r="P203" t="s">
        <v>907</v>
      </c>
      <c r="R203" t="s">
        <v>113</v>
      </c>
      <c r="S203" t="s">
        <v>113</v>
      </c>
      <c r="T203" t="s">
        <v>1341</v>
      </c>
      <c r="U203" t="s">
        <v>40</v>
      </c>
      <c r="V203" t="s">
        <v>133</v>
      </c>
      <c r="W203" t="s">
        <v>1342</v>
      </c>
      <c r="X203">
        <v>184.32</v>
      </c>
      <c r="Y203">
        <v>6</v>
      </c>
      <c r="Z203">
        <v>0</v>
      </c>
      <c r="AA203">
        <v>73.62</v>
      </c>
      <c r="AB203">
        <v>32.590000000000003</v>
      </c>
      <c r="AC203" t="s">
        <v>77</v>
      </c>
    </row>
    <row r="204" spans="1:29" x14ac:dyDescent="0.35">
      <c r="A204" t="s">
        <v>1336</v>
      </c>
      <c r="B204" t="str">
        <f t="shared" si="3"/>
        <v>2012-02</v>
      </c>
      <c r="C204">
        <v>2012</v>
      </c>
      <c r="D204">
        <v>2</v>
      </c>
      <c r="E204">
        <v>7</v>
      </c>
      <c r="F204" t="s">
        <v>1337</v>
      </c>
      <c r="G204">
        <v>2012</v>
      </c>
      <c r="H204">
        <v>4</v>
      </c>
      <c r="I204">
        <v>7</v>
      </c>
      <c r="J204" t="s">
        <v>97</v>
      </c>
      <c r="K204" t="s">
        <v>1343</v>
      </c>
      <c r="L204" t="s">
        <v>1344</v>
      </c>
      <c r="M204" t="s">
        <v>70</v>
      </c>
      <c r="N204" t="s">
        <v>1345</v>
      </c>
      <c r="O204" t="s">
        <v>1180</v>
      </c>
      <c r="P204" t="s">
        <v>175</v>
      </c>
      <c r="Q204">
        <v>27604</v>
      </c>
      <c r="R204" t="s">
        <v>176</v>
      </c>
      <c r="S204" t="s">
        <v>87</v>
      </c>
      <c r="T204" t="s">
        <v>1346</v>
      </c>
      <c r="U204" t="s">
        <v>40</v>
      </c>
      <c r="V204" t="s">
        <v>133</v>
      </c>
      <c r="W204" t="s">
        <v>1347</v>
      </c>
      <c r="X204">
        <v>9.3919999999999995</v>
      </c>
      <c r="Y204">
        <v>2</v>
      </c>
      <c r="Z204">
        <v>0.2</v>
      </c>
      <c r="AA204">
        <v>3.2871999999999999</v>
      </c>
      <c r="AB204">
        <v>2.23</v>
      </c>
      <c r="AC204" t="s">
        <v>77</v>
      </c>
    </row>
    <row r="205" spans="1:29" x14ac:dyDescent="0.35">
      <c r="A205" t="s">
        <v>1348</v>
      </c>
      <c r="B205" t="str">
        <f t="shared" si="3"/>
        <v>2012-02</v>
      </c>
      <c r="C205">
        <v>2012</v>
      </c>
      <c r="D205">
        <v>2</v>
      </c>
      <c r="E205">
        <v>8</v>
      </c>
      <c r="F205" t="s">
        <v>1349</v>
      </c>
      <c r="G205">
        <v>2012</v>
      </c>
      <c r="H205">
        <v>7</v>
      </c>
      <c r="I205">
        <v>8</v>
      </c>
      <c r="J205" t="s">
        <v>32</v>
      </c>
      <c r="K205" t="s">
        <v>1350</v>
      </c>
      <c r="L205" t="s">
        <v>1351</v>
      </c>
      <c r="M205" t="s">
        <v>35</v>
      </c>
      <c r="N205" t="s">
        <v>1352</v>
      </c>
      <c r="O205" t="s">
        <v>1353</v>
      </c>
      <c r="P205" t="s">
        <v>236</v>
      </c>
      <c r="R205" t="s">
        <v>113</v>
      </c>
      <c r="S205" t="s">
        <v>113</v>
      </c>
      <c r="T205" t="s">
        <v>1354</v>
      </c>
      <c r="U205" t="s">
        <v>89</v>
      </c>
      <c r="V205" t="s">
        <v>345</v>
      </c>
      <c r="W205" t="s">
        <v>1355</v>
      </c>
      <c r="X205">
        <v>265.64999999999998</v>
      </c>
      <c r="Y205">
        <v>1</v>
      </c>
      <c r="Z205">
        <v>0</v>
      </c>
      <c r="AA205">
        <v>2.64</v>
      </c>
      <c r="AB205">
        <v>25.05</v>
      </c>
      <c r="AC205" t="s">
        <v>43</v>
      </c>
    </row>
    <row r="206" spans="1:29" x14ac:dyDescent="0.35">
      <c r="A206" t="s">
        <v>1348</v>
      </c>
      <c r="B206" t="str">
        <f t="shared" si="3"/>
        <v>2012-02</v>
      </c>
      <c r="C206">
        <v>2012</v>
      </c>
      <c r="D206">
        <v>2</v>
      </c>
      <c r="E206">
        <v>8</v>
      </c>
      <c r="F206" t="s">
        <v>1349</v>
      </c>
      <c r="G206">
        <v>2012</v>
      </c>
      <c r="H206">
        <v>7</v>
      </c>
      <c r="I206">
        <v>8</v>
      </c>
      <c r="J206" t="s">
        <v>32</v>
      </c>
      <c r="K206" t="s">
        <v>1356</v>
      </c>
      <c r="L206" t="s">
        <v>1357</v>
      </c>
      <c r="M206" t="s">
        <v>183</v>
      </c>
      <c r="N206" t="s">
        <v>1358</v>
      </c>
      <c r="O206" t="s">
        <v>1358</v>
      </c>
      <c r="P206" t="s">
        <v>160</v>
      </c>
      <c r="R206" t="s">
        <v>103</v>
      </c>
      <c r="S206" t="s">
        <v>161</v>
      </c>
      <c r="T206" t="s">
        <v>1359</v>
      </c>
      <c r="U206" t="s">
        <v>40</v>
      </c>
      <c r="V206" t="s">
        <v>41</v>
      </c>
      <c r="W206" t="s">
        <v>887</v>
      </c>
      <c r="X206">
        <v>70.814999999999998</v>
      </c>
      <c r="Y206">
        <v>1</v>
      </c>
      <c r="Z206">
        <v>0.5</v>
      </c>
      <c r="AA206">
        <v>-45.344999999999999</v>
      </c>
      <c r="AB206">
        <v>5.28</v>
      </c>
      <c r="AC206" t="s">
        <v>43</v>
      </c>
    </row>
    <row r="207" spans="1:29" x14ac:dyDescent="0.35">
      <c r="A207" t="s">
        <v>1360</v>
      </c>
      <c r="B207" t="str">
        <f t="shared" si="3"/>
        <v>2012-02</v>
      </c>
      <c r="C207">
        <v>2012</v>
      </c>
      <c r="D207">
        <v>2</v>
      </c>
      <c r="E207">
        <v>9</v>
      </c>
      <c r="F207" t="s">
        <v>1361</v>
      </c>
      <c r="G207">
        <v>2012</v>
      </c>
      <c r="H207">
        <v>9</v>
      </c>
      <c r="I207">
        <v>9</v>
      </c>
      <c r="J207" t="s">
        <v>32</v>
      </c>
      <c r="K207" t="s">
        <v>1362</v>
      </c>
      <c r="L207" t="s">
        <v>1363</v>
      </c>
      <c r="M207" t="s">
        <v>70</v>
      </c>
      <c r="N207" t="s">
        <v>1364</v>
      </c>
      <c r="O207" t="s">
        <v>1364</v>
      </c>
      <c r="P207" t="s">
        <v>1365</v>
      </c>
      <c r="R207" t="s">
        <v>38</v>
      </c>
      <c r="S207" t="s">
        <v>38</v>
      </c>
      <c r="T207" t="s">
        <v>1366</v>
      </c>
      <c r="U207" t="s">
        <v>89</v>
      </c>
      <c r="V207" t="s">
        <v>282</v>
      </c>
      <c r="W207" t="s">
        <v>1367</v>
      </c>
      <c r="X207">
        <v>117.12</v>
      </c>
      <c r="Y207">
        <v>4</v>
      </c>
      <c r="Z207">
        <v>0</v>
      </c>
      <c r="AA207">
        <v>52.68</v>
      </c>
      <c r="AB207">
        <v>3.96</v>
      </c>
      <c r="AC207" t="s">
        <v>43</v>
      </c>
    </row>
    <row r="208" spans="1:29" x14ac:dyDescent="0.35">
      <c r="A208" t="s">
        <v>1246</v>
      </c>
      <c r="B208" t="str">
        <f t="shared" si="3"/>
        <v>2012-02</v>
      </c>
      <c r="C208">
        <v>2012</v>
      </c>
      <c r="D208">
        <v>2</v>
      </c>
      <c r="E208">
        <v>10</v>
      </c>
      <c r="F208" t="s">
        <v>1368</v>
      </c>
      <c r="G208">
        <v>2012</v>
      </c>
      <c r="H208">
        <v>9</v>
      </c>
      <c r="I208">
        <v>10</v>
      </c>
      <c r="J208" t="s">
        <v>32</v>
      </c>
      <c r="K208" t="s">
        <v>1369</v>
      </c>
      <c r="L208" t="s">
        <v>1370</v>
      </c>
      <c r="M208" t="s">
        <v>70</v>
      </c>
      <c r="N208" t="s">
        <v>1371</v>
      </c>
      <c r="O208" t="s">
        <v>1372</v>
      </c>
      <c r="P208" t="s">
        <v>732</v>
      </c>
      <c r="R208" t="s">
        <v>86</v>
      </c>
      <c r="S208" t="s">
        <v>87</v>
      </c>
      <c r="T208" t="s">
        <v>1373</v>
      </c>
      <c r="U208" t="s">
        <v>196</v>
      </c>
      <c r="V208" t="s">
        <v>229</v>
      </c>
      <c r="W208" t="s">
        <v>1374</v>
      </c>
      <c r="X208">
        <v>102.9</v>
      </c>
      <c r="Y208">
        <v>5</v>
      </c>
      <c r="Z208">
        <v>0.4</v>
      </c>
      <c r="AA208">
        <v>13.7</v>
      </c>
      <c r="AB208">
        <v>9.3699999999999992</v>
      </c>
      <c r="AC208" t="s">
        <v>66</v>
      </c>
    </row>
    <row r="209" spans="1:29" x14ac:dyDescent="0.35">
      <c r="A209" t="s">
        <v>1246</v>
      </c>
      <c r="B209" t="str">
        <f t="shared" si="3"/>
        <v>2012-02</v>
      </c>
      <c r="C209">
        <v>2012</v>
      </c>
      <c r="D209">
        <v>2</v>
      </c>
      <c r="E209">
        <v>10</v>
      </c>
      <c r="F209" t="s">
        <v>1375</v>
      </c>
      <c r="G209">
        <v>2012</v>
      </c>
      <c r="H209">
        <v>3</v>
      </c>
      <c r="I209">
        <v>10</v>
      </c>
      <c r="J209" t="s">
        <v>97</v>
      </c>
      <c r="K209" t="s">
        <v>1376</v>
      </c>
      <c r="L209" t="s">
        <v>1377</v>
      </c>
      <c r="M209" t="s">
        <v>35</v>
      </c>
      <c r="N209" t="s">
        <v>184</v>
      </c>
      <c r="O209" t="s">
        <v>185</v>
      </c>
      <c r="P209" t="s">
        <v>175</v>
      </c>
      <c r="Q209">
        <v>90008</v>
      </c>
      <c r="R209" t="s">
        <v>176</v>
      </c>
      <c r="S209" t="s">
        <v>177</v>
      </c>
      <c r="T209" t="s">
        <v>1378</v>
      </c>
      <c r="U209" t="s">
        <v>40</v>
      </c>
      <c r="V209" t="s">
        <v>54</v>
      </c>
      <c r="W209" t="s">
        <v>1379</v>
      </c>
      <c r="X209">
        <v>11.808</v>
      </c>
      <c r="Y209">
        <v>3</v>
      </c>
      <c r="Z209">
        <v>0.2</v>
      </c>
      <c r="AA209">
        <v>4.1327999999999996</v>
      </c>
      <c r="AB209">
        <v>0.7</v>
      </c>
      <c r="AC209" t="s">
        <v>77</v>
      </c>
    </row>
    <row r="210" spans="1:29" x14ac:dyDescent="0.35">
      <c r="A210" t="s">
        <v>1380</v>
      </c>
      <c r="B210" t="str">
        <f t="shared" si="3"/>
        <v>2012-02</v>
      </c>
      <c r="C210">
        <v>2012</v>
      </c>
      <c r="D210">
        <v>2</v>
      </c>
      <c r="E210">
        <v>11</v>
      </c>
      <c r="F210" t="s">
        <v>1272</v>
      </c>
      <c r="G210">
        <v>2012</v>
      </c>
      <c r="H210">
        <v>5</v>
      </c>
      <c r="I210">
        <v>11</v>
      </c>
      <c r="J210" t="s">
        <v>97</v>
      </c>
      <c r="K210" t="s">
        <v>1381</v>
      </c>
      <c r="L210" t="s">
        <v>1382</v>
      </c>
      <c r="M210" t="s">
        <v>35</v>
      </c>
      <c r="N210" t="s">
        <v>1383</v>
      </c>
      <c r="O210" t="s">
        <v>1383</v>
      </c>
      <c r="P210" t="s">
        <v>254</v>
      </c>
      <c r="R210" t="s">
        <v>113</v>
      </c>
      <c r="S210" t="s">
        <v>113</v>
      </c>
      <c r="T210" t="s">
        <v>1384</v>
      </c>
      <c r="U210" t="s">
        <v>89</v>
      </c>
      <c r="V210" t="s">
        <v>153</v>
      </c>
      <c r="W210" t="s">
        <v>1385</v>
      </c>
      <c r="X210">
        <v>208.27199999999999</v>
      </c>
      <c r="Y210">
        <v>2</v>
      </c>
      <c r="Z210">
        <v>0.6</v>
      </c>
      <c r="AA210">
        <v>-218.68799999999999</v>
      </c>
      <c r="AB210">
        <v>35.36</v>
      </c>
      <c r="AC210" t="s">
        <v>43</v>
      </c>
    </row>
    <row r="211" spans="1:29" x14ac:dyDescent="0.35">
      <c r="A211" t="s">
        <v>1380</v>
      </c>
      <c r="B211" t="str">
        <f t="shared" si="3"/>
        <v>2012-02</v>
      </c>
      <c r="C211">
        <v>2012</v>
      </c>
      <c r="D211">
        <v>2</v>
      </c>
      <c r="E211">
        <v>11</v>
      </c>
      <c r="F211" t="s">
        <v>1386</v>
      </c>
      <c r="G211">
        <v>2012</v>
      </c>
      <c r="H211">
        <v>6</v>
      </c>
      <c r="I211">
        <v>11</v>
      </c>
      <c r="J211" t="s">
        <v>32</v>
      </c>
      <c r="K211" t="s">
        <v>1387</v>
      </c>
      <c r="L211" t="s">
        <v>1388</v>
      </c>
      <c r="M211" t="s">
        <v>35</v>
      </c>
      <c r="N211" t="s">
        <v>1389</v>
      </c>
      <c r="O211" t="s">
        <v>301</v>
      </c>
      <c r="P211" t="s">
        <v>302</v>
      </c>
      <c r="R211" t="s">
        <v>103</v>
      </c>
      <c r="S211" t="s">
        <v>303</v>
      </c>
      <c r="T211" t="s">
        <v>1390</v>
      </c>
      <c r="U211" t="s">
        <v>40</v>
      </c>
      <c r="V211" t="s">
        <v>93</v>
      </c>
      <c r="W211" t="s">
        <v>1391</v>
      </c>
      <c r="X211">
        <v>47.88</v>
      </c>
      <c r="Y211">
        <v>3</v>
      </c>
      <c r="Z211">
        <v>0</v>
      </c>
      <c r="AA211">
        <v>9.09</v>
      </c>
      <c r="AB211">
        <v>7.23</v>
      </c>
      <c r="AC211" t="s">
        <v>77</v>
      </c>
    </row>
    <row r="212" spans="1:29" x14ac:dyDescent="0.35">
      <c r="A212" t="s">
        <v>1380</v>
      </c>
      <c r="B212" t="str">
        <f t="shared" si="3"/>
        <v>2012-02</v>
      </c>
      <c r="C212">
        <v>2012</v>
      </c>
      <c r="D212">
        <v>2</v>
      </c>
      <c r="E212">
        <v>11</v>
      </c>
      <c r="F212" t="s">
        <v>1392</v>
      </c>
      <c r="G212">
        <v>2012</v>
      </c>
      <c r="H212">
        <v>4</v>
      </c>
      <c r="I212">
        <v>11</v>
      </c>
      <c r="J212" t="s">
        <v>80</v>
      </c>
      <c r="K212" t="s">
        <v>1393</v>
      </c>
      <c r="L212" t="s">
        <v>1394</v>
      </c>
      <c r="M212" t="s">
        <v>35</v>
      </c>
      <c r="N212" t="s">
        <v>1395</v>
      </c>
      <c r="O212" t="s">
        <v>941</v>
      </c>
      <c r="P212" t="s">
        <v>302</v>
      </c>
      <c r="R212" t="s">
        <v>103</v>
      </c>
      <c r="S212" t="s">
        <v>303</v>
      </c>
      <c r="T212" t="s">
        <v>1396</v>
      </c>
      <c r="U212" t="s">
        <v>40</v>
      </c>
      <c r="V212" t="s">
        <v>428</v>
      </c>
      <c r="W212" t="s">
        <v>1397</v>
      </c>
      <c r="X212">
        <v>43.38</v>
      </c>
      <c r="Y212">
        <v>2</v>
      </c>
      <c r="Z212">
        <v>0</v>
      </c>
      <c r="AA212">
        <v>12.12</v>
      </c>
      <c r="AB212">
        <v>1.48</v>
      </c>
      <c r="AC212" t="s">
        <v>43</v>
      </c>
    </row>
    <row r="213" spans="1:29" x14ac:dyDescent="0.35">
      <c r="A213" t="s">
        <v>1398</v>
      </c>
      <c r="B213" t="str">
        <f t="shared" si="3"/>
        <v>2012-03</v>
      </c>
      <c r="C213">
        <v>2012</v>
      </c>
      <c r="D213">
        <v>3</v>
      </c>
      <c r="E213">
        <v>1</v>
      </c>
      <c r="F213" t="s">
        <v>1399</v>
      </c>
      <c r="G213">
        <v>2012</v>
      </c>
      <c r="H213">
        <v>8</v>
      </c>
      <c r="I213">
        <v>1</v>
      </c>
      <c r="J213" t="s">
        <v>32</v>
      </c>
      <c r="K213" t="s">
        <v>1400</v>
      </c>
      <c r="L213" t="s">
        <v>1401</v>
      </c>
      <c r="M213" t="s">
        <v>183</v>
      </c>
      <c r="N213" t="s">
        <v>764</v>
      </c>
      <c r="O213" t="s">
        <v>765</v>
      </c>
      <c r="P213" t="s">
        <v>766</v>
      </c>
      <c r="R213" t="s">
        <v>86</v>
      </c>
      <c r="S213" t="s">
        <v>52</v>
      </c>
      <c r="T213" t="s">
        <v>1402</v>
      </c>
      <c r="U213" t="s">
        <v>196</v>
      </c>
      <c r="V213" t="s">
        <v>229</v>
      </c>
      <c r="W213" t="s">
        <v>1403</v>
      </c>
      <c r="X213">
        <v>116.22</v>
      </c>
      <c r="Y213">
        <v>3</v>
      </c>
      <c r="Z213">
        <v>0</v>
      </c>
      <c r="AA213">
        <v>40.619999999999997</v>
      </c>
      <c r="AB213">
        <v>19.149999999999999</v>
      </c>
      <c r="AC213" t="s">
        <v>77</v>
      </c>
    </row>
    <row r="214" spans="1:29" x14ac:dyDescent="0.35">
      <c r="A214" t="s">
        <v>1404</v>
      </c>
      <c r="B214" t="str">
        <f t="shared" si="3"/>
        <v>2012-03</v>
      </c>
      <c r="C214">
        <v>2012</v>
      </c>
      <c r="D214">
        <v>3</v>
      </c>
      <c r="E214">
        <v>2</v>
      </c>
      <c r="F214" t="s">
        <v>1405</v>
      </c>
      <c r="G214">
        <v>2012</v>
      </c>
      <c r="H214">
        <v>7</v>
      </c>
      <c r="I214">
        <v>2</v>
      </c>
      <c r="J214" t="s">
        <v>32</v>
      </c>
      <c r="K214" t="s">
        <v>1406</v>
      </c>
      <c r="L214" t="s">
        <v>1407</v>
      </c>
      <c r="M214" t="s">
        <v>35</v>
      </c>
      <c r="N214" t="s">
        <v>1408</v>
      </c>
      <c r="O214" t="s">
        <v>765</v>
      </c>
      <c r="P214" t="s">
        <v>766</v>
      </c>
      <c r="R214" t="s">
        <v>86</v>
      </c>
      <c r="S214" t="s">
        <v>52</v>
      </c>
      <c r="T214" t="s">
        <v>1409</v>
      </c>
      <c r="U214" t="s">
        <v>40</v>
      </c>
      <c r="V214" t="s">
        <v>64</v>
      </c>
      <c r="W214" t="s">
        <v>1410</v>
      </c>
      <c r="X214">
        <v>245.56</v>
      </c>
      <c r="Y214">
        <v>7</v>
      </c>
      <c r="Z214">
        <v>0</v>
      </c>
      <c r="AA214">
        <v>88.34</v>
      </c>
      <c r="AB214">
        <v>37.950000000000003</v>
      </c>
      <c r="AC214" t="s">
        <v>77</v>
      </c>
    </row>
    <row r="215" spans="1:29" x14ac:dyDescent="0.35">
      <c r="A215" t="s">
        <v>1411</v>
      </c>
      <c r="B215" t="str">
        <f t="shared" si="3"/>
        <v>2012-03</v>
      </c>
      <c r="C215">
        <v>2012</v>
      </c>
      <c r="D215">
        <v>3</v>
      </c>
      <c r="E215">
        <v>4</v>
      </c>
      <c r="F215" t="s">
        <v>1412</v>
      </c>
      <c r="G215">
        <v>2012</v>
      </c>
      <c r="H215">
        <v>8</v>
      </c>
      <c r="I215">
        <v>4</v>
      </c>
      <c r="J215" t="s">
        <v>32</v>
      </c>
      <c r="K215" t="s">
        <v>1413</v>
      </c>
      <c r="L215" t="s">
        <v>1414</v>
      </c>
      <c r="M215" t="s">
        <v>183</v>
      </c>
      <c r="N215" t="s">
        <v>1415</v>
      </c>
      <c r="O215" t="s">
        <v>1416</v>
      </c>
      <c r="Q215" t="s">
        <v>51</v>
      </c>
      <c r="R215" t="s">
        <v>52</v>
      </c>
      <c r="S215" t="s">
        <v>1417</v>
      </c>
      <c r="T215" t="s">
        <v>40</v>
      </c>
      <c r="U215" t="s">
        <v>93</v>
      </c>
      <c r="V215" t="s">
        <v>1418</v>
      </c>
      <c r="W215">
        <v>48.84</v>
      </c>
      <c r="X215">
        <v>1</v>
      </c>
      <c r="Y215">
        <v>0</v>
      </c>
      <c r="Z215">
        <v>6.81</v>
      </c>
      <c r="AA215">
        <v>7.01</v>
      </c>
      <c r="AB215" t="s">
        <v>77</v>
      </c>
    </row>
    <row r="216" spans="1:29" x14ac:dyDescent="0.35">
      <c r="A216" t="s">
        <v>1419</v>
      </c>
      <c r="B216" t="str">
        <f t="shared" si="3"/>
        <v>2012-03</v>
      </c>
      <c r="C216">
        <v>2012</v>
      </c>
      <c r="D216">
        <v>3</v>
      </c>
      <c r="E216">
        <v>5</v>
      </c>
      <c r="F216" t="s">
        <v>1420</v>
      </c>
      <c r="G216">
        <v>2012</v>
      </c>
      <c r="H216">
        <v>7</v>
      </c>
      <c r="I216">
        <v>5</v>
      </c>
      <c r="J216" t="s">
        <v>32</v>
      </c>
      <c r="K216" t="s">
        <v>1421</v>
      </c>
      <c r="L216" t="s">
        <v>1422</v>
      </c>
      <c r="M216" t="s">
        <v>183</v>
      </c>
      <c r="N216" t="s">
        <v>1423</v>
      </c>
      <c r="O216" t="s">
        <v>1424</v>
      </c>
      <c r="P216" t="s">
        <v>219</v>
      </c>
      <c r="R216" t="s">
        <v>103</v>
      </c>
      <c r="S216" t="s">
        <v>131</v>
      </c>
      <c r="T216" t="s">
        <v>1425</v>
      </c>
      <c r="U216" t="s">
        <v>196</v>
      </c>
      <c r="V216" t="s">
        <v>197</v>
      </c>
      <c r="W216" t="s">
        <v>1426</v>
      </c>
      <c r="X216">
        <v>483.55200000000002</v>
      </c>
      <c r="Y216">
        <v>5</v>
      </c>
      <c r="Z216">
        <v>0.27</v>
      </c>
      <c r="AA216">
        <v>-152.44800000000001</v>
      </c>
      <c r="AB216">
        <v>43.62</v>
      </c>
      <c r="AC216" t="s">
        <v>43</v>
      </c>
    </row>
    <row r="217" spans="1:29" x14ac:dyDescent="0.35">
      <c r="A217" t="s">
        <v>1419</v>
      </c>
      <c r="B217" t="str">
        <f t="shared" si="3"/>
        <v>2012-03</v>
      </c>
      <c r="C217">
        <v>2012</v>
      </c>
      <c r="D217">
        <v>3</v>
      </c>
      <c r="E217">
        <v>5</v>
      </c>
      <c r="F217" t="s">
        <v>1420</v>
      </c>
      <c r="G217">
        <v>2012</v>
      </c>
      <c r="H217">
        <v>7</v>
      </c>
      <c r="I217">
        <v>5</v>
      </c>
      <c r="J217" t="s">
        <v>32</v>
      </c>
      <c r="K217" t="s">
        <v>1421</v>
      </c>
      <c r="L217" t="s">
        <v>1422</v>
      </c>
      <c r="M217" t="s">
        <v>183</v>
      </c>
      <c r="N217" t="s">
        <v>1423</v>
      </c>
      <c r="O217" t="s">
        <v>1424</v>
      </c>
      <c r="P217" t="s">
        <v>219</v>
      </c>
      <c r="R217" t="s">
        <v>103</v>
      </c>
      <c r="S217" t="s">
        <v>131</v>
      </c>
      <c r="T217" t="s">
        <v>1427</v>
      </c>
      <c r="U217" t="s">
        <v>40</v>
      </c>
      <c r="V217" t="s">
        <v>64</v>
      </c>
      <c r="W217" t="s">
        <v>1428</v>
      </c>
      <c r="X217">
        <v>39.157200000000003</v>
      </c>
      <c r="Y217">
        <v>1</v>
      </c>
      <c r="Z217">
        <v>0.27</v>
      </c>
      <c r="AA217">
        <v>5.8872</v>
      </c>
      <c r="AB217">
        <v>2.1800000000000002</v>
      </c>
      <c r="AC217" t="s">
        <v>43</v>
      </c>
    </row>
    <row r="218" spans="1:29" x14ac:dyDescent="0.35">
      <c r="A218" t="s">
        <v>1429</v>
      </c>
      <c r="B218" t="str">
        <f t="shared" si="3"/>
        <v>2012-03</v>
      </c>
      <c r="C218">
        <v>2012</v>
      </c>
      <c r="D218">
        <v>3</v>
      </c>
      <c r="E218">
        <v>7</v>
      </c>
      <c r="F218" t="s">
        <v>1430</v>
      </c>
      <c r="G218">
        <v>2012</v>
      </c>
      <c r="H218">
        <v>5</v>
      </c>
      <c r="I218">
        <v>7</v>
      </c>
      <c r="J218" t="s">
        <v>97</v>
      </c>
      <c r="K218" t="s">
        <v>1431</v>
      </c>
      <c r="L218" t="s">
        <v>1432</v>
      </c>
      <c r="M218" t="s">
        <v>70</v>
      </c>
      <c r="N218" t="s">
        <v>1433</v>
      </c>
      <c r="O218" t="s">
        <v>1098</v>
      </c>
      <c r="P218" t="s">
        <v>175</v>
      </c>
      <c r="Q218">
        <v>19134</v>
      </c>
      <c r="R218" t="s">
        <v>176</v>
      </c>
      <c r="S218" t="s">
        <v>311</v>
      </c>
      <c r="T218" t="s">
        <v>1434</v>
      </c>
      <c r="U218" t="s">
        <v>196</v>
      </c>
      <c r="V218" t="s">
        <v>229</v>
      </c>
      <c r="W218" t="s">
        <v>1435</v>
      </c>
      <c r="X218">
        <v>282.88799999999998</v>
      </c>
      <c r="Y218">
        <v>9</v>
      </c>
      <c r="Z218">
        <v>0.2</v>
      </c>
      <c r="AA218">
        <v>56.577599999999997</v>
      </c>
      <c r="AB218">
        <v>6.5</v>
      </c>
      <c r="AC218" t="s">
        <v>43</v>
      </c>
    </row>
    <row r="219" spans="1:29" x14ac:dyDescent="0.35">
      <c r="A219" t="s">
        <v>1230</v>
      </c>
      <c r="B219" t="str">
        <f t="shared" si="3"/>
        <v>2012-03</v>
      </c>
      <c r="C219">
        <v>2012</v>
      </c>
      <c r="D219">
        <v>3</v>
      </c>
      <c r="E219">
        <v>8</v>
      </c>
      <c r="F219" t="s">
        <v>1349</v>
      </c>
      <c r="G219">
        <v>2012</v>
      </c>
      <c r="H219">
        <v>7</v>
      </c>
      <c r="I219">
        <v>8</v>
      </c>
      <c r="J219" t="s">
        <v>32</v>
      </c>
      <c r="K219" t="s">
        <v>1436</v>
      </c>
      <c r="L219" t="s">
        <v>1437</v>
      </c>
      <c r="M219" t="s">
        <v>35</v>
      </c>
      <c r="N219" t="s">
        <v>1438</v>
      </c>
      <c r="O219" t="s">
        <v>1439</v>
      </c>
      <c r="P219" t="s">
        <v>509</v>
      </c>
      <c r="R219" t="s">
        <v>51</v>
      </c>
      <c r="S219" t="s">
        <v>87</v>
      </c>
      <c r="T219" t="s">
        <v>1440</v>
      </c>
      <c r="U219" t="s">
        <v>89</v>
      </c>
      <c r="V219" t="s">
        <v>153</v>
      </c>
      <c r="W219" t="s">
        <v>1441</v>
      </c>
      <c r="X219">
        <v>1715.91</v>
      </c>
      <c r="Y219">
        <v>7</v>
      </c>
      <c r="Z219">
        <v>0</v>
      </c>
      <c r="AA219">
        <v>583.38</v>
      </c>
      <c r="AB219">
        <v>285.12</v>
      </c>
      <c r="AC219" t="s">
        <v>77</v>
      </c>
    </row>
    <row r="220" spans="1:29" x14ac:dyDescent="0.35">
      <c r="A220" t="s">
        <v>1230</v>
      </c>
      <c r="B220" t="str">
        <f t="shared" si="3"/>
        <v>2012-03</v>
      </c>
      <c r="C220">
        <v>2012</v>
      </c>
      <c r="D220">
        <v>3</v>
      </c>
      <c r="E220">
        <v>8</v>
      </c>
      <c r="F220" t="s">
        <v>1442</v>
      </c>
      <c r="G220">
        <v>2012</v>
      </c>
      <c r="H220">
        <v>5</v>
      </c>
      <c r="I220">
        <v>8</v>
      </c>
      <c r="J220" t="s">
        <v>97</v>
      </c>
      <c r="K220" t="s">
        <v>1443</v>
      </c>
      <c r="L220" t="s">
        <v>1444</v>
      </c>
      <c r="M220" t="s">
        <v>35</v>
      </c>
      <c r="N220" t="s">
        <v>1445</v>
      </c>
      <c r="O220" t="s">
        <v>1446</v>
      </c>
      <c r="P220" t="s">
        <v>439</v>
      </c>
      <c r="R220" t="s">
        <v>86</v>
      </c>
      <c r="S220" t="s">
        <v>87</v>
      </c>
      <c r="T220" t="s">
        <v>1447</v>
      </c>
      <c r="U220" t="s">
        <v>89</v>
      </c>
      <c r="V220" t="s">
        <v>153</v>
      </c>
      <c r="W220" t="s">
        <v>1448</v>
      </c>
      <c r="X220">
        <v>64.444159999999997</v>
      </c>
      <c r="Y220">
        <v>2</v>
      </c>
      <c r="Z220">
        <v>0.60199999999999998</v>
      </c>
      <c r="AA220">
        <v>-66.71584</v>
      </c>
      <c r="AB220">
        <v>12.89</v>
      </c>
      <c r="AC220" t="s">
        <v>77</v>
      </c>
    </row>
    <row r="221" spans="1:29" x14ac:dyDescent="0.35">
      <c r="A221" t="s">
        <v>1230</v>
      </c>
      <c r="B221" t="str">
        <f t="shared" si="3"/>
        <v>2012-03</v>
      </c>
      <c r="C221">
        <v>2012</v>
      </c>
      <c r="D221">
        <v>3</v>
      </c>
      <c r="E221">
        <v>8</v>
      </c>
      <c r="F221" t="s">
        <v>1349</v>
      </c>
      <c r="G221">
        <v>2012</v>
      </c>
      <c r="H221">
        <v>7</v>
      </c>
      <c r="I221">
        <v>8</v>
      </c>
      <c r="J221" t="s">
        <v>32</v>
      </c>
      <c r="K221" t="s">
        <v>1449</v>
      </c>
      <c r="L221" t="s">
        <v>1450</v>
      </c>
      <c r="M221" t="s">
        <v>183</v>
      </c>
      <c r="N221" t="s">
        <v>1451</v>
      </c>
      <c r="O221" t="s">
        <v>1452</v>
      </c>
      <c r="P221" t="s">
        <v>509</v>
      </c>
      <c r="R221" t="s">
        <v>51</v>
      </c>
      <c r="S221" t="s">
        <v>87</v>
      </c>
      <c r="T221" t="s">
        <v>1453</v>
      </c>
      <c r="U221" t="s">
        <v>40</v>
      </c>
      <c r="V221" t="s">
        <v>64</v>
      </c>
      <c r="W221" t="s">
        <v>1454</v>
      </c>
      <c r="X221">
        <v>37.86</v>
      </c>
      <c r="Y221">
        <v>2</v>
      </c>
      <c r="Z221">
        <v>0</v>
      </c>
      <c r="AA221">
        <v>15.12</v>
      </c>
      <c r="AB221">
        <v>5.1100000000000003</v>
      </c>
      <c r="AC221" t="s">
        <v>77</v>
      </c>
    </row>
    <row r="222" spans="1:29" x14ac:dyDescent="0.35">
      <c r="A222" t="s">
        <v>1455</v>
      </c>
      <c r="B222" t="str">
        <f t="shared" si="3"/>
        <v>2012-03</v>
      </c>
      <c r="C222">
        <v>2012</v>
      </c>
      <c r="D222">
        <v>3</v>
      </c>
      <c r="E222">
        <v>9</v>
      </c>
      <c r="F222" t="s">
        <v>1456</v>
      </c>
      <c r="G222">
        <v>2012</v>
      </c>
      <c r="H222">
        <v>7</v>
      </c>
      <c r="I222">
        <v>9</v>
      </c>
      <c r="J222" t="s">
        <v>32</v>
      </c>
      <c r="K222" t="s">
        <v>1457</v>
      </c>
      <c r="L222" t="s">
        <v>1458</v>
      </c>
      <c r="M222" t="s">
        <v>35</v>
      </c>
      <c r="N222" t="s">
        <v>1459</v>
      </c>
      <c r="O222" t="s">
        <v>1460</v>
      </c>
      <c r="P222" t="s">
        <v>1461</v>
      </c>
      <c r="R222" t="s">
        <v>113</v>
      </c>
      <c r="S222" t="s">
        <v>113</v>
      </c>
      <c r="T222" t="s">
        <v>1462</v>
      </c>
      <c r="U222" t="s">
        <v>89</v>
      </c>
      <c r="V222" t="s">
        <v>90</v>
      </c>
      <c r="W222" t="s">
        <v>1463</v>
      </c>
      <c r="X222">
        <v>678.96</v>
      </c>
      <c r="Y222">
        <v>4</v>
      </c>
      <c r="Z222">
        <v>0</v>
      </c>
      <c r="AA222">
        <v>129</v>
      </c>
      <c r="AB222">
        <v>56.18</v>
      </c>
      <c r="AC222" t="s">
        <v>43</v>
      </c>
    </row>
    <row r="223" spans="1:29" x14ac:dyDescent="0.35">
      <c r="A223" t="s">
        <v>1455</v>
      </c>
      <c r="B223" t="str">
        <f t="shared" si="3"/>
        <v>2012-03</v>
      </c>
      <c r="C223">
        <v>2012</v>
      </c>
      <c r="D223">
        <v>3</v>
      </c>
      <c r="E223">
        <v>9</v>
      </c>
      <c r="F223" t="s">
        <v>1456</v>
      </c>
      <c r="G223">
        <v>2012</v>
      </c>
      <c r="H223">
        <v>7</v>
      </c>
      <c r="I223">
        <v>9</v>
      </c>
      <c r="J223" t="s">
        <v>32</v>
      </c>
      <c r="K223" t="s">
        <v>1464</v>
      </c>
      <c r="L223" t="s">
        <v>1465</v>
      </c>
      <c r="M223" t="s">
        <v>35</v>
      </c>
      <c r="N223" t="s">
        <v>1466</v>
      </c>
      <c r="O223" t="s">
        <v>1467</v>
      </c>
      <c r="P223" t="s">
        <v>248</v>
      </c>
      <c r="R223" t="s">
        <v>51</v>
      </c>
      <c r="S223" t="s">
        <v>52</v>
      </c>
      <c r="T223" t="s">
        <v>1468</v>
      </c>
      <c r="U223" t="s">
        <v>40</v>
      </c>
      <c r="V223" t="s">
        <v>64</v>
      </c>
      <c r="W223" t="s">
        <v>1469</v>
      </c>
      <c r="X223">
        <v>102.72</v>
      </c>
      <c r="Y223">
        <v>4</v>
      </c>
      <c r="Z223">
        <v>0.5</v>
      </c>
      <c r="AA223">
        <v>-63.72</v>
      </c>
      <c r="AB223">
        <v>8.1300000000000008</v>
      </c>
      <c r="AC223" t="s">
        <v>43</v>
      </c>
    </row>
    <row r="224" spans="1:29" x14ac:dyDescent="0.35">
      <c r="A224" t="s">
        <v>1455</v>
      </c>
      <c r="B224" t="str">
        <f t="shared" si="3"/>
        <v>2012-03</v>
      </c>
      <c r="C224">
        <v>2012</v>
      </c>
      <c r="D224">
        <v>3</v>
      </c>
      <c r="E224">
        <v>9</v>
      </c>
      <c r="F224" t="s">
        <v>1361</v>
      </c>
      <c r="G224">
        <v>2012</v>
      </c>
      <c r="H224">
        <v>9</v>
      </c>
      <c r="I224">
        <v>9</v>
      </c>
      <c r="J224" t="s">
        <v>32</v>
      </c>
      <c r="K224" t="s">
        <v>1470</v>
      </c>
      <c r="L224" t="s">
        <v>1471</v>
      </c>
      <c r="M224" t="s">
        <v>35</v>
      </c>
      <c r="N224" t="s">
        <v>1472</v>
      </c>
      <c r="O224" t="s">
        <v>1473</v>
      </c>
      <c r="P224" t="s">
        <v>50</v>
      </c>
      <c r="R224" t="s">
        <v>51</v>
      </c>
      <c r="S224" t="s">
        <v>52</v>
      </c>
      <c r="T224" t="s">
        <v>1474</v>
      </c>
      <c r="U224" t="s">
        <v>40</v>
      </c>
      <c r="V224" t="s">
        <v>475</v>
      </c>
      <c r="W224" t="s">
        <v>1475</v>
      </c>
      <c r="X224">
        <v>36.72</v>
      </c>
      <c r="Y224">
        <v>3</v>
      </c>
      <c r="Z224">
        <v>0</v>
      </c>
      <c r="AA224">
        <v>12.06</v>
      </c>
      <c r="AB224">
        <v>2.12</v>
      </c>
      <c r="AC224" t="s">
        <v>43</v>
      </c>
    </row>
    <row r="225" spans="1:29" x14ac:dyDescent="0.35">
      <c r="A225" t="s">
        <v>1375</v>
      </c>
      <c r="B225" t="str">
        <f t="shared" si="3"/>
        <v>2012-03</v>
      </c>
      <c r="C225">
        <v>2012</v>
      </c>
      <c r="D225">
        <v>3</v>
      </c>
      <c r="E225">
        <v>10</v>
      </c>
      <c r="F225" t="s">
        <v>1375</v>
      </c>
      <c r="G225">
        <v>2012</v>
      </c>
      <c r="H225">
        <v>3</v>
      </c>
      <c r="I225">
        <v>10</v>
      </c>
      <c r="J225" t="s">
        <v>214</v>
      </c>
      <c r="K225" t="s">
        <v>1476</v>
      </c>
      <c r="L225" t="s">
        <v>1477</v>
      </c>
      <c r="M225" t="s">
        <v>35</v>
      </c>
      <c r="N225" t="s">
        <v>1478</v>
      </c>
      <c r="O225" t="s">
        <v>1478</v>
      </c>
      <c r="P225" t="s">
        <v>847</v>
      </c>
      <c r="R225" t="s">
        <v>86</v>
      </c>
      <c r="S225" t="s">
        <v>151</v>
      </c>
      <c r="T225" t="s">
        <v>1479</v>
      </c>
      <c r="U225" t="s">
        <v>196</v>
      </c>
      <c r="V225" t="s">
        <v>197</v>
      </c>
      <c r="W225" t="s">
        <v>1480</v>
      </c>
      <c r="X225">
        <v>147.71199999999999</v>
      </c>
      <c r="Y225">
        <v>2</v>
      </c>
      <c r="Z225">
        <v>0.2</v>
      </c>
      <c r="AA225">
        <v>12.912000000000001</v>
      </c>
      <c r="AB225">
        <v>39.840000000000003</v>
      </c>
      <c r="AC225" t="s">
        <v>107</v>
      </c>
    </row>
    <row r="226" spans="1:29" x14ac:dyDescent="0.35">
      <c r="A226" t="s">
        <v>1375</v>
      </c>
      <c r="B226" t="str">
        <f t="shared" si="3"/>
        <v>2012-03</v>
      </c>
      <c r="C226">
        <v>2012</v>
      </c>
      <c r="D226">
        <v>3</v>
      </c>
      <c r="E226">
        <v>10</v>
      </c>
      <c r="F226" t="s">
        <v>1481</v>
      </c>
      <c r="G226">
        <v>2012</v>
      </c>
      <c r="H226">
        <v>8</v>
      </c>
      <c r="I226">
        <v>10</v>
      </c>
      <c r="J226" t="s">
        <v>32</v>
      </c>
      <c r="K226" t="s">
        <v>618</v>
      </c>
      <c r="L226" t="s">
        <v>619</v>
      </c>
      <c r="M226" t="s">
        <v>70</v>
      </c>
      <c r="N226" t="s">
        <v>1482</v>
      </c>
      <c r="O226" t="s">
        <v>1482</v>
      </c>
      <c r="P226" t="s">
        <v>566</v>
      </c>
      <c r="R226" t="s">
        <v>86</v>
      </c>
      <c r="S226" t="s">
        <v>74</v>
      </c>
      <c r="T226" t="s">
        <v>1483</v>
      </c>
      <c r="U226" t="s">
        <v>40</v>
      </c>
      <c r="V226" t="s">
        <v>41</v>
      </c>
      <c r="W226" t="s">
        <v>1484</v>
      </c>
      <c r="X226">
        <v>108.48</v>
      </c>
      <c r="Y226">
        <v>3</v>
      </c>
      <c r="Z226">
        <v>0</v>
      </c>
      <c r="AA226">
        <v>21.66</v>
      </c>
      <c r="AB226">
        <v>5.0199999999999996</v>
      </c>
      <c r="AC226" t="s">
        <v>43</v>
      </c>
    </row>
    <row r="227" spans="1:29" x14ac:dyDescent="0.35">
      <c r="A227" t="s">
        <v>1261</v>
      </c>
      <c r="B227" t="str">
        <f t="shared" si="3"/>
        <v>2012-03</v>
      </c>
      <c r="C227">
        <v>2012</v>
      </c>
      <c r="D227">
        <v>3</v>
      </c>
      <c r="E227">
        <v>11</v>
      </c>
      <c r="F227" t="s">
        <v>1485</v>
      </c>
      <c r="G227">
        <v>2012</v>
      </c>
      <c r="H227">
        <v>8</v>
      </c>
      <c r="I227">
        <v>11</v>
      </c>
      <c r="J227" t="s">
        <v>32</v>
      </c>
      <c r="K227" t="s">
        <v>1486</v>
      </c>
      <c r="L227" t="s">
        <v>1487</v>
      </c>
      <c r="M227" t="s">
        <v>183</v>
      </c>
      <c r="N227" t="s">
        <v>1488</v>
      </c>
      <c r="O227" t="s">
        <v>621</v>
      </c>
      <c r="P227" t="s">
        <v>62</v>
      </c>
      <c r="R227" t="s">
        <v>51</v>
      </c>
      <c r="S227" t="s">
        <v>52</v>
      </c>
      <c r="T227" t="s">
        <v>1489</v>
      </c>
      <c r="U227" t="s">
        <v>89</v>
      </c>
      <c r="V227" t="s">
        <v>153</v>
      </c>
      <c r="W227" t="s">
        <v>1490</v>
      </c>
      <c r="X227">
        <v>612.35699999999997</v>
      </c>
      <c r="Y227">
        <v>2</v>
      </c>
      <c r="Z227">
        <v>0.15</v>
      </c>
      <c r="AA227">
        <v>-64.863</v>
      </c>
      <c r="AB227">
        <v>22.74</v>
      </c>
      <c r="AC227" t="s">
        <v>43</v>
      </c>
    </row>
    <row r="228" spans="1:29" x14ac:dyDescent="0.35">
      <c r="A228" t="s">
        <v>1261</v>
      </c>
      <c r="B228" t="str">
        <f t="shared" si="3"/>
        <v>2012-03</v>
      </c>
      <c r="C228">
        <v>2012</v>
      </c>
      <c r="D228">
        <v>3</v>
      </c>
      <c r="E228">
        <v>11</v>
      </c>
      <c r="F228" t="s">
        <v>1491</v>
      </c>
      <c r="G228">
        <v>2012</v>
      </c>
      <c r="H228">
        <v>10</v>
      </c>
      <c r="I228">
        <v>11</v>
      </c>
      <c r="J228" t="s">
        <v>32</v>
      </c>
      <c r="K228" t="s">
        <v>784</v>
      </c>
      <c r="L228" t="s">
        <v>785</v>
      </c>
      <c r="M228" t="s">
        <v>70</v>
      </c>
      <c r="N228" t="s">
        <v>1492</v>
      </c>
      <c r="O228" t="s">
        <v>326</v>
      </c>
      <c r="P228" t="s">
        <v>175</v>
      </c>
      <c r="Q228">
        <v>76117</v>
      </c>
      <c r="R228" t="s">
        <v>176</v>
      </c>
      <c r="S228" t="s">
        <v>52</v>
      </c>
      <c r="T228" t="s">
        <v>1493</v>
      </c>
      <c r="U228" t="s">
        <v>40</v>
      </c>
      <c r="V228" t="s">
        <v>93</v>
      </c>
      <c r="W228" t="s">
        <v>1494</v>
      </c>
      <c r="X228">
        <v>6.6079999999999997</v>
      </c>
      <c r="Y228">
        <v>2</v>
      </c>
      <c r="Z228">
        <v>0.2</v>
      </c>
      <c r="AA228">
        <v>2.1476000000000002</v>
      </c>
      <c r="AB228">
        <v>0.08</v>
      </c>
      <c r="AC228" t="s">
        <v>43</v>
      </c>
    </row>
    <row r="229" spans="1:29" x14ac:dyDescent="0.35">
      <c r="A229" t="s">
        <v>1495</v>
      </c>
      <c r="B229" t="str">
        <f t="shared" si="3"/>
        <v>2012-03</v>
      </c>
      <c r="C229">
        <v>2012</v>
      </c>
      <c r="D229">
        <v>3</v>
      </c>
      <c r="E229">
        <v>12</v>
      </c>
      <c r="F229" t="s">
        <v>1279</v>
      </c>
      <c r="G229">
        <v>2012</v>
      </c>
      <c r="H229">
        <v>7</v>
      </c>
      <c r="I229">
        <v>12</v>
      </c>
      <c r="J229" t="s">
        <v>32</v>
      </c>
      <c r="K229" t="s">
        <v>1496</v>
      </c>
      <c r="L229" t="s">
        <v>1497</v>
      </c>
      <c r="M229" t="s">
        <v>70</v>
      </c>
      <c r="N229" t="s">
        <v>1433</v>
      </c>
      <c r="O229" t="s">
        <v>1098</v>
      </c>
      <c r="P229" t="s">
        <v>175</v>
      </c>
      <c r="Q229">
        <v>19140</v>
      </c>
      <c r="R229" t="s">
        <v>176</v>
      </c>
      <c r="S229" t="s">
        <v>311</v>
      </c>
      <c r="T229" t="s">
        <v>1498</v>
      </c>
      <c r="U229" t="s">
        <v>89</v>
      </c>
      <c r="V229" t="s">
        <v>345</v>
      </c>
      <c r="W229" t="s">
        <v>1499</v>
      </c>
      <c r="X229">
        <v>482.34</v>
      </c>
      <c r="Y229">
        <v>4</v>
      </c>
      <c r="Z229">
        <v>0.7</v>
      </c>
      <c r="AA229">
        <v>-337.63799999999998</v>
      </c>
      <c r="AB229">
        <v>26.33</v>
      </c>
      <c r="AC229" t="s">
        <v>43</v>
      </c>
    </row>
    <row r="230" spans="1:29" x14ac:dyDescent="0.35">
      <c r="A230" t="s">
        <v>1495</v>
      </c>
      <c r="B230" t="str">
        <f t="shared" si="3"/>
        <v>2012-03</v>
      </c>
      <c r="C230">
        <v>2012</v>
      </c>
      <c r="D230">
        <v>3</v>
      </c>
      <c r="E230">
        <v>12</v>
      </c>
      <c r="F230" t="s">
        <v>1279</v>
      </c>
      <c r="G230">
        <v>2012</v>
      </c>
      <c r="H230">
        <v>7</v>
      </c>
      <c r="I230">
        <v>12</v>
      </c>
      <c r="J230" t="s">
        <v>32</v>
      </c>
      <c r="K230" t="s">
        <v>1387</v>
      </c>
      <c r="L230" t="s">
        <v>1388</v>
      </c>
      <c r="M230" t="s">
        <v>35</v>
      </c>
      <c r="N230" t="s">
        <v>1500</v>
      </c>
      <c r="O230" t="s">
        <v>1180</v>
      </c>
      <c r="P230" t="s">
        <v>175</v>
      </c>
      <c r="Q230">
        <v>28540</v>
      </c>
      <c r="R230" t="s">
        <v>176</v>
      </c>
      <c r="S230" t="s">
        <v>87</v>
      </c>
      <c r="T230" t="s">
        <v>1501</v>
      </c>
      <c r="U230" t="s">
        <v>89</v>
      </c>
      <c r="V230" t="s">
        <v>90</v>
      </c>
      <c r="W230" t="s">
        <v>1502</v>
      </c>
      <c r="X230">
        <v>105.584</v>
      </c>
      <c r="Y230">
        <v>2</v>
      </c>
      <c r="Z230">
        <v>0.2</v>
      </c>
      <c r="AA230">
        <v>9.2385999999999999</v>
      </c>
      <c r="AB230">
        <v>10.199999999999999</v>
      </c>
      <c r="AC230" t="s">
        <v>77</v>
      </c>
    </row>
    <row r="231" spans="1:29" x14ac:dyDescent="0.35">
      <c r="A231" t="s">
        <v>1495</v>
      </c>
      <c r="B231" t="str">
        <f t="shared" si="3"/>
        <v>2012-03</v>
      </c>
      <c r="C231">
        <v>2012</v>
      </c>
      <c r="D231">
        <v>3</v>
      </c>
      <c r="E231">
        <v>12</v>
      </c>
      <c r="F231" t="s">
        <v>1279</v>
      </c>
      <c r="G231">
        <v>2012</v>
      </c>
      <c r="H231">
        <v>7</v>
      </c>
      <c r="I231">
        <v>12</v>
      </c>
      <c r="J231" t="s">
        <v>32</v>
      </c>
      <c r="K231" t="s">
        <v>1503</v>
      </c>
      <c r="L231" t="s">
        <v>1504</v>
      </c>
      <c r="M231" t="s">
        <v>35</v>
      </c>
      <c r="N231" t="s">
        <v>1505</v>
      </c>
      <c r="O231" t="s">
        <v>1446</v>
      </c>
      <c r="P231" t="s">
        <v>439</v>
      </c>
      <c r="R231" t="s">
        <v>86</v>
      </c>
      <c r="S231" t="s">
        <v>87</v>
      </c>
      <c r="T231" t="s">
        <v>1506</v>
      </c>
      <c r="U231" t="s">
        <v>40</v>
      </c>
      <c r="V231" t="s">
        <v>272</v>
      </c>
      <c r="W231" t="s">
        <v>1507</v>
      </c>
      <c r="X231">
        <v>44.48</v>
      </c>
      <c r="Y231">
        <v>4</v>
      </c>
      <c r="Z231">
        <v>0</v>
      </c>
      <c r="AA231">
        <v>16.399999999999999</v>
      </c>
      <c r="AB231">
        <v>3.26</v>
      </c>
      <c r="AC231" t="s">
        <v>43</v>
      </c>
    </row>
    <row r="232" spans="1:29" x14ac:dyDescent="0.35">
      <c r="A232" t="s">
        <v>1495</v>
      </c>
      <c r="B232" t="str">
        <f t="shared" si="3"/>
        <v>2012-03</v>
      </c>
      <c r="C232">
        <v>2012</v>
      </c>
      <c r="D232">
        <v>3</v>
      </c>
      <c r="E232">
        <v>12</v>
      </c>
      <c r="F232" t="s">
        <v>1508</v>
      </c>
      <c r="G232">
        <v>2012</v>
      </c>
      <c r="H232">
        <v>8</v>
      </c>
      <c r="I232">
        <v>12</v>
      </c>
      <c r="J232" t="s">
        <v>32</v>
      </c>
      <c r="K232" t="s">
        <v>1509</v>
      </c>
      <c r="L232" t="s">
        <v>1510</v>
      </c>
      <c r="M232" t="s">
        <v>183</v>
      </c>
      <c r="N232" t="s">
        <v>1433</v>
      </c>
      <c r="O232" t="s">
        <v>1098</v>
      </c>
      <c r="P232" t="s">
        <v>175</v>
      </c>
      <c r="Q232">
        <v>19134</v>
      </c>
      <c r="R232" t="s">
        <v>176</v>
      </c>
      <c r="S232" t="s">
        <v>311</v>
      </c>
      <c r="T232" t="s">
        <v>1511</v>
      </c>
      <c r="U232" t="s">
        <v>40</v>
      </c>
      <c r="V232" t="s">
        <v>133</v>
      </c>
      <c r="W232" t="s">
        <v>1512</v>
      </c>
      <c r="X232">
        <v>16.448</v>
      </c>
      <c r="Y232">
        <v>2</v>
      </c>
      <c r="Z232">
        <v>0.2</v>
      </c>
      <c r="AA232">
        <v>5.5511999999999997</v>
      </c>
      <c r="AB232">
        <v>0.37</v>
      </c>
      <c r="AC232" t="s">
        <v>43</v>
      </c>
    </row>
    <row r="233" spans="1:29" x14ac:dyDescent="0.35">
      <c r="A233" t="s">
        <v>1513</v>
      </c>
      <c r="B233" t="str">
        <f t="shared" si="3"/>
        <v>2012-04</v>
      </c>
      <c r="C233">
        <v>2012</v>
      </c>
      <c r="D233">
        <v>4</v>
      </c>
      <c r="E233">
        <v>1</v>
      </c>
      <c r="F233" t="s">
        <v>1514</v>
      </c>
      <c r="G233">
        <v>2012</v>
      </c>
      <c r="H233">
        <v>9</v>
      </c>
      <c r="I233">
        <v>1</v>
      </c>
      <c r="J233" t="s">
        <v>32</v>
      </c>
      <c r="K233" t="s">
        <v>1515</v>
      </c>
      <c r="L233" t="s">
        <v>1516</v>
      </c>
      <c r="M233" t="s">
        <v>70</v>
      </c>
      <c r="N233" t="s">
        <v>1517</v>
      </c>
      <c r="O233" t="s">
        <v>1517</v>
      </c>
      <c r="P233" t="s">
        <v>1518</v>
      </c>
      <c r="R233" t="s">
        <v>38</v>
      </c>
      <c r="S233" t="s">
        <v>38</v>
      </c>
      <c r="T233" t="s">
        <v>1519</v>
      </c>
      <c r="U233" t="s">
        <v>40</v>
      </c>
      <c r="V233" t="s">
        <v>64</v>
      </c>
      <c r="W233" t="s">
        <v>1520</v>
      </c>
      <c r="X233">
        <v>57.816000000000003</v>
      </c>
      <c r="Y233">
        <v>8</v>
      </c>
      <c r="Z233">
        <v>0.7</v>
      </c>
      <c r="AA233">
        <v>-98.424000000000007</v>
      </c>
      <c r="AB233">
        <v>2.14</v>
      </c>
      <c r="AC233" t="s">
        <v>43</v>
      </c>
    </row>
    <row r="234" spans="1:29" x14ac:dyDescent="0.35">
      <c r="A234" t="s">
        <v>1521</v>
      </c>
      <c r="B234" t="str">
        <f t="shared" si="3"/>
        <v>2012-04</v>
      </c>
      <c r="C234">
        <v>2012</v>
      </c>
      <c r="D234">
        <v>4</v>
      </c>
      <c r="E234">
        <v>4</v>
      </c>
      <c r="F234" t="s">
        <v>1522</v>
      </c>
      <c r="G234">
        <v>2012</v>
      </c>
      <c r="H234">
        <v>9</v>
      </c>
      <c r="I234">
        <v>4</v>
      </c>
      <c r="J234" t="s">
        <v>32</v>
      </c>
      <c r="K234" t="s">
        <v>1523</v>
      </c>
      <c r="L234" t="s">
        <v>1524</v>
      </c>
      <c r="M234" t="s">
        <v>35</v>
      </c>
      <c r="N234" t="s">
        <v>1525</v>
      </c>
      <c r="O234" t="s">
        <v>1439</v>
      </c>
      <c r="P234" t="s">
        <v>509</v>
      </c>
      <c r="R234" t="s">
        <v>51</v>
      </c>
      <c r="S234" t="s">
        <v>87</v>
      </c>
      <c r="T234" t="s">
        <v>1526</v>
      </c>
      <c r="U234" t="s">
        <v>40</v>
      </c>
      <c r="V234" t="s">
        <v>64</v>
      </c>
      <c r="W234" t="s">
        <v>1527</v>
      </c>
      <c r="X234">
        <v>95.16</v>
      </c>
      <c r="Y234">
        <v>2</v>
      </c>
      <c r="Z234">
        <v>0</v>
      </c>
      <c r="AA234">
        <v>4.74</v>
      </c>
      <c r="AB234">
        <v>3.8</v>
      </c>
      <c r="AC234" t="s">
        <v>43</v>
      </c>
    </row>
    <row r="235" spans="1:29" x14ac:dyDescent="0.35">
      <c r="A235" t="s">
        <v>1528</v>
      </c>
      <c r="B235" t="str">
        <f t="shared" si="3"/>
        <v>2012-04</v>
      </c>
      <c r="C235">
        <v>2012</v>
      </c>
      <c r="D235">
        <v>4</v>
      </c>
      <c r="E235">
        <v>5</v>
      </c>
      <c r="F235" t="s">
        <v>1529</v>
      </c>
      <c r="G235">
        <v>2012</v>
      </c>
      <c r="H235">
        <v>10</v>
      </c>
      <c r="I235">
        <v>5</v>
      </c>
      <c r="J235" t="s">
        <v>32</v>
      </c>
      <c r="K235" t="s">
        <v>1530</v>
      </c>
      <c r="L235" t="s">
        <v>1531</v>
      </c>
      <c r="M235" t="s">
        <v>35</v>
      </c>
      <c r="N235" t="s">
        <v>1532</v>
      </c>
      <c r="O235" t="s">
        <v>1292</v>
      </c>
      <c r="P235" t="s">
        <v>566</v>
      </c>
      <c r="R235" t="s">
        <v>86</v>
      </c>
      <c r="S235" t="s">
        <v>74</v>
      </c>
      <c r="T235" t="s">
        <v>1533</v>
      </c>
      <c r="U235" t="s">
        <v>89</v>
      </c>
      <c r="V235" t="s">
        <v>153</v>
      </c>
      <c r="W235" t="s">
        <v>1534</v>
      </c>
      <c r="X235">
        <v>698.04111999999998</v>
      </c>
      <c r="Y235">
        <v>4</v>
      </c>
      <c r="Z235">
        <v>2E-3</v>
      </c>
      <c r="AA235">
        <v>131.48112</v>
      </c>
      <c r="AB235">
        <v>35.1</v>
      </c>
      <c r="AC235" t="s">
        <v>43</v>
      </c>
    </row>
    <row r="236" spans="1:29" x14ac:dyDescent="0.35">
      <c r="A236" t="s">
        <v>1535</v>
      </c>
      <c r="B236" t="str">
        <f t="shared" si="3"/>
        <v>2012-04</v>
      </c>
      <c r="C236">
        <v>2012</v>
      </c>
      <c r="D236">
        <v>4</v>
      </c>
      <c r="E236">
        <v>6</v>
      </c>
      <c r="F236" t="s">
        <v>1536</v>
      </c>
      <c r="G236">
        <v>2012</v>
      </c>
      <c r="H236">
        <v>9</v>
      </c>
      <c r="I236">
        <v>6</v>
      </c>
      <c r="J236" t="s">
        <v>80</v>
      </c>
      <c r="K236" t="s">
        <v>1537</v>
      </c>
      <c r="L236" t="s">
        <v>1538</v>
      </c>
      <c r="M236" t="s">
        <v>35</v>
      </c>
      <c r="N236" t="s">
        <v>184</v>
      </c>
      <c r="O236" t="s">
        <v>185</v>
      </c>
      <c r="P236" t="s">
        <v>175</v>
      </c>
      <c r="Q236">
        <v>90008</v>
      </c>
      <c r="R236" t="s">
        <v>176</v>
      </c>
      <c r="S236" t="s">
        <v>177</v>
      </c>
      <c r="T236" t="s">
        <v>1539</v>
      </c>
      <c r="U236" t="s">
        <v>89</v>
      </c>
      <c r="V236" t="s">
        <v>282</v>
      </c>
      <c r="W236" t="s">
        <v>1540</v>
      </c>
      <c r="X236">
        <v>989.97</v>
      </c>
      <c r="Y236">
        <v>3</v>
      </c>
      <c r="Z236">
        <v>0</v>
      </c>
      <c r="AA236">
        <v>395.988</v>
      </c>
      <c r="AB236">
        <v>74.680000000000007</v>
      </c>
      <c r="AC236" t="s">
        <v>43</v>
      </c>
    </row>
    <row r="237" spans="1:29" x14ac:dyDescent="0.35">
      <c r="A237" t="s">
        <v>1535</v>
      </c>
      <c r="B237" t="str">
        <f t="shared" si="3"/>
        <v>2012-04</v>
      </c>
      <c r="C237">
        <v>2012</v>
      </c>
      <c r="D237">
        <v>4</v>
      </c>
      <c r="E237">
        <v>6</v>
      </c>
      <c r="F237" t="s">
        <v>1224</v>
      </c>
      <c r="G237">
        <v>2012</v>
      </c>
      <c r="H237">
        <v>8</v>
      </c>
      <c r="I237">
        <v>6</v>
      </c>
      <c r="J237" t="s">
        <v>32</v>
      </c>
      <c r="K237" t="s">
        <v>1087</v>
      </c>
      <c r="L237" t="s">
        <v>1088</v>
      </c>
      <c r="M237" t="s">
        <v>35</v>
      </c>
      <c r="N237" t="s">
        <v>727</v>
      </c>
      <c r="O237" t="s">
        <v>727</v>
      </c>
      <c r="P237" t="s">
        <v>270</v>
      </c>
      <c r="R237" t="s">
        <v>38</v>
      </c>
      <c r="S237" t="s">
        <v>38</v>
      </c>
      <c r="T237" t="s">
        <v>1541</v>
      </c>
      <c r="U237" t="s">
        <v>196</v>
      </c>
      <c r="V237" t="s">
        <v>197</v>
      </c>
      <c r="W237" t="s">
        <v>1480</v>
      </c>
      <c r="X237">
        <v>41.543999999999997</v>
      </c>
      <c r="Y237">
        <v>1</v>
      </c>
      <c r="Z237">
        <v>0.7</v>
      </c>
      <c r="AA237">
        <v>-69.245999999999995</v>
      </c>
      <c r="AB237">
        <v>6.11</v>
      </c>
      <c r="AC237" t="s">
        <v>77</v>
      </c>
    </row>
    <row r="238" spans="1:29" x14ac:dyDescent="0.35">
      <c r="A238" t="s">
        <v>1535</v>
      </c>
      <c r="B238" t="str">
        <f t="shared" si="3"/>
        <v>2012-04</v>
      </c>
      <c r="C238">
        <v>2012</v>
      </c>
      <c r="D238">
        <v>4</v>
      </c>
      <c r="E238">
        <v>6</v>
      </c>
      <c r="F238" t="s">
        <v>1224</v>
      </c>
      <c r="G238">
        <v>2012</v>
      </c>
      <c r="H238">
        <v>8</v>
      </c>
      <c r="I238">
        <v>6</v>
      </c>
      <c r="J238" t="s">
        <v>32</v>
      </c>
      <c r="K238" t="s">
        <v>1542</v>
      </c>
      <c r="L238" t="s">
        <v>1543</v>
      </c>
      <c r="M238" t="s">
        <v>35</v>
      </c>
      <c r="N238" t="s">
        <v>1544</v>
      </c>
      <c r="O238" t="s">
        <v>1544</v>
      </c>
      <c r="P238" t="s">
        <v>1518</v>
      </c>
      <c r="R238" t="s">
        <v>38</v>
      </c>
      <c r="S238" t="s">
        <v>38</v>
      </c>
      <c r="T238" t="s">
        <v>1545</v>
      </c>
      <c r="U238" t="s">
        <v>40</v>
      </c>
      <c r="V238" t="s">
        <v>54</v>
      </c>
      <c r="W238" t="s">
        <v>1546</v>
      </c>
      <c r="X238">
        <v>3.996</v>
      </c>
      <c r="Y238">
        <v>1</v>
      </c>
      <c r="Z238">
        <v>0.7</v>
      </c>
      <c r="AA238">
        <v>-3.8639999999999999</v>
      </c>
      <c r="AB238">
        <v>0.33</v>
      </c>
      <c r="AC238" t="s">
        <v>77</v>
      </c>
    </row>
    <row r="239" spans="1:29" x14ac:dyDescent="0.35">
      <c r="A239" t="s">
        <v>1337</v>
      </c>
      <c r="B239" t="str">
        <f t="shared" si="3"/>
        <v>2012-04</v>
      </c>
      <c r="C239">
        <v>2012</v>
      </c>
      <c r="D239">
        <v>4</v>
      </c>
      <c r="E239">
        <v>7</v>
      </c>
      <c r="F239" t="s">
        <v>1547</v>
      </c>
      <c r="G239">
        <v>2012</v>
      </c>
      <c r="H239">
        <v>8</v>
      </c>
      <c r="I239">
        <v>7</v>
      </c>
      <c r="J239" t="s">
        <v>32</v>
      </c>
      <c r="K239" t="s">
        <v>1548</v>
      </c>
      <c r="L239" t="s">
        <v>1549</v>
      </c>
      <c r="M239" t="s">
        <v>70</v>
      </c>
      <c r="N239" t="s">
        <v>1218</v>
      </c>
      <c r="O239" t="s">
        <v>1218</v>
      </c>
      <c r="P239" t="s">
        <v>847</v>
      </c>
      <c r="R239" t="s">
        <v>86</v>
      </c>
      <c r="S239" t="s">
        <v>151</v>
      </c>
      <c r="T239" t="s">
        <v>1550</v>
      </c>
      <c r="U239" t="s">
        <v>40</v>
      </c>
      <c r="V239" t="s">
        <v>93</v>
      </c>
      <c r="W239" t="s">
        <v>1551</v>
      </c>
      <c r="X239">
        <v>40.799999999999997</v>
      </c>
      <c r="Y239">
        <v>2</v>
      </c>
      <c r="Z239">
        <v>0.2</v>
      </c>
      <c r="AA239">
        <v>8.16</v>
      </c>
      <c r="AB239">
        <v>3.32</v>
      </c>
      <c r="AC239" t="s">
        <v>43</v>
      </c>
    </row>
    <row r="240" spans="1:29" x14ac:dyDescent="0.35">
      <c r="A240" t="s">
        <v>1552</v>
      </c>
      <c r="B240" t="str">
        <f t="shared" si="3"/>
        <v>2012-04</v>
      </c>
      <c r="C240">
        <v>2012</v>
      </c>
      <c r="D240">
        <v>4</v>
      </c>
      <c r="E240">
        <v>8</v>
      </c>
      <c r="F240" t="s">
        <v>1553</v>
      </c>
      <c r="G240">
        <v>2012</v>
      </c>
      <c r="H240">
        <v>10</v>
      </c>
      <c r="I240">
        <v>8</v>
      </c>
      <c r="J240" t="s">
        <v>32</v>
      </c>
      <c r="K240" t="s">
        <v>1554</v>
      </c>
      <c r="L240" t="s">
        <v>911</v>
      </c>
      <c r="M240" t="s">
        <v>70</v>
      </c>
      <c r="N240" t="s">
        <v>1555</v>
      </c>
      <c r="O240" t="s">
        <v>319</v>
      </c>
      <c r="P240" t="s">
        <v>62</v>
      </c>
      <c r="R240" t="s">
        <v>51</v>
      </c>
      <c r="S240" t="s">
        <v>52</v>
      </c>
      <c r="T240" t="s">
        <v>1556</v>
      </c>
      <c r="U240" t="s">
        <v>40</v>
      </c>
      <c r="V240" t="s">
        <v>475</v>
      </c>
      <c r="W240" t="s">
        <v>1557</v>
      </c>
      <c r="X240">
        <v>17.28</v>
      </c>
      <c r="Y240">
        <v>2</v>
      </c>
      <c r="Z240">
        <v>0</v>
      </c>
      <c r="AA240">
        <v>2.04</v>
      </c>
      <c r="AB240">
        <v>1.89</v>
      </c>
      <c r="AC240" t="s">
        <v>43</v>
      </c>
    </row>
    <row r="241" spans="1:29" x14ac:dyDescent="0.35">
      <c r="A241" t="s">
        <v>1558</v>
      </c>
      <c r="B241" t="str">
        <f t="shared" si="3"/>
        <v>2012-04</v>
      </c>
      <c r="C241">
        <v>2012</v>
      </c>
      <c r="D241">
        <v>4</v>
      </c>
      <c r="E241">
        <v>9</v>
      </c>
      <c r="F241" t="s">
        <v>1559</v>
      </c>
      <c r="G241">
        <v>2012</v>
      </c>
      <c r="H241">
        <v>10</v>
      </c>
      <c r="I241">
        <v>9</v>
      </c>
      <c r="J241" t="s">
        <v>32</v>
      </c>
      <c r="K241" t="s">
        <v>1560</v>
      </c>
      <c r="L241" t="s">
        <v>1561</v>
      </c>
      <c r="M241" t="s">
        <v>183</v>
      </c>
      <c r="N241" t="s">
        <v>1562</v>
      </c>
      <c r="O241" t="s">
        <v>1563</v>
      </c>
      <c r="P241" t="s">
        <v>1091</v>
      </c>
      <c r="R241" t="s">
        <v>38</v>
      </c>
      <c r="S241" t="s">
        <v>38</v>
      </c>
      <c r="T241" t="s">
        <v>1564</v>
      </c>
      <c r="U241" t="s">
        <v>40</v>
      </c>
      <c r="V241" t="s">
        <v>428</v>
      </c>
      <c r="W241" t="s">
        <v>1565</v>
      </c>
      <c r="X241">
        <v>108.24</v>
      </c>
      <c r="Y241">
        <v>4</v>
      </c>
      <c r="Z241">
        <v>0</v>
      </c>
      <c r="AA241">
        <v>25.92</v>
      </c>
      <c r="AB241">
        <v>13.9</v>
      </c>
      <c r="AC241" t="s">
        <v>66</v>
      </c>
    </row>
    <row r="242" spans="1:29" x14ac:dyDescent="0.35">
      <c r="A242" t="s">
        <v>1558</v>
      </c>
      <c r="B242" t="str">
        <f t="shared" si="3"/>
        <v>2012-04</v>
      </c>
      <c r="C242">
        <v>2012</v>
      </c>
      <c r="D242">
        <v>4</v>
      </c>
      <c r="E242">
        <v>9</v>
      </c>
      <c r="F242" t="s">
        <v>1566</v>
      </c>
      <c r="G242">
        <v>2012</v>
      </c>
      <c r="H242">
        <v>6</v>
      </c>
      <c r="I242">
        <v>9</v>
      </c>
      <c r="J242" t="s">
        <v>80</v>
      </c>
      <c r="K242" t="s">
        <v>1567</v>
      </c>
      <c r="L242" t="s">
        <v>1568</v>
      </c>
      <c r="M242" t="s">
        <v>35</v>
      </c>
      <c r="N242" t="s">
        <v>1569</v>
      </c>
      <c r="O242" t="s">
        <v>72</v>
      </c>
      <c r="P242" t="s">
        <v>73</v>
      </c>
      <c r="R242" t="s">
        <v>51</v>
      </c>
      <c r="S242" t="s">
        <v>74</v>
      </c>
      <c r="T242" t="s">
        <v>1570</v>
      </c>
      <c r="U242" t="s">
        <v>40</v>
      </c>
      <c r="V242" t="s">
        <v>54</v>
      </c>
      <c r="W242" t="s">
        <v>1571</v>
      </c>
      <c r="X242">
        <v>11.61</v>
      </c>
      <c r="Y242">
        <v>3</v>
      </c>
      <c r="Z242">
        <v>0</v>
      </c>
      <c r="AA242">
        <v>1.08</v>
      </c>
      <c r="AB242">
        <v>1.48</v>
      </c>
      <c r="AC242" t="s">
        <v>43</v>
      </c>
    </row>
    <row r="243" spans="1:29" x14ac:dyDescent="0.35">
      <c r="A243" t="s">
        <v>1572</v>
      </c>
      <c r="B243" t="str">
        <f t="shared" si="3"/>
        <v>2012-04</v>
      </c>
      <c r="C243">
        <v>2012</v>
      </c>
      <c r="D243">
        <v>4</v>
      </c>
      <c r="E243">
        <v>10</v>
      </c>
      <c r="F243" t="s">
        <v>1368</v>
      </c>
      <c r="G243">
        <v>2012</v>
      </c>
      <c r="H243">
        <v>9</v>
      </c>
      <c r="I243">
        <v>10</v>
      </c>
      <c r="J243" t="s">
        <v>32</v>
      </c>
      <c r="K243" t="s">
        <v>1573</v>
      </c>
      <c r="L243" t="s">
        <v>1574</v>
      </c>
      <c r="M243" t="s">
        <v>35</v>
      </c>
      <c r="N243" t="s">
        <v>1575</v>
      </c>
      <c r="O243" t="s">
        <v>941</v>
      </c>
      <c r="P243" t="s">
        <v>302</v>
      </c>
      <c r="R243" t="s">
        <v>103</v>
      </c>
      <c r="S243" t="s">
        <v>303</v>
      </c>
      <c r="T243" t="s">
        <v>1576</v>
      </c>
      <c r="U243" t="s">
        <v>40</v>
      </c>
      <c r="V243" t="s">
        <v>64</v>
      </c>
      <c r="W243" t="s">
        <v>1577</v>
      </c>
      <c r="X243">
        <v>269.55</v>
      </c>
      <c r="Y243">
        <v>5</v>
      </c>
      <c r="Z243">
        <v>0</v>
      </c>
      <c r="AA243">
        <v>51.15</v>
      </c>
      <c r="AB243">
        <v>30.39</v>
      </c>
      <c r="AC243" t="s">
        <v>77</v>
      </c>
    </row>
    <row r="244" spans="1:29" x14ac:dyDescent="0.35">
      <c r="A244" t="s">
        <v>1572</v>
      </c>
      <c r="B244" t="str">
        <f t="shared" si="3"/>
        <v>2012-04</v>
      </c>
      <c r="C244">
        <v>2012</v>
      </c>
      <c r="D244">
        <v>4</v>
      </c>
      <c r="E244">
        <v>10</v>
      </c>
      <c r="F244" t="s">
        <v>1368</v>
      </c>
      <c r="G244">
        <v>2012</v>
      </c>
      <c r="H244">
        <v>9</v>
      </c>
      <c r="I244">
        <v>10</v>
      </c>
      <c r="J244" t="s">
        <v>32</v>
      </c>
      <c r="K244" t="s">
        <v>137</v>
      </c>
      <c r="L244" t="s">
        <v>138</v>
      </c>
      <c r="M244" t="s">
        <v>70</v>
      </c>
      <c r="N244" t="s">
        <v>1383</v>
      </c>
      <c r="O244" t="s">
        <v>1383</v>
      </c>
      <c r="P244" t="s">
        <v>254</v>
      </c>
      <c r="R244" t="s">
        <v>113</v>
      </c>
      <c r="S244" t="s">
        <v>113</v>
      </c>
      <c r="T244" t="s">
        <v>1578</v>
      </c>
      <c r="U244" t="s">
        <v>89</v>
      </c>
      <c r="V244" t="s">
        <v>90</v>
      </c>
      <c r="W244" t="s">
        <v>1579</v>
      </c>
      <c r="X244">
        <v>29.34</v>
      </c>
      <c r="Y244">
        <v>1</v>
      </c>
      <c r="Z244">
        <v>0.6</v>
      </c>
      <c r="AA244">
        <v>-33.75</v>
      </c>
      <c r="AB244">
        <v>2.0299999999999998</v>
      </c>
      <c r="AC244" t="s">
        <v>43</v>
      </c>
    </row>
    <row r="245" spans="1:29" x14ac:dyDescent="0.35">
      <c r="A245" t="s">
        <v>1580</v>
      </c>
      <c r="B245" t="str">
        <f t="shared" si="3"/>
        <v>2012-04</v>
      </c>
      <c r="C245">
        <v>2012</v>
      </c>
      <c r="D245">
        <v>4</v>
      </c>
      <c r="E245">
        <v>12</v>
      </c>
      <c r="F245" t="s">
        <v>1581</v>
      </c>
      <c r="G245">
        <v>2012</v>
      </c>
      <c r="H245">
        <v>9</v>
      </c>
      <c r="I245">
        <v>12</v>
      </c>
      <c r="J245" t="s">
        <v>80</v>
      </c>
      <c r="K245" t="s">
        <v>1582</v>
      </c>
      <c r="L245" t="s">
        <v>1583</v>
      </c>
      <c r="M245" t="s">
        <v>70</v>
      </c>
      <c r="N245" t="s">
        <v>184</v>
      </c>
      <c r="O245" t="s">
        <v>185</v>
      </c>
      <c r="P245" t="s">
        <v>175</v>
      </c>
      <c r="Q245">
        <v>90049</v>
      </c>
      <c r="R245" t="s">
        <v>176</v>
      </c>
      <c r="S245" t="s">
        <v>177</v>
      </c>
      <c r="T245" t="s">
        <v>1584</v>
      </c>
      <c r="U245" t="s">
        <v>40</v>
      </c>
      <c r="V245" t="s">
        <v>93</v>
      </c>
      <c r="W245" t="s">
        <v>1585</v>
      </c>
      <c r="X245">
        <v>271.44</v>
      </c>
      <c r="Y245">
        <v>3</v>
      </c>
      <c r="Z245">
        <v>0</v>
      </c>
      <c r="AA245">
        <v>122.148</v>
      </c>
      <c r="AB245">
        <v>34.619999999999997</v>
      </c>
      <c r="AC245" t="s">
        <v>43</v>
      </c>
    </row>
    <row r="246" spans="1:29" x14ac:dyDescent="0.35">
      <c r="A246" t="s">
        <v>1580</v>
      </c>
      <c r="B246" t="str">
        <f t="shared" si="3"/>
        <v>2012-04</v>
      </c>
      <c r="C246">
        <v>2012</v>
      </c>
      <c r="D246">
        <v>4</v>
      </c>
      <c r="E246">
        <v>12</v>
      </c>
      <c r="F246" t="s">
        <v>1508</v>
      </c>
      <c r="G246">
        <v>2012</v>
      </c>
      <c r="H246">
        <v>8</v>
      </c>
      <c r="I246">
        <v>12</v>
      </c>
      <c r="J246" t="s">
        <v>32</v>
      </c>
      <c r="K246" t="s">
        <v>1586</v>
      </c>
      <c r="L246" t="s">
        <v>1587</v>
      </c>
      <c r="M246" t="s">
        <v>35</v>
      </c>
      <c r="N246" t="s">
        <v>1588</v>
      </c>
      <c r="O246" t="s">
        <v>319</v>
      </c>
      <c r="P246" t="s">
        <v>62</v>
      </c>
      <c r="R246" t="s">
        <v>51</v>
      </c>
      <c r="S246" t="s">
        <v>52</v>
      </c>
      <c r="T246" t="s">
        <v>1589</v>
      </c>
      <c r="U246" t="s">
        <v>40</v>
      </c>
      <c r="V246" t="s">
        <v>54</v>
      </c>
      <c r="W246" t="s">
        <v>290</v>
      </c>
      <c r="X246">
        <v>62.85</v>
      </c>
      <c r="Y246">
        <v>5</v>
      </c>
      <c r="Z246">
        <v>0</v>
      </c>
      <c r="AA246">
        <v>8.1</v>
      </c>
      <c r="AB246">
        <v>7.19</v>
      </c>
      <c r="AC246" t="s">
        <v>77</v>
      </c>
    </row>
    <row r="247" spans="1:29" x14ac:dyDescent="0.35">
      <c r="A247" t="s">
        <v>1580</v>
      </c>
      <c r="B247" t="str">
        <f t="shared" si="3"/>
        <v>2012-04</v>
      </c>
      <c r="C247">
        <v>2012</v>
      </c>
      <c r="D247">
        <v>4</v>
      </c>
      <c r="E247">
        <v>12</v>
      </c>
      <c r="F247" t="s">
        <v>1508</v>
      </c>
      <c r="G247">
        <v>2012</v>
      </c>
      <c r="H247">
        <v>8</v>
      </c>
      <c r="I247">
        <v>12</v>
      </c>
      <c r="J247" t="s">
        <v>32</v>
      </c>
      <c r="K247" t="s">
        <v>1590</v>
      </c>
      <c r="L247" t="s">
        <v>1591</v>
      </c>
      <c r="M247" t="s">
        <v>70</v>
      </c>
      <c r="N247" t="s">
        <v>653</v>
      </c>
      <c r="O247" t="s">
        <v>654</v>
      </c>
      <c r="P247" t="s">
        <v>655</v>
      </c>
      <c r="R247" t="s">
        <v>86</v>
      </c>
      <c r="S247" t="s">
        <v>52</v>
      </c>
      <c r="T247" t="s">
        <v>1592</v>
      </c>
      <c r="U247" t="s">
        <v>89</v>
      </c>
      <c r="V247" t="s">
        <v>282</v>
      </c>
      <c r="W247" t="s">
        <v>1367</v>
      </c>
      <c r="X247">
        <v>11.712</v>
      </c>
      <c r="Y247">
        <v>1</v>
      </c>
      <c r="Z247">
        <v>0.4</v>
      </c>
      <c r="AA247">
        <v>-5.0880000000000001</v>
      </c>
      <c r="AB247">
        <v>1.63</v>
      </c>
      <c r="AC247" t="s">
        <v>77</v>
      </c>
    </row>
    <row r="248" spans="1:29" x14ac:dyDescent="0.35">
      <c r="A248" t="s">
        <v>1593</v>
      </c>
      <c r="B248" t="str">
        <f t="shared" si="3"/>
        <v>2012-05</v>
      </c>
      <c r="C248">
        <v>2012</v>
      </c>
      <c r="D248">
        <v>5</v>
      </c>
      <c r="E248">
        <v>1</v>
      </c>
      <c r="F248" t="s">
        <v>1594</v>
      </c>
      <c r="G248">
        <v>2012</v>
      </c>
      <c r="H248">
        <v>11</v>
      </c>
      <c r="I248">
        <v>1</v>
      </c>
      <c r="J248" t="s">
        <v>32</v>
      </c>
      <c r="K248" t="s">
        <v>825</v>
      </c>
      <c r="L248" t="s">
        <v>826</v>
      </c>
      <c r="M248" t="s">
        <v>35</v>
      </c>
      <c r="N248" t="s">
        <v>1595</v>
      </c>
      <c r="O248" t="s">
        <v>508</v>
      </c>
      <c r="P248" t="s">
        <v>509</v>
      </c>
      <c r="R248" t="s">
        <v>51</v>
      </c>
      <c r="S248" t="s">
        <v>87</v>
      </c>
      <c r="T248" t="s">
        <v>1596</v>
      </c>
      <c r="U248" t="s">
        <v>40</v>
      </c>
      <c r="V248" t="s">
        <v>41</v>
      </c>
      <c r="W248" t="s">
        <v>1597</v>
      </c>
      <c r="X248">
        <v>146.79</v>
      </c>
      <c r="Y248">
        <v>5</v>
      </c>
      <c r="Z248">
        <v>0.4</v>
      </c>
      <c r="AA248">
        <v>-24.51</v>
      </c>
      <c r="AB248">
        <v>10.26</v>
      </c>
      <c r="AC248" t="s">
        <v>43</v>
      </c>
    </row>
    <row r="249" spans="1:29" x14ac:dyDescent="0.35">
      <c r="A249" t="s">
        <v>1593</v>
      </c>
      <c r="B249" t="str">
        <f t="shared" si="3"/>
        <v>2012-05</v>
      </c>
      <c r="C249">
        <v>2012</v>
      </c>
      <c r="D249">
        <v>5</v>
      </c>
      <c r="E249">
        <v>1</v>
      </c>
      <c r="F249" t="s">
        <v>1598</v>
      </c>
      <c r="G249">
        <v>2012</v>
      </c>
      <c r="H249">
        <v>10</v>
      </c>
      <c r="I249">
        <v>1</v>
      </c>
      <c r="J249" t="s">
        <v>32</v>
      </c>
      <c r="K249" t="s">
        <v>1064</v>
      </c>
      <c r="L249" t="s">
        <v>1065</v>
      </c>
      <c r="M249" t="s">
        <v>70</v>
      </c>
      <c r="N249" t="s">
        <v>419</v>
      </c>
      <c r="O249" t="s">
        <v>420</v>
      </c>
      <c r="P249" t="s">
        <v>175</v>
      </c>
      <c r="Q249">
        <v>10009</v>
      </c>
      <c r="R249" t="s">
        <v>176</v>
      </c>
      <c r="S249" t="s">
        <v>311</v>
      </c>
      <c r="T249" t="s">
        <v>1599</v>
      </c>
      <c r="U249" t="s">
        <v>40</v>
      </c>
      <c r="V249" t="s">
        <v>54</v>
      </c>
      <c r="W249" t="s">
        <v>1600</v>
      </c>
      <c r="X249">
        <v>13.167999999999999</v>
      </c>
      <c r="Y249">
        <v>2</v>
      </c>
      <c r="Z249">
        <v>0.2</v>
      </c>
      <c r="AA249">
        <v>4.6087999999999996</v>
      </c>
      <c r="AB249">
        <v>0.84</v>
      </c>
      <c r="AC249" t="s">
        <v>43</v>
      </c>
    </row>
    <row r="250" spans="1:29" x14ac:dyDescent="0.35">
      <c r="A250" t="s">
        <v>1601</v>
      </c>
      <c r="B250" t="str">
        <f t="shared" si="3"/>
        <v>2012-05</v>
      </c>
      <c r="C250">
        <v>2012</v>
      </c>
      <c r="D250">
        <v>5</v>
      </c>
      <c r="E250">
        <v>3</v>
      </c>
      <c r="F250" t="s">
        <v>1602</v>
      </c>
      <c r="G250">
        <v>2012</v>
      </c>
      <c r="H250">
        <v>9</v>
      </c>
      <c r="I250">
        <v>3</v>
      </c>
      <c r="J250" t="s">
        <v>32</v>
      </c>
      <c r="K250" t="s">
        <v>1119</v>
      </c>
      <c r="L250" t="s">
        <v>1120</v>
      </c>
      <c r="M250" t="s">
        <v>183</v>
      </c>
      <c r="N250" t="s">
        <v>1603</v>
      </c>
      <c r="O250" t="s">
        <v>72</v>
      </c>
      <c r="P250" t="s">
        <v>73</v>
      </c>
      <c r="R250" t="s">
        <v>51</v>
      </c>
      <c r="S250" t="s">
        <v>74</v>
      </c>
      <c r="T250" t="s">
        <v>1604</v>
      </c>
      <c r="U250" t="s">
        <v>40</v>
      </c>
      <c r="V250" t="s">
        <v>54</v>
      </c>
      <c r="W250" t="s">
        <v>1605</v>
      </c>
      <c r="X250">
        <v>58.32</v>
      </c>
      <c r="Y250">
        <v>2</v>
      </c>
      <c r="Z250">
        <v>0</v>
      </c>
      <c r="AA250">
        <v>16.86</v>
      </c>
      <c r="AB250">
        <v>11.36</v>
      </c>
      <c r="AC250" t="s">
        <v>77</v>
      </c>
    </row>
    <row r="251" spans="1:29" x14ac:dyDescent="0.35">
      <c r="A251" t="s">
        <v>1601</v>
      </c>
      <c r="B251" t="str">
        <f t="shared" si="3"/>
        <v>2012-05</v>
      </c>
      <c r="C251">
        <v>2012</v>
      </c>
      <c r="D251">
        <v>5</v>
      </c>
      <c r="E251">
        <v>3</v>
      </c>
      <c r="F251" t="s">
        <v>1606</v>
      </c>
      <c r="G251">
        <v>2012</v>
      </c>
      <c r="H251">
        <v>8</v>
      </c>
      <c r="I251">
        <v>3</v>
      </c>
      <c r="J251" t="s">
        <v>80</v>
      </c>
      <c r="K251" t="s">
        <v>1607</v>
      </c>
      <c r="L251" t="s">
        <v>1608</v>
      </c>
      <c r="M251" t="s">
        <v>35</v>
      </c>
      <c r="N251" t="s">
        <v>1609</v>
      </c>
      <c r="O251" t="s">
        <v>1609</v>
      </c>
      <c r="P251" t="s">
        <v>254</v>
      </c>
      <c r="R251" t="s">
        <v>113</v>
      </c>
      <c r="S251" t="s">
        <v>113</v>
      </c>
      <c r="T251" t="s">
        <v>1610</v>
      </c>
      <c r="U251" t="s">
        <v>40</v>
      </c>
      <c r="V251" t="s">
        <v>64</v>
      </c>
      <c r="W251" t="s">
        <v>1294</v>
      </c>
      <c r="X251">
        <v>6.984</v>
      </c>
      <c r="Y251">
        <v>1</v>
      </c>
      <c r="Z251">
        <v>0.6</v>
      </c>
      <c r="AA251">
        <v>-3.3359999999999999</v>
      </c>
      <c r="AB251">
        <v>0.72</v>
      </c>
      <c r="AC251" t="s">
        <v>77</v>
      </c>
    </row>
    <row r="252" spans="1:29" x14ac:dyDescent="0.35">
      <c r="A252" t="s">
        <v>1611</v>
      </c>
      <c r="B252" t="str">
        <f t="shared" si="3"/>
        <v>2012-05</v>
      </c>
      <c r="C252">
        <v>2012</v>
      </c>
      <c r="D252">
        <v>5</v>
      </c>
      <c r="E252">
        <v>4</v>
      </c>
      <c r="F252" t="s">
        <v>1522</v>
      </c>
      <c r="G252">
        <v>2012</v>
      </c>
      <c r="H252">
        <v>9</v>
      </c>
      <c r="I252">
        <v>4</v>
      </c>
      <c r="J252" t="s">
        <v>32</v>
      </c>
      <c r="K252" t="s">
        <v>200</v>
      </c>
      <c r="L252" t="s">
        <v>201</v>
      </c>
      <c r="M252" t="s">
        <v>35</v>
      </c>
      <c r="N252" t="s">
        <v>1612</v>
      </c>
      <c r="O252" t="s">
        <v>791</v>
      </c>
      <c r="P252" t="s">
        <v>102</v>
      </c>
      <c r="R252" t="s">
        <v>103</v>
      </c>
      <c r="S252" t="s">
        <v>104</v>
      </c>
      <c r="T252" t="s">
        <v>1613</v>
      </c>
      <c r="U252" t="s">
        <v>40</v>
      </c>
      <c r="V252" t="s">
        <v>41</v>
      </c>
      <c r="W252" t="s">
        <v>1614</v>
      </c>
      <c r="X252">
        <v>130.815</v>
      </c>
      <c r="Y252">
        <v>3</v>
      </c>
      <c r="Z252">
        <v>0.1</v>
      </c>
      <c r="AA252">
        <v>-7.335</v>
      </c>
      <c r="AB252">
        <v>10.62</v>
      </c>
      <c r="AC252" t="s">
        <v>43</v>
      </c>
    </row>
    <row r="253" spans="1:29" x14ac:dyDescent="0.35">
      <c r="A253" t="s">
        <v>1615</v>
      </c>
      <c r="B253" t="str">
        <f t="shared" si="3"/>
        <v>2012-05</v>
      </c>
      <c r="C253">
        <v>2012</v>
      </c>
      <c r="D253">
        <v>5</v>
      </c>
      <c r="E253">
        <v>5</v>
      </c>
      <c r="F253" t="s">
        <v>1615</v>
      </c>
      <c r="G253">
        <v>2012</v>
      </c>
      <c r="H253">
        <v>5</v>
      </c>
      <c r="I253">
        <v>5</v>
      </c>
      <c r="J253" t="s">
        <v>214</v>
      </c>
      <c r="K253" t="s">
        <v>1616</v>
      </c>
      <c r="L253" t="s">
        <v>1617</v>
      </c>
      <c r="M253" t="s">
        <v>35</v>
      </c>
      <c r="N253" t="s">
        <v>1618</v>
      </c>
      <c r="O253" t="s">
        <v>1619</v>
      </c>
      <c r="P253" t="s">
        <v>1365</v>
      </c>
      <c r="R253" t="s">
        <v>38</v>
      </c>
      <c r="S253" t="s">
        <v>38</v>
      </c>
      <c r="T253" t="s">
        <v>1620</v>
      </c>
      <c r="U253" t="s">
        <v>40</v>
      </c>
      <c r="V253" t="s">
        <v>41</v>
      </c>
      <c r="W253" t="s">
        <v>1621</v>
      </c>
      <c r="X253">
        <v>19.332000000000001</v>
      </c>
      <c r="Y253">
        <v>2</v>
      </c>
      <c r="Z253">
        <v>0.1</v>
      </c>
      <c r="AA253">
        <v>5.7720000000000002</v>
      </c>
      <c r="AB253">
        <v>4.4800000000000004</v>
      </c>
      <c r="AC253" t="s">
        <v>77</v>
      </c>
    </row>
    <row r="254" spans="1:29" x14ac:dyDescent="0.35">
      <c r="A254" t="s">
        <v>1622</v>
      </c>
      <c r="B254" t="str">
        <f t="shared" si="3"/>
        <v>2012-05</v>
      </c>
      <c r="C254">
        <v>2012</v>
      </c>
      <c r="D254">
        <v>5</v>
      </c>
      <c r="E254">
        <v>6</v>
      </c>
      <c r="F254" t="s">
        <v>1536</v>
      </c>
      <c r="G254">
        <v>2012</v>
      </c>
      <c r="H254">
        <v>9</v>
      </c>
      <c r="I254">
        <v>6</v>
      </c>
      <c r="J254" t="s">
        <v>32</v>
      </c>
      <c r="K254" t="s">
        <v>1623</v>
      </c>
      <c r="L254" t="s">
        <v>1624</v>
      </c>
      <c r="M254" t="s">
        <v>35</v>
      </c>
      <c r="N254" t="s">
        <v>1129</v>
      </c>
      <c r="O254" t="s">
        <v>1130</v>
      </c>
      <c r="P254" t="s">
        <v>219</v>
      </c>
      <c r="R254" t="s">
        <v>103</v>
      </c>
      <c r="S254" t="s">
        <v>131</v>
      </c>
      <c r="T254" t="s">
        <v>1576</v>
      </c>
      <c r="U254" t="s">
        <v>40</v>
      </c>
      <c r="V254" t="s">
        <v>64</v>
      </c>
      <c r="W254" t="s">
        <v>1577</v>
      </c>
      <c r="X254">
        <v>196.7715</v>
      </c>
      <c r="Y254">
        <v>5</v>
      </c>
      <c r="Z254">
        <v>0.27</v>
      </c>
      <c r="AA254">
        <v>-21.628499999999999</v>
      </c>
      <c r="AB254">
        <v>8.36</v>
      </c>
      <c r="AC254" t="s">
        <v>43</v>
      </c>
    </row>
    <row r="255" spans="1:29" x14ac:dyDescent="0.35">
      <c r="A255" t="s">
        <v>1430</v>
      </c>
      <c r="B255" t="str">
        <f t="shared" si="3"/>
        <v>2012-05</v>
      </c>
      <c r="C255">
        <v>2012</v>
      </c>
      <c r="D255">
        <v>5</v>
      </c>
      <c r="E255">
        <v>7</v>
      </c>
      <c r="F255" t="s">
        <v>1547</v>
      </c>
      <c r="G255">
        <v>2012</v>
      </c>
      <c r="H255">
        <v>8</v>
      </c>
      <c r="I255">
        <v>7</v>
      </c>
      <c r="J255" t="s">
        <v>97</v>
      </c>
      <c r="K255" t="s">
        <v>814</v>
      </c>
      <c r="L255" t="s">
        <v>815</v>
      </c>
      <c r="M255" t="s">
        <v>70</v>
      </c>
      <c r="N255" t="s">
        <v>1478</v>
      </c>
      <c r="O255" t="s">
        <v>1478</v>
      </c>
      <c r="P255" t="s">
        <v>847</v>
      </c>
      <c r="R255" t="s">
        <v>86</v>
      </c>
      <c r="S255" t="s">
        <v>151</v>
      </c>
      <c r="T255" t="s">
        <v>1625</v>
      </c>
      <c r="U255" t="s">
        <v>196</v>
      </c>
      <c r="V255" t="s">
        <v>197</v>
      </c>
      <c r="W255" t="s">
        <v>1626</v>
      </c>
      <c r="X255">
        <v>257.952</v>
      </c>
      <c r="Y255">
        <v>3</v>
      </c>
      <c r="Z255">
        <v>0.2</v>
      </c>
      <c r="AA255">
        <v>22.512</v>
      </c>
      <c r="AB255">
        <v>29.77</v>
      </c>
      <c r="AC255" t="s">
        <v>77</v>
      </c>
    </row>
    <row r="256" spans="1:29" x14ac:dyDescent="0.35">
      <c r="A256" t="s">
        <v>1430</v>
      </c>
      <c r="B256" t="str">
        <f t="shared" si="3"/>
        <v>2012-05</v>
      </c>
      <c r="C256">
        <v>2012</v>
      </c>
      <c r="D256">
        <v>5</v>
      </c>
      <c r="E256">
        <v>7</v>
      </c>
      <c r="F256" t="s">
        <v>1627</v>
      </c>
      <c r="G256">
        <v>2012</v>
      </c>
      <c r="H256">
        <v>10</v>
      </c>
      <c r="I256">
        <v>7</v>
      </c>
      <c r="J256" t="s">
        <v>80</v>
      </c>
      <c r="K256" t="s">
        <v>814</v>
      </c>
      <c r="L256" t="s">
        <v>815</v>
      </c>
      <c r="M256" t="s">
        <v>70</v>
      </c>
      <c r="N256" t="s">
        <v>1628</v>
      </c>
      <c r="O256" t="s">
        <v>1180</v>
      </c>
      <c r="P256" t="s">
        <v>175</v>
      </c>
      <c r="Q256">
        <v>28314</v>
      </c>
      <c r="R256" t="s">
        <v>176</v>
      </c>
      <c r="S256" t="s">
        <v>87</v>
      </c>
      <c r="T256" t="s">
        <v>1629</v>
      </c>
      <c r="U256" t="s">
        <v>40</v>
      </c>
      <c r="V256" t="s">
        <v>54</v>
      </c>
      <c r="W256" t="s">
        <v>1630</v>
      </c>
      <c r="X256">
        <v>7.23</v>
      </c>
      <c r="Y256">
        <v>5</v>
      </c>
      <c r="Z256">
        <v>0.7</v>
      </c>
      <c r="AA256">
        <v>-5.7839999999999998</v>
      </c>
      <c r="AB256">
        <v>0.9</v>
      </c>
      <c r="AC256" t="s">
        <v>43</v>
      </c>
    </row>
    <row r="257" spans="1:29" x14ac:dyDescent="0.35">
      <c r="A257" t="s">
        <v>1240</v>
      </c>
      <c r="B257" t="str">
        <f t="shared" si="3"/>
        <v>2012-05</v>
      </c>
      <c r="C257">
        <v>2012</v>
      </c>
      <c r="D257">
        <v>5</v>
      </c>
      <c r="E257">
        <v>9</v>
      </c>
      <c r="F257" t="s">
        <v>1559</v>
      </c>
      <c r="G257">
        <v>2012</v>
      </c>
      <c r="H257">
        <v>10</v>
      </c>
      <c r="I257">
        <v>9</v>
      </c>
      <c r="J257" t="s">
        <v>80</v>
      </c>
      <c r="K257" t="s">
        <v>1297</v>
      </c>
      <c r="L257" t="s">
        <v>1298</v>
      </c>
      <c r="M257" t="s">
        <v>35</v>
      </c>
      <c r="N257" t="s">
        <v>1631</v>
      </c>
      <c r="O257" t="s">
        <v>1632</v>
      </c>
      <c r="P257" t="s">
        <v>1632</v>
      </c>
      <c r="R257" t="s">
        <v>86</v>
      </c>
      <c r="S257" t="s">
        <v>52</v>
      </c>
      <c r="T257" t="s">
        <v>1633</v>
      </c>
      <c r="U257" t="s">
        <v>89</v>
      </c>
      <c r="V257" t="s">
        <v>153</v>
      </c>
      <c r="W257" t="s">
        <v>1634</v>
      </c>
      <c r="X257">
        <v>230.56487999999999</v>
      </c>
      <c r="Y257">
        <v>3</v>
      </c>
      <c r="Z257">
        <v>0.40200000000000002</v>
      </c>
      <c r="AA257">
        <v>-81.795119999999997</v>
      </c>
      <c r="AB257">
        <v>33.82</v>
      </c>
      <c r="AC257" t="s">
        <v>77</v>
      </c>
    </row>
    <row r="258" spans="1:29" x14ac:dyDescent="0.35">
      <c r="A258" t="s">
        <v>1240</v>
      </c>
      <c r="B258" t="str">
        <f t="shared" si="3"/>
        <v>2012-05</v>
      </c>
      <c r="C258">
        <v>2012</v>
      </c>
      <c r="D258">
        <v>5</v>
      </c>
      <c r="E258">
        <v>9</v>
      </c>
      <c r="F258" t="s">
        <v>1559</v>
      </c>
      <c r="G258">
        <v>2012</v>
      </c>
      <c r="H258">
        <v>10</v>
      </c>
      <c r="I258">
        <v>9</v>
      </c>
      <c r="J258" t="s">
        <v>32</v>
      </c>
      <c r="K258" t="s">
        <v>1635</v>
      </c>
      <c r="L258" t="s">
        <v>1636</v>
      </c>
      <c r="M258" t="s">
        <v>35</v>
      </c>
      <c r="N258" t="s">
        <v>1637</v>
      </c>
      <c r="O258" t="s">
        <v>451</v>
      </c>
      <c r="P258" t="s">
        <v>439</v>
      </c>
      <c r="R258" t="s">
        <v>86</v>
      </c>
      <c r="S258" t="s">
        <v>87</v>
      </c>
      <c r="T258" t="s">
        <v>1638</v>
      </c>
      <c r="U258" t="s">
        <v>40</v>
      </c>
      <c r="V258" t="s">
        <v>428</v>
      </c>
      <c r="W258" t="s">
        <v>1639</v>
      </c>
      <c r="X258">
        <v>75.180000000000007</v>
      </c>
      <c r="Y258">
        <v>3</v>
      </c>
      <c r="Z258">
        <v>0</v>
      </c>
      <c r="AA258">
        <v>34.56</v>
      </c>
      <c r="AB258">
        <v>5.56</v>
      </c>
      <c r="AC258" t="s">
        <v>43</v>
      </c>
    </row>
    <row r="259" spans="1:29" x14ac:dyDescent="0.35">
      <c r="A259" t="s">
        <v>1240</v>
      </c>
      <c r="B259" t="str">
        <f t="shared" ref="B259:B322" si="4">_xlfn.CONCAT(C259,"-",TEXT(D259,"00"))</f>
        <v>2012-05</v>
      </c>
      <c r="C259">
        <v>2012</v>
      </c>
      <c r="D259">
        <v>5</v>
      </c>
      <c r="E259">
        <v>9</v>
      </c>
      <c r="F259" t="s">
        <v>1361</v>
      </c>
      <c r="G259">
        <v>2012</v>
      </c>
      <c r="H259">
        <v>9</v>
      </c>
      <c r="I259">
        <v>9</v>
      </c>
      <c r="J259" t="s">
        <v>32</v>
      </c>
      <c r="K259" t="s">
        <v>1640</v>
      </c>
      <c r="L259" t="s">
        <v>1641</v>
      </c>
      <c r="M259" t="s">
        <v>35</v>
      </c>
      <c r="N259" t="s">
        <v>821</v>
      </c>
      <c r="O259" t="s">
        <v>185</v>
      </c>
      <c r="P259" t="s">
        <v>175</v>
      </c>
      <c r="Q259">
        <v>92105</v>
      </c>
      <c r="R259" t="s">
        <v>176</v>
      </c>
      <c r="S259" t="s">
        <v>177</v>
      </c>
      <c r="T259" t="s">
        <v>1642</v>
      </c>
      <c r="U259" t="s">
        <v>40</v>
      </c>
      <c r="V259" t="s">
        <v>54</v>
      </c>
      <c r="W259" t="s">
        <v>1643</v>
      </c>
      <c r="X259">
        <v>28.751999999999999</v>
      </c>
      <c r="Y259">
        <v>6</v>
      </c>
      <c r="Z259">
        <v>0.2</v>
      </c>
      <c r="AA259">
        <v>9.7037999999999993</v>
      </c>
      <c r="AB259">
        <v>1.36</v>
      </c>
      <c r="AC259" t="s">
        <v>43</v>
      </c>
    </row>
    <row r="260" spans="1:29" x14ac:dyDescent="0.35">
      <c r="A260" t="s">
        <v>1644</v>
      </c>
      <c r="B260" t="str">
        <f t="shared" si="4"/>
        <v>2012-05</v>
      </c>
      <c r="C260">
        <v>2012</v>
      </c>
      <c r="D260">
        <v>5</v>
      </c>
      <c r="E260">
        <v>10</v>
      </c>
      <c r="F260" t="s">
        <v>1645</v>
      </c>
      <c r="G260">
        <v>2012</v>
      </c>
      <c r="H260">
        <v>11</v>
      </c>
      <c r="I260">
        <v>10</v>
      </c>
      <c r="J260" t="s">
        <v>32</v>
      </c>
      <c r="K260" t="s">
        <v>1646</v>
      </c>
      <c r="L260" t="s">
        <v>1647</v>
      </c>
      <c r="M260" t="s">
        <v>70</v>
      </c>
      <c r="N260" t="s">
        <v>1648</v>
      </c>
      <c r="O260" t="s">
        <v>1649</v>
      </c>
      <c r="P260" t="s">
        <v>566</v>
      </c>
      <c r="R260" t="s">
        <v>86</v>
      </c>
      <c r="S260" t="s">
        <v>74</v>
      </c>
      <c r="T260" t="s">
        <v>1650</v>
      </c>
      <c r="U260" t="s">
        <v>89</v>
      </c>
      <c r="V260" t="s">
        <v>90</v>
      </c>
      <c r="W260" t="s">
        <v>1072</v>
      </c>
      <c r="X260">
        <v>524.28</v>
      </c>
      <c r="Y260">
        <v>6</v>
      </c>
      <c r="Z260">
        <v>0</v>
      </c>
      <c r="AA260">
        <v>10.44</v>
      </c>
      <c r="AB260">
        <v>29.04</v>
      </c>
      <c r="AC260" t="s">
        <v>43</v>
      </c>
    </row>
    <row r="261" spans="1:29" x14ac:dyDescent="0.35">
      <c r="A261" t="s">
        <v>1644</v>
      </c>
      <c r="B261" t="str">
        <f t="shared" si="4"/>
        <v>2012-05</v>
      </c>
      <c r="C261">
        <v>2012</v>
      </c>
      <c r="D261">
        <v>5</v>
      </c>
      <c r="E261">
        <v>10</v>
      </c>
      <c r="F261" t="s">
        <v>1481</v>
      </c>
      <c r="G261">
        <v>2012</v>
      </c>
      <c r="H261">
        <v>8</v>
      </c>
      <c r="I261">
        <v>10</v>
      </c>
      <c r="J261" t="s">
        <v>80</v>
      </c>
      <c r="K261" t="s">
        <v>1651</v>
      </c>
      <c r="L261" t="s">
        <v>1652</v>
      </c>
      <c r="M261" t="s">
        <v>183</v>
      </c>
      <c r="N261" t="s">
        <v>1653</v>
      </c>
      <c r="O261" t="s">
        <v>1654</v>
      </c>
      <c r="P261" t="s">
        <v>280</v>
      </c>
      <c r="R261" t="s">
        <v>103</v>
      </c>
      <c r="S261" t="s">
        <v>161</v>
      </c>
      <c r="T261" t="s">
        <v>1655</v>
      </c>
      <c r="U261" t="s">
        <v>40</v>
      </c>
      <c r="V261" t="s">
        <v>93</v>
      </c>
      <c r="W261" t="s">
        <v>1656</v>
      </c>
      <c r="X261">
        <v>15.6</v>
      </c>
      <c r="Y261">
        <v>2</v>
      </c>
      <c r="Z261">
        <v>0</v>
      </c>
      <c r="AA261">
        <v>6.54</v>
      </c>
      <c r="AB261">
        <v>4.5199999999999996</v>
      </c>
      <c r="AC261" t="s">
        <v>107</v>
      </c>
    </row>
    <row r="262" spans="1:29" x14ac:dyDescent="0.35">
      <c r="A262" t="s">
        <v>1272</v>
      </c>
      <c r="B262" t="str">
        <f t="shared" si="4"/>
        <v>2012-05</v>
      </c>
      <c r="C262">
        <v>2012</v>
      </c>
      <c r="D262">
        <v>5</v>
      </c>
      <c r="E262">
        <v>11</v>
      </c>
      <c r="F262" t="s">
        <v>1386</v>
      </c>
      <c r="G262">
        <v>2012</v>
      </c>
      <c r="H262">
        <v>6</v>
      </c>
      <c r="I262">
        <v>11</v>
      </c>
      <c r="J262" t="s">
        <v>97</v>
      </c>
      <c r="K262" t="s">
        <v>1657</v>
      </c>
      <c r="L262" t="s">
        <v>1658</v>
      </c>
      <c r="M262" t="s">
        <v>35</v>
      </c>
      <c r="N262" t="s">
        <v>545</v>
      </c>
      <c r="O262" t="s">
        <v>545</v>
      </c>
      <c r="P262" t="s">
        <v>546</v>
      </c>
      <c r="R262" t="s">
        <v>103</v>
      </c>
      <c r="S262" t="s">
        <v>131</v>
      </c>
      <c r="T262" t="s">
        <v>1659</v>
      </c>
      <c r="U262" t="s">
        <v>196</v>
      </c>
      <c r="V262" t="s">
        <v>197</v>
      </c>
      <c r="W262" t="s">
        <v>1660</v>
      </c>
      <c r="X262">
        <v>343.83</v>
      </c>
      <c r="Y262">
        <v>5</v>
      </c>
      <c r="Z262">
        <v>0.27</v>
      </c>
      <c r="AA262">
        <v>89.43</v>
      </c>
      <c r="AB262">
        <v>72.95</v>
      </c>
      <c r="AC262" t="s">
        <v>43</v>
      </c>
    </row>
    <row r="263" spans="1:29" x14ac:dyDescent="0.35">
      <c r="A263" t="s">
        <v>1272</v>
      </c>
      <c r="B263" t="str">
        <f t="shared" si="4"/>
        <v>2012-05</v>
      </c>
      <c r="C263">
        <v>2012</v>
      </c>
      <c r="D263">
        <v>5</v>
      </c>
      <c r="E263">
        <v>11</v>
      </c>
      <c r="F263" t="s">
        <v>1272</v>
      </c>
      <c r="G263">
        <v>2012</v>
      </c>
      <c r="H263">
        <v>5</v>
      </c>
      <c r="I263">
        <v>11</v>
      </c>
      <c r="J263" t="s">
        <v>214</v>
      </c>
      <c r="K263" t="s">
        <v>118</v>
      </c>
      <c r="L263" t="s">
        <v>119</v>
      </c>
      <c r="M263" t="s">
        <v>35</v>
      </c>
      <c r="N263" t="s">
        <v>1661</v>
      </c>
      <c r="O263" t="s">
        <v>1661</v>
      </c>
      <c r="P263" t="s">
        <v>254</v>
      </c>
      <c r="R263" t="s">
        <v>113</v>
      </c>
      <c r="S263" t="s">
        <v>113</v>
      </c>
      <c r="T263" t="s">
        <v>1662</v>
      </c>
      <c r="U263" t="s">
        <v>40</v>
      </c>
      <c r="V263" t="s">
        <v>123</v>
      </c>
      <c r="W263" t="s">
        <v>1663</v>
      </c>
      <c r="X263">
        <v>119.94</v>
      </c>
      <c r="Y263">
        <v>1</v>
      </c>
      <c r="Z263">
        <v>0.6</v>
      </c>
      <c r="AA263">
        <v>-80.97</v>
      </c>
      <c r="AB263">
        <v>17.18</v>
      </c>
      <c r="AC263" t="s">
        <v>77</v>
      </c>
    </row>
    <row r="264" spans="1:29" x14ac:dyDescent="0.35">
      <c r="A264" t="s">
        <v>1272</v>
      </c>
      <c r="B264" t="str">
        <f t="shared" si="4"/>
        <v>2012-05</v>
      </c>
      <c r="C264">
        <v>2012</v>
      </c>
      <c r="D264">
        <v>5</v>
      </c>
      <c r="E264">
        <v>11</v>
      </c>
      <c r="F264" t="s">
        <v>1485</v>
      </c>
      <c r="G264">
        <v>2012</v>
      </c>
      <c r="H264">
        <v>8</v>
      </c>
      <c r="I264">
        <v>11</v>
      </c>
      <c r="J264" t="s">
        <v>97</v>
      </c>
      <c r="K264" t="s">
        <v>1664</v>
      </c>
      <c r="L264" t="s">
        <v>1665</v>
      </c>
      <c r="M264" t="s">
        <v>35</v>
      </c>
      <c r="N264" t="s">
        <v>1666</v>
      </c>
      <c r="O264" t="s">
        <v>1667</v>
      </c>
      <c r="P264" t="s">
        <v>509</v>
      </c>
      <c r="R264" t="s">
        <v>51</v>
      </c>
      <c r="S264" t="s">
        <v>87</v>
      </c>
      <c r="T264" t="s">
        <v>1668</v>
      </c>
      <c r="U264" t="s">
        <v>196</v>
      </c>
      <c r="V264" t="s">
        <v>197</v>
      </c>
      <c r="W264" t="s">
        <v>1669</v>
      </c>
      <c r="X264">
        <v>86.256</v>
      </c>
      <c r="Y264">
        <v>4</v>
      </c>
      <c r="Z264">
        <v>0.6</v>
      </c>
      <c r="AA264">
        <v>-81.983999999999995</v>
      </c>
      <c r="AB264">
        <v>7.93</v>
      </c>
      <c r="AC264" t="s">
        <v>77</v>
      </c>
    </row>
    <row r="265" spans="1:29" x14ac:dyDescent="0.35">
      <c r="A265" t="s">
        <v>1272</v>
      </c>
      <c r="B265" t="str">
        <f t="shared" si="4"/>
        <v>2012-05</v>
      </c>
      <c r="C265">
        <v>2012</v>
      </c>
      <c r="D265">
        <v>5</v>
      </c>
      <c r="E265">
        <v>11</v>
      </c>
      <c r="F265" t="s">
        <v>1670</v>
      </c>
      <c r="G265">
        <v>2012</v>
      </c>
      <c r="H265">
        <v>11</v>
      </c>
      <c r="I265">
        <v>11</v>
      </c>
      <c r="J265" t="s">
        <v>32</v>
      </c>
      <c r="K265" t="s">
        <v>1671</v>
      </c>
      <c r="L265" t="s">
        <v>1672</v>
      </c>
      <c r="M265" t="s">
        <v>183</v>
      </c>
      <c r="N265" t="s">
        <v>1631</v>
      </c>
      <c r="O265" t="s">
        <v>1632</v>
      </c>
      <c r="P265" t="s">
        <v>1632</v>
      </c>
      <c r="R265" t="s">
        <v>86</v>
      </c>
      <c r="S265" t="s">
        <v>52</v>
      </c>
      <c r="T265" t="s">
        <v>1673</v>
      </c>
      <c r="U265" t="s">
        <v>89</v>
      </c>
      <c r="V265" t="s">
        <v>345</v>
      </c>
      <c r="W265" t="s">
        <v>1674</v>
      </c>
      <c r="X265">
        <v>28.457999999999998</v>
      </c>
      <c r="Y265">
        <v>3</v>
      </c>
      <c r="Z265">
        <v>0.7</v>
      </c>
      <c r="AA265">
        <v>-34.182000000000002</v>
      </c>
      <c r="AB265">
        <v>1.3</v>
      </c>
      <c r="AC265" t="s">
        <v>43</v>
      </c>
    </row>
    <row r="266" spans="1:29" x14ac:dyDescent="0.35">
      <c r="A266" t="s">
        <v>1675</v>
      </c>
      <c r="B266" t="str">
        <f t="shared" si="4"/>
        <v>2012-05</v>
      </c>
      <c r="C266">
        <v>2012</v>
      </c>
      <c r="D266">
        <v>5</v>
      </c>
      <c r="E266">
        <v>12</v>
      </c>
      <c r="F266" t="s">
        <v>1676</v>
      </c>
      <c r="G266">
        <v>2012</v>
      </c>
      <c r="H266">
        <v>10</v>
      </c>
      <c r="I266">
        <v>12</v>
      </c>
      <c r="J266" t="s">
        <v>32</v>
      </c>
      <c r="K266" t="s">
        <v>1651</v>
      </c>
      <c r="L266" t="s">
        <v>1652</v>
      </c>
      <c r="M266" t="s">
        <v>183</v>
      </c>
      <c r="N266" t="s">
        <v>1677</v>
      </c>
      <c r="O266" t="s">
        <v>1009</v>
      </c>
      <c r="P266" t="s">
        <v>302</v>
      </c>
      <c r="R266" t="s">
        <v>103</v>
      </c>
      <c r="S266" t="s">
        <v>303</v>
      </c>
      <c r="T266" t="s">
        <v>1678</v>
      </c>
      <c r="U266" t="s">
        <v>40</v>
      </c>
      <c r="V266" t="s">
        <v>428</v>
      </c>
      <c r="W266" t="s">
        <v>1679</v>
      </c>
      <c r="X266">
        <v>94.5</v>
      </c>
      <c r="Y266">
        <v>9</v>
      </c>
      <c r="Z266">
        <v>0</v>
      </c>
      <c r="AA266">
        <v>10.26</v>
      </c>
      <c r="AB266">
        <v>11.99</v>
      </c>
      <c r="AC266" t="s">
        <v>77</v>
      </c>
    </row>
    <row r="267" spans="1:29" x14ac:dyDescent="0.35">
      <c r="A267" t="s">
        <v>1675</v>
      </c>
      <c r="B267" t="str">
        <f t="shared" si="4"/>
        <v>2012-05</v>
      </c>
      <c r="C267">
        <v>2012</v>
      </c>
      <c r="D267">
        <v>5</v>
      </c>
      <c r="E267">
        <v>12</v>
      </c>
      <c r="F267" t="s">
        <v>1680</v>
      </c>
      <c r="G267">
        <v>2012</v>
      </c>
      <c r="H267">
        <v>11</v>
      </c>
      <c r="I267">
        <v>12</v>
      </c>
      <c r="J267" t="s">
        <v>32</v>
      </c>
      <c r="K267" t="s">
        <v>1681</v>
      </c>
      <c r="L267" t="s">
        <v>1682</v>
      </c>
      <c r="M267" t="s">
        <v>70</v>
      </c>
      <c r="N267" t="s">
        <v>1683</v>
      </c>
      <c r="O267" t="s">
        <v>1684</v>
      </c>
      <c r="P267" t="s">
        <v>509</v>
      </c>
      <c r="R267" t="s">
        <v>51</v>
      </c>
      <c r="S267" t="s">
        <v>87</v>
      </c>
      <c r="T267" t="s">
        <v>1685</v>
      </c>
      <c r="U267" t="s">
        <v>40</v>
      </c>
      <c r="V267" t="s">
        <v>64</v>
      </c>
      <c r="W267" t="s">
        <v>1686</v>
      </c>
      <c r="X267">
        <v>88.65</v>
      </c>
      <c r="Y267">
        <v>3</v>
      </c>
      <c r="Z267">
        <v>0</v>
      </c>
      <c r="AA267">
        <v>0</v>
      </c>
      <c r="AB267">
        <v>2.2200000000000002</v>
      </c>
      <c r="AC267" t="s">
        <v>43</v>
      </c>
    </row>
    <row r="268" spans="1:29" x14ac:dyDescent="0.35">
      <c r="A268" t="s">
        <v>1687</v>
      </c>
      <c r="B268" t="str">
        <f t="shared" si="4"/>
        <v>2012-06</v>
      </c>
      <c r="C268">
        <v>2012</v>
      </c>
      <c r="D268">
        <v>6</v>
      </c>
      <c r="E268">
        <v>2</v>
      </c>
      <c r="F268" t="s">
        <v>1688</v>
      </c>
      <c r="G268">
        <v>2012</v>
      </c>
      <c r="H268">
        <v>11</v>
      </c>
      <c r="I268">
        <v>2</v>
      </c>
      <c r="J268" t="s">
        <v>32</v>
      </c>
      <c r="K268" t="s">
        <v>1689</v>
      </c>
      <c r="L268" t="s">
        <v>1690</v>
      </c>
      <c r="M268" t="s">
        <v>35</v>
      </c>
      <c r="N268" t="s">
        <v>1691</v>
      </c>
      <c r="O268" t="s">
        <v>1692</v>
      </c>
      <c r="P268" t="s">
        <v>302</v>
      </c>
      <c r="R268" t="s">
        <v>103</v>
      </c>
      <c r="S268" t="s">
        <v>303</v>
      </c>
      <c r="T268" t="s">
        <v>1693</v>
      </c>
      <c r="U268" t="s">
        <v>196</v>
      </c>
      <c r="V268" t="s">
        <v>441</v>
      </c>
      <c r="W268" t="s">
        <v>1694</v>
      </c>
      <c r="X268">
        <v>2737.98</v>
      </c>
      <c r="Y268">
        <v>7</v>
      </c>
      <c r="Z268">
        <v>0</v>
      </c>
      <c r="AA268">
        <v>301.14</v>
      </c>
      <c r="AB268">
        <v>136.46</v>
      </c>
      <c r="AC268" t="s">
        <v>77</v>
      </c>
    </row>
    <row r="269" spans="1:29" x14ac:dyDescent="0.35">
      <c r="A269" t="s">
        <v>1687</v>
      </c>
      <c r="B269" t="str">
        <f t="shared" si="4"/>
        <v>2012-06</v>
      </c>
      <c r="C269">
        <v>2012</v>
      </c>
      <c r="D269">
        <v>6</v>
      </c>
      <c r="E269">
        <v>2</v>
      </c>
      <c r="F269" t="s">
        <v>1296</v>
      </c>
      <c r="G269">
        <v>2012</v>
      </c>
      <c r="H269">
        <v>8</v>
      </c>
      <c r="I269">
        <v>2</v>
      </c>
      <c r="J269" t="s">
        <v>80</v>
      </c>
      <c r="K269" t="s">
        <v>1695</v>
      </c>
      <c r="L269" t="s">
        <v>1696</v>
      </c>
      <c r="M269" t="s">
        <v>35</v>
      </c>
      <c r="N269" t="s">
        <v>1697</v>
      </c>
      <c r="O269" t="s">
        <v>1698</v>
      </c>
      <c r="P269" t="s">
        <v>596</v>
      </c>
      <c r="R269" t="s">
        <v>51</v>
      </c>
      <c r="S269" t="s">
        <v>87</v>
      </c>
      <c r="T269" t="s">
        <v>1699</v>
      </c>
      <c r="U269" t="s">
        <v>196</v>
      </c>
      <c r="V269" t="s">
        <v>229</v>
      </c>
      <c r="W269" t="s">
        <v>1700</v>
      </c>
      <c r="X269">
        <v>44.34</v>
      </c>
      <c r="Y269">
        <v>2</v>
      </c>
      <c r="Z269">
        <v>0</v>
      </c>
      <c r="AA269">
        <v>0</v>
      </c>
      <c r="AB269">
        <v>1.32</v>
      </c>
      <c r="AC269" t="s">
        <v>43</v>
      </c>
    </row>
    <row r="270" spans="1:29" x14ac:dyDescent="0.35">
      <c r="A270" t="s">
        <v>1701</v>
      </c>
      <c r="B270" t="str">
        <f t="shared" si="4"/>
        <v>2012-06</v>
      </c>
      <c r="C270">
        <v>2012</v>
      </c>
      <c r="D270">
        <v>6</v>
      </c>
      <c r="E270">
        <v>3</v>
      </c>
      <c r="F270" t="s">
        <v>1606</v>
      </c>
      <c r="G270">
        <v>2012</v>
      </c>
      <c r="H270">
        <v>8</v>
      </c>
      <c r="I270">
        <v>3</v>
      </c>
      <c r="J270" t="s">
        <v>97</v>
      </c>
      <c r="K270" t="s">
        <v>137</v>
      </c>
      <c r="L270" t="s">
        <v>138</v>
      </c>
      <c r="M270" t="s">
        <v>70</v>
      </c>
      <c r="N270" t="s">
        <v>1702</v>
      </c>
      <c r="O270" t="s">
        <v>1703</v>
      </c>
      <c r="P270" t="s">
        <v>288</v>
      </c>
      <c r="R270" t="s">
        <v>38</v>
      </c>
      <c r="S270" t="s">
        <v>38</v>
      </c>
      <c r="T270" t="s">
        <v>1704</v>
      </c>
      <c r="U270" t="s">
        <v>40</v>
      </c>
      <c r="V270" t="s">
        <v>54</v>
      </c>
      <c r="W270" t="s">
        <v>1705</v>
      </c>
      <c r="X270">
        <v>15.15</v>
      </c>
      <c r="Y270">
        <v>1</v>
      </c>
      <c r="Z270">
        <v>0</v>
      </c>
      <c r="AA270">
        <v>2.1</v>
      </c>
      <c r="AB270">
        <v>6.1</v>
      </c>
      <c r="AC270" t="s">
        <v>107</v>
      </c>
    </row>
    <row r="271" spans="1:29" x14ac:dyDescent="0.35">
      <c r="A271" t="s">
        <v>1706</v>
      </c>
      <c r="B271" t="str">
        <f t="shared" si="4"/>
        <v>2012-06</v>
      </c>
      <c r="C271">
        <v>2012</v>
      </c>
      <c r="D271">
        <v>6</v>
      </c>
      <c r="E271">
        <v>4</v>
      </c>
      <c r="F271" t="s">
        <v>1200</v>
      </c>
      <c r="G271">
        <v>2012</v>
      </c>
      <c r="H271">
        <v>7</v>
      </c>
      <c r="I271">
        <v>4</v>
      </c>
      <c r="J271" t="s">
        <v>97</v>
      </c>
      <c r="K271" t="s">
        <v>1707</v>
      </c>
      <c r="L271" t="s">
        <v>1708</v>
      </c>
      <c r="M271" t="s">
        <v>183</v>
      </c>
      <c r="N271" t="s">
        <v>1709</v>
      </c>
      <c r="O271" t="s">
        <v>1710</v>
      </c>
      <c r="P271" t="s">
        <v>1710</v>
      </c>
      <c r="R271" t="s">
        <v>86</v>
      </c>
      <c r="S271" t="s">
        <v>52</v>
      </c>
      <c r="T271" t="s">
        <v>1711</v>
      </c>
      <c r="U271" t="s">
        <v>196</v>
      </c>
      <c r="V271" t="s">
        <v>229</v>
      </c>
      <c r="W271" t="s">
        <v>1712</v>
      </c>
      <c r="X271">
        <v>101.04</v>
      </c>
      <c r="Y271">
        <v>3</v>
      </c>
      <c r="Z271">
        <v>0</v>
      </c>
      <c r="AA271">
        <v>49.5</v>
      </c>
      <c r="AB271">
        <v>28.92</v>
      </c>
      <c r="AC271" t="s">
        <v>77</v>
      </c>
    </row>
    <row r="272" spans="1:29" x14ac:dyDescent="0.35">
      <c r="A272" t="s">
        <v>1706</v>
      </c>
      <c r="B272" t="str">
        <f t="shared" si="4"/>
        <v>2012-06</v>
      </c>
      <c r="C272">
        <v>2012</v>
      </c>
      <c r="D272">
        <v>6</v>
      </c>
      <c r="E272">
        <v>4</v>
      </c>
      <c r="F272" t="s">
        <v>1713</v>
      </c>
      <c r="G272">
        <v>2012</v>
      </c>
      <c r="H272">
        <v>10</v>
      </c>
      <c r="I272">
        <v>4</v>
      </c>
      <c r="J272" t="s">
        <v>32</v>
      </c>
      <c r="K272" t="s">
        <v>1714</v>
      </c>
      <c r="L272" t="s">
        <v>1715</v>
      </c>
      <c r="M272" t="s">
        <v>35</v>
      </c>
      <c r="N272" t="s">
        <v>460</v>
      </c>
      <c r="O272" t="s">
        <v>326</v>
      </c>
      <c r="P272" t="s">
        <v>175</v>
      </c>
      <c r="Q272">
        <v>77041</v>
      </c>
      <c r="R272" t="s">
        <v>176</v>
      </c>
      <c r="S272" t="s">
        <v>52</v>
      </c>
      <c r="T272" t="s">
        <v>1716</v>
      </c>
      <c r="U272" t="s">
        <v>40</v>
      </c>
      <c r="V272" t="s">
        <v>133</v>
      </c>
      <c r="W272" t="s">
        <v>1717</v>
      </c>
      <c r="X272">
        <v>7.968</v>
      </c>
      <c r="Y272">
        <v>2</v>
      </c>
      <c r="Z272">
        <v>0.2</v>
      </c>
      <c r="AA272">
        <v>2.8883999999999999</v>
      </c>
      <c r="AB272">
        <v>1.1599999999999999</v>
      </c>
      <c r="AC272" t="s">
        <v>77</v>
      </c>
    </row>
    <row r="273" spans="1:29" x14ac:dyDescent="0.35">
      <c r="A273" t="s">
        <v>1215</v>
      </c>
      <c r="B273" t="str">
        <f t="shared" si="4"/>
        <v>2012-06</v>
      </c>
      <c r="C273">
        <v>2012</v>
      </c>
      <c r="D273">
        <v>6</v>
      </c>
      <c r="E273">
        <v>6</v>
      </c>
      <c r="F273" t="s">
        <v>1718</v>
      </c>
      <c r="G273">
        <v>2012</v>
      </c>
      <c r="H273">
        <v>11</v>
      </c>
      <c r="I273">
        <v>6</v>
      </c>
      <c r="J273" t="s">
        <v>32</v>
      </c>
      <c r="K273" t="s">
        <v>1719</v>
      </c>
      <c r="L273" t="s">
        <v>1720</v>
      </c>
      <c r="M273" t="s">
        <v>35</v>
      </c>
      <c r="N273" t="s">
        <v>1721</v>
      </c>
      <c r="O273" t="s">
        <v>1722</v>
      </c>
      <c r="P273" t="s">
        <v>566</v>
      </c>
      <c r="R273" t="s">
        <v>86</v>
      </c>
      <c r="S273" t="s">
        <v>74</v>
      </c>
      <c r="T273" t="s">
        <v>1723</v>
      </c>
      <c r="U273" t="s">
        <v>89</v>
      </c>
      <c r="V273" t="s">
        <v>282</v>
      </c>
      <c r="W273" t="s">
        <v>1724</v>
      </c>
      <c r="X273">
        <v>379</v>
      </c>
      <c r="Y273">
        <v>10</v>
      </c>
      <c r="Z273">
        <v>0</v>
      </c>
      <c r="AA273">
        <v>56.8</v>
      </c>
      <c r="AB273">
        <v>32.01</v>
      </c>
      <c r="AC273" t="s">
        <v>43</v>
      </c>
    </row>
    <row r="274" spans="1:29" x14ac:dyDescent="0.35">
      <c r="A274" t="s">
        <v>1215</v>
      </c>
      <c r="B274" t="str">
        <f t="shared" si="4"/>
        <v>2012-06</v>
      </c>
      <c r="C274">
        <v>2012</v>
      </c>
      <c r="D274">
        <v>6</v>
      </c>
      <c r="E274">
        <v>6</v>
      </c>
      <c r="F274" t="s">
        <v>1718</v>
      </c>
      <c r="G274">
        <v>2012</v>
      </c>
      <c r="H274">
        <v>11</v>
      </c>
      <c r="I274">
        <v>6</v>
      </c>
      <c r="J274" t="s">
        <v>32</v>
      </c>
      <c r="K274" t="s">
        <v>1725</v>
      </c>
      <c r="L274" t="s">
        <v>1726</v>
      </c>
      <c r="M274" t="s">
        <v>70</v>
      </c>
      <c r="N274" t="s">
        <v>1727</v>
      </c>
      <c r="O274" t="s">
        <v>647</v>
      </c>
      <c r="P274" t="s">
        <v>509</v>
      </c>
      <c r="R274" t="s">
        <v>51</v>
      </c>
      <c r="S274" t="s">
        <v>87</v>
      </c>
      <c r="T274" t="s">
        <v>1728</v>
      </c>
      <c r="U274" t="s">
        <v>196</v>
      </c>
      <c r="V274" t="s">
        <v>229</v>
      </c>
      <c r="W274" t="s">
        <v>1729</v>
      </c>
      <c r="X274">
        <v>40.14</v>
      </c>
      <c r="Y274">
        <v>2</v>
      </c>
      <c r="Z274">
        <v>0</v>
      </c>
      <c r="AA274">
        <v>18.84</v>
      </c>
      <c r="AB274">
        <v>3.67</v>
      </c>
      <c r="AC274" t="s">
        <v>43</v>
      </c>
    </row>
    <row r="275" spans="1:29" x14ac:dyDescent="0.35">
      <c r="A275" t="s">
        <v>1730</v>
      </c>
      <c r="B275" t="str">
        <f t="shared" si="4"/>
        <v>2012-06</v>
      </c>
      <c r="C275">
        <v>2012</v>
      </c>
      <c r="D275">
        <v>6</v>
      </c>
      <c r="E275">
        <v>7</v>
      </c>
      <c r="F275" t="s">
        <v>1731</v>
      </c>
      <c r="G275">
        <v>2012</v>
      </c>
      <c r="H275">
        <v>9</v>
      </c>
      <c r="I275">
        <v>7</v>
      </c>
      <c r="J275" t="s">
        <v>80</v>
      </c>
      <c r="K275" t="s">
        <v>1732</v>
      </c>
      <c r="L275" t="s">
        <v>1733</v>
      </c>
      <c r="M275" t="s">
        <v>70</v>
      </c>
      <c r="N275" t="s">
        <v>1734</v>
      </c>
      <c r="O275" t="s">
        <v>1734</v>
      </c>
      <c r="P275" t="s">
        <v>1735</v>
      </c>
      <c r="R275" t="s">
        <v>51</v>
      </c>
      <c r="S275" t="s">
        <v>74</v>
      </c>
      <c r="T275" t="s">
        <v>1736</v>
      </c>
      <c r="U275" t="s">
        <v>40</v>
      </c>
      <c r="V275" t="s">
        <v>64</v>
      </c>
      <c r="W275" t="s">
        <v>1169</v>
      </c>
      <c r="X275">
        <v>342.51</v>
      </c>
      <c r="Y275">
        <v>7</v>
      </c>
      <c r="Z275">
        <v>0</v>
      </c>
      <c r="AA275">
        <v>171.15</v>
      </c>
      <c r="AB275">
        <v>92.91</v>
      </c>
      <c r="AC275" t="s">
        <v>77</v>
      </c>
    </row>
    <row r="276" spans="1:29" x14ac:dyDescent="0.35">
      <c r="A276" t="s">
        <v>1730</v>
      </c>
      <c r="B276" t="str">
        <f t="shared" si="4"/>
        <v>2012-06</v>
      </c>
      <c r="C276">
        <v>2012</v>
      </c>
      <c r="D276">
        <v>6</v>
      </c>
      <c r="E276">
        <v>7</v>
      </c>
      <c r="F276" t="s">
        <v>1627</v>
      </c>
      <c r="G276">
        <v>2012</v>
      </c>
      <c r="H276">
        <v>10</v>
      </c>
      <c r="I276">
        <v>7</v>
      </c>
      <c r="J276" t="s">
        <v>32</v>
      </c>
      <c r="K276" t="s">
        <v>245</v>
      </c>
      <c r="L276" t="s">
        <v>246</v>
      </c>
      <c r="M276" t="s">
        <v>70</v>
      </c>
      <c r="N276" t="s">
        <v>1737</v>
      </c>
      <c r="O276" t="s">
        <v>692</v>
      </c>
      <c r="P276" t="s">
        <v>62</v>
      </c>
      <c r="R276" t="s">
        <v>51</v>
      </c>
      <c r="S276" t="s">
        <v>52</v>
      </c>
      <c r="T276" t="s">
        <v>1738</v>
      </c>
      <c r="U276" t="s">
        <v>40</v>
      </c>
      <c r="V276" t="s">
        <v>475</v>
      </c>
      <c r="W276" t="s">
        <v>1739</v>
      </c>
      <c r="X276">
        <v>22.68</v>
      </c>
      <c r="Y276">
        <v>2</v>
      </c>
      <c r="Z276">
        <v>0</v>
      </c>
      <c r="AA276">
        <v>3.36</v>
      </c>
      <c r="AB276">
        <v>3.45</v>
      </c>
      <c r="AC276" t="s">
        <v>77</v>
      </c>
    </row>
    <row r="277" spans="1:29" x14ac:dyDescent="0.35">
      <c r="A277" t="s">
        <v>1740</v>
      </c>
      <c r="B277" t="str">
        <f t="shared" si="4"/>
        <v>2012-06</v>
      </c>
      <c r="C277">
        <v>2012</v>
      </c>
      <c r="D277">
        <v>6</v>
      </c>
      <c r="E277">
        <v>8</v>
      </c>
      <c r="F277" t="s">
        <v>1741</v>
      </c>
      <c r="G277">
        <v>2012</v>
      </c>
      <c r="H277">
        <v>11</v>
      </c>
      <c r="I277">
        <v>8</v>
      </c>
      <c r="J277" t="s">
        <v>80</v>
      </c>
      <c r="K277" t="s">
        <v>1742</v>
      </c>
      <c r="L277" t="s">
        <v>1743</v>
      </c>
      <c r="M277" t="s">
        <v>35</v>
      </c>
      <c r="N277" t="s">
        <v>1744</v>
      </c>
      <c r="O277" t="s">
        <v>672</v>
      </c>
      <c r="P277" t="s">
        <v>509</v>
      </c>
      <c r="R277" t="s">
        <v>51</v>
      </c>
      <c r="S277" t="s">
        <v>87</v>
      </c>
      <c r="T277" t="s">
        <v>1745</v>
      </c>
      <c r="U277" t="s">
        <v>40</v>
      </c>
      <c r="V277" t="s">
        <v>41</v>
      </c>
      <c r="W277" t="s">
        <v>1746</v>
      </c>
      <c r="X277">
        <v>195.15600000000001</v>
      </c>
      <c r="Y277">
        <v>6</v>
      </c>
      <c r="Z277">
        <v>0.4</v>
      </c>
      <c r="AA277">
        <v>-61.884</v>
      </c>
      <c r="AB277">
        <v>12.85</v>
      </c>
      <c r="AC277" t="s">
        <v>43</v>
      </c>
    </row>
    <row r="278" spans="1:29" x14ac:dyDescent="0.35">
      <c r="A278" t="s">
        <v>1740</v>
      </c>
      <c r="B278" t="str">
        <f t="shared" si="4"/>
        <v>2012-06</v>
      </c>
      <c r="C278">
        <v>2012</v>
      </c>
      <c r="D278">
        <v>6</v>
      </c>
      <c r="E278">
        <v>8</v>
      </c>
      <c r="F278" t="s">
        <v>1349</v>
      </c>
      <c r="G278">
        <v>2012</v>
      </c>
      <c r="H278">
        <v>7</v>
      </c>
      <c r="I278">
        <v>8</v>
      </c>
      <c r="J278" t="s">
        <v>97</v>
      </c>
      <c r="K278" t="s">
        <v>636</v>
      </c>
      <c r="L278" t="s">
        <v>637</v>
      </c>
      <c r="M278" t="s">
        <v>35</v>
      </c>
      <c r="N278" t="s">
        <v>1747</v>
      </c>
      <c r="O278" t="s">
        <v>1748</v>
      </c>
      <c r="P278" t="s">
        <v>1749</v>
      </c>
      <c r="R278" t="s">
        <v>113</v>
      </c>
      <c r="S278" t="s">
        <v>113</v>
      </c>
      <c r="T278" t="s">
        <v>1750</v>
      </c>
      <c r="U278" t="s">
        <v>40</v>
      </c>
      <c r="V278" t="s">
        <v>64</v>
      </c>
      <c r="W278" t="s">
        <v>1751</v>
      </c>
      <c r="X278">
        <v>16.02</v>
      </c>
      <c r="Y278">
        <v>1</v>
      </c>
      <c r="Z278">
        <v>0</v>
      </c>
      <c r="AA278">
        <v>0.63</v>
      </c>
      <c r="AB278">
        <v>4.0199999999999996</v>
      </c>
      <c r="AC278" t="s">
        <v>107</v>
      </c>
    </row>
    <row r="279" spans="1:29" x14ac:dyDescent="0.35">
      <c r="A279" t="s">
        <v>1566</v>
      </c>
      <c r="B279" t="str">
        <f t="shared" si="4"/>
        <v>2012-06</v>
      </c>
      <c r="C279">
        <v>2012</v>
      </c>
      <c r="D279">
        <v>6</v>
      </c>
      <c r="E279">
        <v>9</v>
      </c>
      <c r="F279" t="s">
        <v>1752</v>
      </c>
      <c r="G279">
        <v>2012</v>
      </c>
      <c r="H279">
        <v>8</v>
      </c>
      <c r="I279">
        <v>9</v>
      </c>
      <c r="J279" t="s">
        <v>80</v>
      </c>
      <c r="K279" t="s">
        <v>1753</v>
      </c>
      <c r="L279" t="s">
        <v>1754</v>
      </c>
      <c r="M279" t="s">
        <v>35</v>
      </c>
      <c r="N279" t="s">
        <v>1755</v>
      </c>
      <c r="O279" t="s">
        <v>101</v>
      </c>
      <c r="P279" t="s">
        <v>102</v>
      </c>
      <c r="R279" t="s">
        <v>103</v>
      </c>
      <c r="S279" t="s">
        <v>104</v>
      </c>
      <c r="T279" t="s">
        <v>1756</v>
      </c>
      <c r="U279" t="s">
        <v>196</v>
      </c>
      <c r="V279" t="s">
        <v>441</v>
      </c>
      <c r="W279" t="s">
        <v>1757</v>
      </c>
      <c r="X279">
        <v>1111.7249999999999</v>
      </c>
      <c r="Y279">
        <v>3</v>
      </c>
      <c r="Z279">
        <v>0.1</v>
      </c>
      <c r="AA279">
        <v>135.85499999999999</v>
      </c>
      <c r="AB279">
        <v>188.21</v>
      </c>
      <c r="AC279" t="s">
        <v>77</v>
      </c>
    </row>
    <row r="280" spans="1:29" x14ac:dyDescent="0.35">
      <c r="A280" t="s">
        <v>1566</v>
      </c>
      <c r="B280" t="str">
        <f t="shared" si="4"/>
        <v>2012-06</v>
      </c>
      <c r="C280">
        <v>2012</v>
      </c>
      <c r="D280">
        <v>6</v>
      </c>
      <c r="E280">
        <v>9</v>
      </c>
      <c r="F280" t="s">
        <v>1758</v>
      </c>
      <c r="G280">
        <v>2012</v>
      </c>
      <c r="H280">
        <v>12</v>
      </c>
      <c r="I280">
        <v>9</v>
      </c>
      <c r="J280" t="s">
        <v>32</v>
      </c>
      <c r="K280" t="s">
        <v>1759</v>
      </c>
      <c r="L280" t="s">
        <v>1760</v>
      </c>
      <c r="M280" t="s">
        <v>70</v>
      </c>
      <c r="N280" t="s">
        <v>419</v>
      </c>
      <c r="O280" t="s">
        <v>420</v>
      </c>
      <c r="P280" t="s">
        <v>175</v>
      </c>
      <c r="Q280">
        <v>10011</v>
      </c>
      <c r="R280" t="s">
        <v>176</v>
      </c>
      <c r="S280" t="s">
        <v>311</v>
      </c>
      <c r="T280" t="s">
        <v>1761</v>
      </c>
      <c r="U280" t="s">
        <v>89</v>
      </c>
      <c r="V280" t="s">
        <v>90</v>
      </c>
      <c r="W280" t="s">
        <v>1762</v>
      </c>
      <c r="X280">
        <v>337.98</v>
      </c>
      <c r="Y280">
        <v>2</v>
      </c>
      <c r="Z280">
        <v>0</v>
      </c>
      <c r="AA280">
        <v>101.39400000000001</v>
      </c>
      <c r="AB280">
        <v>12.63</v>
      </c>
      <c r="AC280" t="s">
        <v>43</v>
      </c>
    </row>
    <row r="281" spans="1:29" x14ac:dyDescent="0.35">
      <c r="A281" t="s">
        <v>1566</v>
      </c>
      <c r="B281" t="str">
        <f t="shared" si="4"/>
        <v>2012-06</v>
      </c>
      <c r="C281">
        <v>2012</v>
      </c>
      <c r="D281">
        <v>6</v>
      </c>
      <c r="E281">
        <v>9</v>
      </c>
      <c r="F281" t="s">
        <v>1758</v>
      </c>
      <c r="G281">
        <v>2012</v>
      </c>
      <c r="H281">
        <v>12</v>
      </c>
      <c r="I281">
        <v>9</v>
      </c>
      <c r="J281" t="s">
        <v>32</v>
      </c>
      <c r="K281" t="s">
        <v>1763</v>
      </c>
      <c r="L281" t="s">
        <v>1764</v>
      </c>
      <c r="M281" t="s">
        <v>35</v>
      </c>
      <c r="N281" t="s">
        <v>1765</v>
      </c>
      <c r="O281" t="s">
        <v>1766</v>
      </c>
      <c r="P281" t="s">
        <v>1767</v>
      </c>
      <c r="R281" t="s">
        <v>38</v>
      </c>
      <c r="S281" t="s">
        <v>38</v>
      </c>
      <c r="T281" t="s">
        <v>1768</v>
      </c>
      <c r="U281" t="s">
        <v>40</v>
      </c>
      <c r="V281" t="s">
        <v>41</v>
      </c>
      <c r="W281" t="s">
        <v>1769</v>
      </c>
      <c r="X281">
        <v>48</v>
      </c>
      <c r="Y281">
        <v>1</v>
      </c>
      <c r="Z281">
        <v>0</v>
      </c>
      <c r="AA281">
        <v>22.08</v>
      </c>
      <c r="AB281">
        <v>2.5299999999999998</v>
      </c>
      <c r="AC281" t="s">
        <v>43</v>
      </c>
    </row>
    <row r="282" spans="1:29" x14ac:dyDescent="0.35">
      <c r="A282" t="s">
        <v>1770</v>
      </c>
      <c r="B282" t="str">
        <f t="shared" si="4"/>
        <v>2012-06</v>
      </c>
      <c r="C282">
        <v>2012</v>
      </c>
      <c r="D282">
        <v>6</v>
      </c>
      <c r="E282">
        <v>10</v>
      </c>
      <c r="F282" t="s">
        <v>1771</v>
      </c>
      <c r="G282">
        <v>2012</v>
      </c>
      <c r="H282">
        <v>10</v>
      </c>
      <c r="I282">
        <v>10</v>
      </c>
      <c r="J282" t="s">
        <v>32</v>
      </c>
      <c r="K282" t="s">
        <v>1772</v>
      </c>
      <c r="L282" t="s">
        <v>1773</v>
      </c>
      <c r="M282" t="s">
        <v>35</v>
      </c>
      <c r="N282" t="s">
        <v>671</v>
      </c>
      <c r="O282" t="s">
        <v>672</v>
      </c>
      <c r="P282" t="s">
        <v>509</v>
      </c>
      <c r="R282" t="s">
        <v>51</v>
      </c>
      <c r="S282" t="s">
        <v>87</v>
      </c>
      <c r="T282" t="s">
        <v>1774</v>
      </c>
      <c r="U282" t="s">
        <v>40</v>
      </c>
      <c r="V282" t="s">
        <v>64</v>
      </c>
      <c r="W282" t="s">
        <v>1775</v>
      </c>
      <c r="X282">
        <v>77.489999999999995</v>
      </c>
      <c r="Y282">
        <v>3</v>
      </c>
      <c r="Z282">
        <v>0</v>
      </c>
      <c r="AA282">
        <v>27.09</v>
      </c>
      <c r="AB282">
        <v>7.65</v>
      </c>
      <c r="AC282" t="s">
        <v>43</v>
      </c>
    </row>
    <row r="283" spans="1:29" x14ac:dyDescent="0.35">
      <c r="A283" t="s">
        <v>1386</v>
      </c>
      <c r="B283" t="str">
        <f t="shared" si="4"/>
        <v>2012-06</v>
      </c>
      <c r="C283">
        <v>2012</v>
      </c>
      <c r="D283">
        <v>6</v>
      </c>
      <c r="E283">
        <v>11</v>
      </c>
      <c r="F283" t="s">
        <v>1485</v>
      </c>
      <c r="G283">
        <v>2012</v>
      </c>
      <c r="H283">
        <v>8</v>
      </c>
      <c r="I283">
        <v>11</v>
      </c>
      <c r="J283" t="s">
        <v>97</v>
      </c>
      <c r="K283" t="s">
        <v>1776</v>
      </c>
      <c r="L283" t="s">
        <v>252</v>
      </c>
      <c r="M283" t="s">
        <v>35</v>
      </c>
      <c r="N283" t="s">
        <v>1777</v>
      </c>
      <c r="P283" t="s">
        <v>86</v>
      </c>
      <c r="Q283" t="s">
        <v>74</v>
      </c>
      <c r="R283" t="s">
        <v>1778</v>
      </c>
      <c r="S283" t="s">
        <v>40</v>
      </c>
      <c r="T283" t="s">
        <v>64</v>
      </c>
      <c r="U283" t="s">
        <v>1779</v>
      </c>
      <c r="V283">
        <v>89.92</v>
      </c>
      <c r="W283">
        <v>8</v>
      </c>
      <c r="X283">
        <v>0</v>
      </c>
      <c r="Y283">
        <v>24.16</v>
      </c>
      <c r="Z283">
        <v>32.97</v>
      </c>
      <c r="AA283" t="s">
        <v>107</v>
      </c>
    </row>
    <row r="284" spans="1:29" x14ac:dyDescent="0.35">
      <c r="A284" t="s">
        <v>1386</v>
      </c>
      <c r="B284" t="str">
        <f t="shared" si="4"/>
        <v>2012-06</v>
      </c>
      <c r="C284">
        <v>2012</v>
      </c>
      <c r="D284">
        <v>6</v>
      </c>
      <c r="E284">
        <v>11</v>
      </c>
      <c r="F284" t="s">
        <v>1780</v>
      </c>
      <c r="G284">
        <v>2012</v>
      </c>
      <c r="H284">
        <v>9</v>
      </c>
      <c r="I284">
        <v>11</v>
      </c>
      <c r="J284" t="s">
        <v>97</v>
      </c>
      <c r="K284" t="s">
        <v>1781</v>
      </c>
      <c r="L284" t="s">
        <v>1782</v>
      </c>
      <c r="M284" t="s">
        <v>35</v>
      </c>
      <c r="N284" t="s">
        <v>1783</v>
      </c>
      <c r="O284" t="s">
        <v>1318</v>
      </c>
      <c r="P284" t="s">
        <v>175</v>
      </c>
      <c r="Q284">
        <v>85254</v>
      </c>
      <c r="R284" t="s">
        <v>176</v>
      </c>
      <c r="S284" t="s">
        <v>177</v>
      </c>
      <c r="T284" t="s">
        <v>1784</v>
      </c>
      <c r="U284" t="s">
        <v>40</v>
      </c>
      <c r="V284" t="s">
        <v>54</v>
      </c>
      <c r="W284" t="s">
        <v>1785</v>
      </c>
      <c r="X284">
        <v>4.4009999999999998</v>
      </c>
      <c r="Y284">
        <v>3</v>
      </c>
      <c r="Z284">
        <v>0.7</v>
      </c>
      <c r="AA284">
        <v>-3.5207999999999999</v>
      </c>
      <c r="AB284">
        <v>0.76</v>
      </c>
      <c r="AC284" t="s">
        <v>43</v>
      </c>
    </row>
    <row r="285" spans="1:29" x14ac:dyDescent="0.35">
      <c r="A285" t="s">
        <v>1284</v>
      </c>
      <c r="B285" t="str">
        <f t="shared" si="4"/>
        <v>2012-06</v>
      </c>
      <c r="C285">
        <v>2012</v>
      </c>
      <c r="D285">
        <v>6</v>
      </c>
      <c r="E285">
        <v>12</v>
      </c>
      <c r="F285" t="s">
        <v>1680</v>
      </c>
      <c r="G285">
        <v>2012</v>
      </c>
      <c r="H285">
        <v>11</v>
      </c>
      <c r="I285">
        <v>12</v>
      </c>
      <c r="J285" t="s">
        <v>32</v>
      </c>
      <c r="K285" t="s">
        <v>1530</v>
      </c>
      <c r="L285" t="s">
        <v>1531</v>
      </c>
      <c r="M285" t="s">
        <v>35</v>
      </c>
      <c r="N285" t="s">
        <v>210</v>
      </c>
      <c r="O285" t="s">
        <v>72</v>
      </c>
      <c r="P285" t="s">
        <v>73</v>
      </c>
      <c r="R285" t="s">
        <v>51</v>
      </c>
      <c r="S285" t="s">
        <v>74</v>
      </c>
      <c r="T285" t="s">
        <v>1786</v>
      </c>
      <c r="U285" t="s">
        <v>40</v>
      </c>
      <c r="V285" t="s">
        <v>41</v>
      </c>
      <c r="W285" t="s">
        <v>1787</v>
      </c>
      <c r="X285">
        <v>187.029</v>
      </c>
      <c r="Y285">
        <v>1</v>
      </c>
      <c r="Z285">
        <v>0.1</v>
      </c>
      <c r="AA285">
        <v>70.629000000000005</v>
      </c>
      <c r="AB285">
        <v>7.29</v>
      </c>
      <c r="AC285" t="s">
        <v>43</v>
      </c>
    </row>
    <row r="286" spans="1:29" x14ac:dyDescent="0.35">
      <c r="A286" t="s">
        <v>1284</v>
      </c>
      <c r="B286" t="str">
        <f t="shared" si="4"/>
        <v>2012-06</v>
      </c>
      <c r="C286">
        <v>2012</v>
      </c>
      <c r="D286">
        <v>6</v>
      </c>
      <c r="E286">
        <v>12</v>
      </c>
      <c r="F286" t="s">
        <v>1680</v>
      </c>
      <c r="G286">
        <v>2012</v>
      </c>
      <c r="H286">
        <v>11</v>
      </c>
      <c r="I286">
        <v>12</v>
      </c>
      <c r="J286" t="s">
        <v>80</v>
      </c>
      <c r="K286" t="s">
        <v>1788</v>
      </c>
      <c r="L286" t="s">
        <v>1789</v>
      </c>
      <c r="M286" t="s">
        <v>70</v>
      </c>
      <c r="N286" t="s">
        <v>1790</v>
      </c>
      <c r="O286" t="s">
        <v>185</v>
      </c>
      <c r="P286" t="s">
        <v>175</v>
      </c>
      <c r="Q286">
        <v>93101</v>
      </c>
      <c r="R286" t="s">
        <v>176</v>
      </c>
      <c r="S286" t="s">
        <v>177</v>
      </c>
      <c r="T286" t="s">
        <v>1791</v>
      </c>
      <c r="U286" t="s">
        <v>40</v>
      </c>
      <c r="V286" t="s">
        <v>133</v>
      </c>
      <c r="W286" t="s">
        <v>1792</v>
      </c>
      <c r="X286">
        <v>8.9600000000000009</v>
      </c>
      <c r="Y286">
        <v>2</v>
      </c>
      <c r="Z286">
        <v>0</v>
      </c>
      <c r="AA286">
        <v>4.3903999999999996</v>
      </c>
      <c r="AB286">
        <v>0.72</v>
      </c>
      <c r="AC286" t="s">
        <v>43</v>
      </c>
    </row>
    <row r="287" spans="1:29" x14ac:dyDescent="0.35">
      <c r="A287" t="s">
        <v>1405</v>
      </c>
      <c r="B287" t="str">
        <f t="shared" si="4"/>
        <v>2012-07</v>
      </c>
      <c r="C287">
        <v>2012</v>
      </c>
      <c r="D287">
        <v>7</v>
      </c>
      <c r="E287">
        <v>2</v>
      </c>
      <c r="F287" t="s">
        <v>1688</v>
      </c>
      <c r="G287">
        <v>2012</v>
      </c>
      <c r="H287">
        <v>11</v>
      </c>
      <c r="I287">
        <v>2</v>
      </c>
      <c r="J287" t="s">
        <v>32</v>
      </c>
      <c r="K287" t="s">
        <v>1793</v>
      </c>
      <c r="L287" t="s">
        <v>1794</v>
      </c>
      <c r="M287" t="s">
        <v>35</v>
      </c>
      <c r="N287" t="s">
        <v>1795</v>
      </c>
      <c r="O287" t="s">
        <v>1796</v>
      </c>
      <c r="P287" t="s">
        <v>73</v>
      </c>
      <c r="R287" t="s">
        <v>51</v>
      </c>
      <c r="S287" t="s">
        <v>74</v>
      </c>
      <c r="T287" t="s">
        <v>1797</v>
      </c>
      <c r="U287" t="s">
        <v>40</v>
      </c>
      <c r="V287" t="s">
        <v>41</v>
      </c>
      <c r="W287" t="s">
        <v>1335</v>
      </c>
      <c r="X287">
        <v>169.38</v>
      </c>
      <c r="Y287">
        <v>3</v>
      </c>
      <c r="Z287">
        <v>0</v>
      </c>
      <c r="AA287">
        <v>42.3</v>
      </c>
      <c r="AB287">
        <v>21.52</v>
      </c>
      <c r="AC287" t="s">
        <v>77</v>
      </c>
    </row>
    <row r="288" spans="1:29" x14ac:dyDescent="0.35">
      <c r="A288" t="s">
        <v>1304</v>
      </c>
      <c r="B288" t="str">
        <f t="shared" si="4"/>
        <v>2012-07</v>
      </c>
      <c r="C288">
        <v>2012</v>
      </c>
      <c r="D288">
        <v>7</v>
      </c>
      <c r="E288">
        <v>3</v>
      </c>
      <c r="F288" t="s">
        <v>1798</v>
      </c>
      <c r="G288">
        <v>2012</v>
      </c>
      <c r="H288">
        <v>12</v>
      </c>
      <c r="I288">
        <v>3</v>
      </c>
      <c r="J288" t="s">
        <v>80</v>
      </c>
      <c r="K288" t="s">
        <v>1799</v>
      </c>
      <c r="L288" t="s">
        <v>1800</v>
      </c>
      <c r="M288" t="s">
        <v>35</v>
      </c>
      <c r="N288" t="s">
        <v>1801</v>
      </c>
      <c r="O288" t="s">
        <v>101</v>
      </c>
      <c r="P288" t="s">
        <v>102</v>
      </c>
      <c r="R288" t="s">
        <v>103</v>
      </c>
      <c r="S288" t="s">
        <v>104</v>
      </c>
      <c r="T288" t="s">
        <v>1802</v>
      </c>
      <c r="U288" t="s">
        <v>89</v>
      </c>
      <c r="V288" t="s">
        <v>90</v>
      </c>
      <c r="W288" t="s">
        <v>1803</v>
      </c>
      <c r="X288">
        <v>263.73599999999999</v>
      </c>
      <c r="Y288">
        <v>6</v>
      </c>
      <c r="Z288">
        <v>0.4</v>
      </c>
      <c r="AA288">
        <v>-114.444</v>
      </c>
      <c r="AB288">
        <v>21.28</v>
      </c>
      <c r="AC288" t="s">
        <v>43</v>
      </c>
    </row>
    <row r="289" spans="1:29" x14ac:dyDescent="0.35">
      <c r="A289" t="s">
        <v>1200</v>
      </c>
      <c r="B289" t="str">
        <f t="shared" si="4"/>
        <v>2012-07</v>
      </c>
      <c r="C289">
        <v>2012</v>
      </c>
      <c r="D289">
        <v>7</v>
      </c>
      <c r="E289">
        <v>4</v>
      </c>
      <c r="F289" t="s">
        <v>1804</v>
      </c>
      <c r="G289">
        <v>2012</v>
      </c>
      <c r="H289">
        <v>11</v>
      </c>
      <c r="I289">
        <v>4</v>
      </c>
      <c r="J289" t="s">
        <v>32</v>
      </c>
      <c r="K289" t="s">
        <v>1805</v>
      </c>
      <c r="L289" t="s">
        <v>1806</v>
      </c>
      <c r="M289" t="s">
        <v>35</v>
      </c>
      <c r="N289" t="s">
        <v>1807</v>
      </c>
      <c r="O289" t="s">
        <v>72</v>
      </c>
      <c r="P289" t="s">
        <v>73</v>
      </c>
      <c r="R289" t="s">
        <v>51</v>
      </c>
      <c r="S289" t="s">
        <v>74</v>
      </c>
      <c r="T289" t="s">
        <v>1808</v>
      </c>
      <c r="U289" t="s">
        <v>40</v>
      </c>
      <c r="V289" t="s">
        <v>41</v>
      </c>
      <c r="W289" t="s">
        <v>1809</v>
      </c>
      <c r="X289">
        <v>396.78</v>
      </c>
      <c r="Y289">
        <v>2</v>
      </c>
      <c r="Z289">
        <v>0</v>
      </c>
      <c r="AA289">
        <v>194.4</v>
      </c>
      <c r="AB289">
        <v>30.71</v>
      </c>
      <c r="AC289" t="s">
        <v>43</v>
      </c>
    </row>
    <row r="290" spans="1:29" x14ac:dyDescent="0.35">
      <c r="A290" t="s">
        <v>1420</v>
      </c>
      <c r="B290" t="str">
        <f t="shared" si="4"/>
        <v>2012-07</v>
      </c>
      <c r="C290">
        <v>2012</v>
      </c>
      <c r="D290">
        <v>7</v>
      </c>
      <c r="E290">
        <v>5</v>
      </c>
      <c r="F290" t="s">
        <v>1810</v>
      </c>
      <c r="G290">
        <v>2012</v>
      </c>
      <c r="H290">
        <v>9</v>
      </c>
      <c r="I290">
        <v>5</v>
      </c>
      <c r="J290" t="s">
        <v>80</v>
      </c>
      <c r="K290" t="s">
        <v>1811</v>
      </c>
      <c r="L290" t="s">
        <v>1812</v>
      </c>
      <c r="M290" t="s">
        <v>35</v>
      </c>
      <c r="N290" t="s">
        <v>1532</v>
      </c>
      <c r="O290" t="s">
        <v>1292</v>
      </c>
      <c r="P290" t="s">
        <v>566</v>
      </c>
      <c r="R290" t="s">
        <v>86</v>
      </c>
      <c r="S290" t="s">
        <v>74</v>
      </c>
      <c r="T290" t="s">
        <v>1813</v>
      </c>
      <c r="U290" t="s">
        <v>40</v>
      </c>
      <c r="V290" t="s">
        <v>41</v>
      </c>
      <c r="W290" t="s">
        <v>1814</v>
      </c>
      <c r="X290">
        <v>552.96</v>
      </c>
      <c r="Y290">
        <v>4</v>
      </c>
      <c r="Z290">
        <v>0</v>
      </c>
      <c r="AA290">
        <v>132.63999999999999</v>
      </c>
      <c r="AB290">
        <v>70.44</v>
      </c>
      <c r="AC290" t="s">
        <v>77</v>
      </c>
    </row>
    <row r="291" spans="1:29" x14ac:dyDescent="0.35">
      <c r="A291" t="s">
        <v>1420</v>
      </c>
      <c r="B291" t="str">
        <f t="shared" si="4"/>
        <v>2012-07</v>
      </c>
      <c r="C291">
        <v>2012</v>
      </c>
      <c r="D291">
        <v>7</v>
      </c>
      <c r="E291">
        <v>5</v>
      </c>
      <c r="F291" t="s">
        <v>1810</v>
      </c>
      <c r="G291">
        <v>2012</v>
      </c>
      <c r="H291">
        <v>9</v>
      </c>
      <c r="I291">
        <v>5</v>
      </c>
      <c r="J291" t="s">
        <v>97</v>
      </c>
      <c r="K291" t="s">
        <v>1815</v>
      </c>
      <c r="L291" t="s">
        <v>1816</v>
      </c>
      <c r="M291" t="s">
        <v>35</v>
      </c>
      <c r="N291" t="s">
        <v>1256</v>
      </c>
      <c r="O291" t="s">
        <v>1257</v>
      </c>
      <c r="Q291" t="s">
        <v>86</v>
      </c>
      <c r="R291" t="s">
        <v>87</v>
      </c>
      <c r="S291" t="s">
        <v>1817</v>
      </c>
      <c r="T291" t="s">
        <v>40</v>
      </c>
      <c r="U291" t="s">
        <v>475</v>
      </c>
      <c r="V291" t="s">
        <v>1818</v>
      </c>
      <c r="W291">
        <v>25.74</v>
      </c>
      <c r="X291">
        <v>3</v>
      </c>
      <c r="Y291">
        <v>0</v>
      </c>
      <c r="Z291">
        <v>12.3</v>
      </c>
      <c r="AA291">
        <v>10.4</v>
      </c>
      <c r="AB291" t="s">
        <v>107</v>
      </c>
    </row>
    <row r="292" spans="1:29" x14ac:dyDescent="0.35">
      <c r="A292" t="s">
        <v>1420</v>
      </c>
      <c r="B292" t="str">
        <f t="shared" si="4"/>
        <v>2012-07</v>
      </c>
      <c r="C292">
        <v>2012</v>
      </c>
      <c r="D292">
        <v>7</v>
      </c>
      <c r="E292">
        <v>5</v>
      </c>
      <c r="F292" t="s">
        <v>1819</v>
      </c>
      <c r="G292">
        <v>2012</v>
      </c>
      <c r="H292">
        <v>5</v>
      </c>
      <c r="I292">
        <v>14</v>
      </c>
      <c r="J292" t="s">
        <v>32</v>
      </c>
      <c r="K292" t="s">
        <v>1820</v>
      </c>
      <c r="L292" t="s">
        <v>1821</v>
      </c>
      <c r="M292" t="s">
        <v>35</v>
      </c>
      <c r="N292" t="s">
        <v>1822</v>
      </c>
      <c r="O292" t="s">
        <v>1822</v>
      </c>
      <c r="P292" t="s">
        <v>254</v>
      </c>
      <c r="R292" t="s">
        <v>113</v>
      </c>
      <c r="S292" t="s">
        <v>113</v>
      </c>
      <c r="T292" t="s">
        <v>1823</v>
      </c>
      <c r="U292" t="s">
        <v>40</v>
      </c>
      <c r="V292" t="s">
        <v>272</v>
      </c>
      <c r="W292" t="s">
        <v>1824</v>
      </c>
      <c r="X292">
        <v>3.516</v>
      </c>
      <c r="Y292">
        <v>1</v>
      </c>
      <c r="Z292">
        <v>0.6</v>
      </c>
      <c r="AA292">
        <v>-1.944</v>
      </c>
      <c r="AB292">
        <v>0.38</v>
      </c>
      <c r="AC292" t="s">
        <v>66</v>
      </c>
    </row>
    <row r="293" spans="1:29" x14ac:dyDescent="0.35">
      <c r="A293" t="s">
        <v>1330</v>
      </c>
      <c r="B293" t="str">
        <f t="shared" si="4"/>
        <v>2012-07</v>
      </c>
      <c r="C293">
        <v>2012</v>
      </c>
      <c r="D293">
        <v>7</v>
      </c>
      <c r="E293">
        <v>6</v>
      </c>
      <c r="F293" t="s">
        <v>1825</v>
      </c>
      <c r="G293">
        <v>2012</v>
      </c>
      <c r="H293">
        <v>10</v>
      </c>
      <c r="I293">
        <v>6</v>
      </c>
      <c r="J293" t="s">
        <v>97</v>
      </c>
      <c r="K293" t="s">
        <v>1826</v>
      </c>
      <c r="L293" t="s">
        <v>1827</v>
      </c>
      <c r="M293" t="s">
        <v>35</v>
      </c>
      <c r="N293" t="s">
        <v>1828</v>
      </c>
      <c r="O293" t="s">
        <v>1829</v>
      </c>
      <c r="P293" t="s">
        <v>150</v>
      </c>
      <c r="R293" t="s">
        <v>86</v>
      </c>
      <c r="S293" t="s">
        <v>151</v>
      </c>
      <c r="T293" t="s">
        <v>1830</v>
      </c>
      <c r="U293" t="s">
        <v>40</v>
      </c>
      <c r="V293" t="s">
        <v>475</v>
      </c>
      <c r="W293" t="s">
        <v>1831</v>
      </c>
      <c r="X293">
        <v>36.119999999999997</v>
      </c>
      <c r="Y293">
        <v>6</v>
      </c>
      <c r="Z293">
        <v>0</v>
      </c>
      <c r="AA293">
        <v>9</v>
      </c>
      <c r="AB293">
        <v>6.6</v>
      </c>
      <c r="AC293" t="s">
        <v>77</v>
      </c>
    </row>
    <row r="294" spans="1:29" x14ac:dyDescent="0.35">
      <c r="A294" t="s">
        <v>1330</v>
      </c>
      <c r="B294" t="str">
        <f t="shared" si="4"/>
        <v>2012-07</v>
      </c>
      <c r="C294">
        <v>2012</v>
      </c>
      <c r="D294">
        <v>7</v>
      </c>
      <c r="E294">
        <v>6</v>
      </c>
      <c r="F294" t="s">
        <v>1536</v>
      </c>
      <c r="G294">
        <v>2012</v>
      </c>
      <c r="H294">
        <v>9</v>
      </c>
      <c r="I294">
        <v>6</v>
      </c>
      <c r="J294" t="s">
        <v>80</v>
      </c>
      <c r="K294" t="s">
        <v>896</v>
      </c>
      <c r="L294" t="s">
        <v>897</v>
      </c>
      <c r="M294" t="s">
        <v>35</v>
      </c>
      <c r="N294" t="s">
        <v>1832</v>
      </c>
      <c r="O294" t="s">
        <v>1833</v>
      </c>
      <c r="P294" t="s">
        <v>1834</v>
      </c>
      <c r="R294" t="s">
        <v>86</v>
      </c>
      <c r="S294" t="s">
        <v>87</v>
      </c>
      <c r="T294" t="s">
        <v>1835</v>
      </c>
      <c r="U294" t="s">
        <v>40</v>
      </c>
      <c r="V294" t="s">
        <v>428</v>
      </c>
      <c r="W294" t="s">
        <v>1836</v>
      </c>
      <c r="X294">
        <v>67.031999999999996</v>
      </c>
      <c r="Y294">
        <v>6</v>
      </c>
      <c r="Z294">
        <v>0.4</v>
      </c>
      <c r="AA294">
        <v>-23.568000000000001</v>
      </c>
      <c r="AB294">
        <v>0.62</v>
      </c>
      <c r="AC294" t="s">
        <v>43</v>
      </c>
    </row>
    <row r="295" spans="1:29" x14ac:dyDescent="0.35">
      <c r="A295" t="s">
        <v>1349</v>
      </c>
      <c r="B295" t="str">
        <f t="shared" si="4"/>
        <v>2012-07</v>
      </c>
      <c r="C295">
        <v>2012</v>
      </c>
      <c r="D295">
        <v>7</v>
      </c>
      <c r="E295">
        <v>8</v>
      </c>
      <c r="F295" t="s">
        <v>1837</v>
      </c>
      <c r="G295">
        <v>2012</v>
      </c>
      <c r="H295">
        <v>12</v>
      </c>
      <c r="I295">
        <v>8</v>
      </c>
      <c r="J295" t="s">
        <v>32</v>
      </c>
      <c r="K295" t="s">
        <v>1838</v>
      </c>
      <c r="L295" t="s">
        <v>1839</v>
      </c>
      <c r="M295" t="s">
        <v>35</v>
      </c>
      <c r="N295" t="s">
        <v>1683</v>
      </c>
      <c r="O295" t="s">
        <v>1684</v>
      </c>
      <c r="P295" t="s">
        <v>509</v>
      </c>
      <c r="R295" t="s">
        <v>51</v>
      </c>
      <c r="S295" t="s">
        <v>87</v>
      </c>
      <c r="T295" t="s">
        <v>1840</v>
      </c>
      <c r="U295" t="s">
        <v>196</v>
      </c>
      <c r="V295" t="s">
        <v>441</v>
      </c>
      <c r="W295" t="s">
        <v>1841</v>
      </c>
      <c r="X295">
        <v>582.12</v>
      </c>
      <c r="Y295">
        <v>3</v>
      </c>
      <c r="Z295">
        <v>0</v>
      </c>
      <c r="AA295">
        <v>139.68</v>
      </c>
      <c r="AB295">
        <v>31.85</v>
      </c>
      <c r="AC295" t="s">
        <v>43</v>
      </c>
    </row>
    <row r="296" spans="1:29" x14ac:dyDescent="0.35">
      <c r="A296" t="s">
        <v>1349</v>
      </c>
      <c r="B296" t="str">
        <f t="shared" si="4"/>
        <v>2012-07</v>
      </c>
      <c r="C296">
        <v>2012</v>
      </c>
      <c r="D296">
        <v>7</v>
      </c>
      <c r="E296">
        <v>8</v>
      </c>
      <c r="F296" t="s">
        <v>1553</v>
      </c>
      <c r="G296">
        <v>2012</v>
      </c>
      <c r="H296">
        <v>10</v>
      </c>
      <c r="I296">
        <v>8</v>
      </c>
      <c r="J296" t="s">
        <v>80</v>
      </c>
      <c r="K296" t="s">
        <v>1842</v>
      </c>
      <c r="L296" t="s">
        <v>1382</v>
      </c>
      <c r="M296" t="s">
        <v>35</v>
      </c>
      <c r="N296" t="s">
        <v>1843</v>
      </c>
      <c r="O296" t="s">
        <v>1844</v>
      </c>
      <c r="P296" t="s">
        <v>248</v>
      </c>
      <c r="R296" t="s">
        <v>51</v>
      </c>
      <c r="S296" t="s">
        <v>52</v>
      </c>
      <c r="T296" t="s">
        <v>1845</v>
      </c>
      <c r="U296" t="s">
        <v>40</v>
      </c>
      <c r="V296" t="s">
        <v>428</v>
      </c>
      <c r="W296" t="s">
        <v>1846</v>
      </c>
      <c r="X296">
        <v>39</v>
      </c>
      <c r="Y296">
        <v>2</v>
      </c>
      <c r="Z296">
        <v>0.5</v>
      </c>
      <c r="AA296">
        <v>-29.64</v>
      </c>
      <c r="AB296">
        <v>3.22</v>
      </c>
      <c r="AC296" t="s">
        <v>43</v>
      </c>
    </row>
    <row r="297" spans="1:29" x14ac:dyDescent="0.35">
      <c r="A297" t="s">
        <v>1456</v>
      </c>
      <c r="B297" t="str">
        <f t="shared" si="4"/>
        <v>2012-07</v>
      </c>
      <c r="C297">
        <v>2012</v>
      </c>
      <c r="D297">
        <v>7</v>
      </c>
      <c r="E297">
        <v>9</v>
      </c>
      <c r="F297" t="s">
        <v>1847</v>
      </c>
      <c r="G297">
        <v>2012</v>
      </c>
      <c r="H297">
        <v>11</v>
      </c>
      <c r="I297">
        <v>9</v>
      </c>
      <c r="J297" t="s">
        <v>32</v>
      </c>
      <c r="K297" t="s">
        <v>1848</v>
      </c>
      <c r="L297" t="s">
        <v>1849</v>
      </c>
      <c r="M297" t="s">
        <v>35</v>
      </c>
      <c r="N297" t="s">
        <v>1850</v>
      </c>
      <c r="O297" t="s">
        <v>1632</v>
      </c>
      <c r="P297" t="s">
        <v>1632</v>
      </c>
      <c r="R297" t="s">
        <v>86</v>
      </c>
      <c r="S297" t="s">
        <v>52</v>
      </c>
      <c r="T297" t="s">
        <v>1851</v>
      </c>
      <c r="U297" t="s">
        <v>196</v>
      </c>
      <c r="V297" t="s">
        <v>197</v>
      </c>
      <c r="W297" t="s">
        <v>1852</v>
      </c>
      <c r="X297">
        <v>198.61199999999999</v>
      </c>
      <c r="Y297">
        <v>3</v>
      </c>
      <c r="Z297">
        <v>0.4</v>
      </c>
      <c r="AA297">
        <v>-132.40799999999999</v>
      </c>
      <c r="AB297">
        <v>23.84</v>
      </c>
      <c r="AC297" t="s">
        <v>77</v>
      </c>
    </row>
    <row r="298" spans="1:29" x14ac:dyDescent="0.35">
      <c r="A298" t="s">
        <v>1456</v>
      </c>
      <c r="B298" t="str">
        <f t="shared" si="4"/>
        <v>2012-07</v>
      </c>
      <c r="C298">
        <v>2012</v>
      </c>
      <c r="D298">
        <v>7</v>
      </c>
      <c r="E298">
        <v>9</v>
      </c>
      <c r="F298" t="s">
        <v>1752</v>
      </c>
      <c r="G298">
        <v>2012</v>
      </c>
      <c r="H298">
        <v>8</v>
      </c>
      <c r="I298">
        <v>9</v>
      </c>
      <c r="J298" t="s">
        <v>97</v>
      </c>
      <c r="K298" t="s">
        <v>1853</v>
      </c>
      <c r="L298" t="s">
        <v>1854</v>
      </c>
      <c r="M298" t="s">
        <v>35</v>
      </c>
      <c r="N298" t="s">
        <v>1855</v>
      </c>
      <c r="O298" t="s">
        <v>1855</v>
      </c>
      <c r="P298" t="s">
        <v>50</v>
      </c>
      <c r="R298" t="s">
        <v>51</v>
      </c>
      <c r="S298" t="s">
        <v>52</v>
      </c>
      <c r="T298" t="s">
        <v>1856</v>
      </c>
      <c r="U298" t="s">
        <v>40</v>
      </c>
      <c r="V298" t="s">
        <v>475</v>
      </c>
      <c r="W298" t="s">
        <v>1857</v>
      </c>
      <c r="X298">
        <v>53.4</v>
      </c>
      <c r="Y298">
        <v>5</v>
      </c>
      <c r="Z298">
        <v>0</v>
      </c>
      <c r="AA298">
        <v>2.1</v>
      </c>
      <c r="AB298">
        <v>6.58</v>
      </c>
      <c r="AC298" t="s">
        <v>77</v>
      </c>
    </row>
    <row r="299" spans="1:29" x14ac:dyDescent="0.35">
      <c r="A299" t="s">
        <v>1456</v>
      </c>
      <c r="B299" t="str">
        <f t="shared" si="4"/>
        <v>2012-07</v>
      </c>
      <c r="C299">
        <v>2012</v>
      </c>
      <c r="D299">
        <v>7</v>
      </c>
      <c r="E299">
        <v>9</v>
      </c>
      <c r="F299" t="s">
        <v>1456</v>
      </c>
      <c r="G299">
        <v>2012</v>
      </c>
      <c r="H299">
        <v>7</v>
      </c>
      <c r="I299">
        <v>9</v>
      </c>
      <c r="J299" t="s">
        <v>214</v>
      </c>
      <c r="K299" t="s">
        <v>1858</v>
      </c>
      <c r="L299" t="s">
        <v>1859</v>
      </c>
      <c r="M299" t="s">
        <v>35</v>
      </c>
      <c r="N299" t="s">
        <v>419</v>
      </c>
      <c r="O299" t="s">
        <v>420</v>
      </c>
      <c r="P299" t="s">
        <v>175</v>
      </c>
      <c r="Q299">
        <v>10011</v>
      </c>
      <c r="R299" t="s">
        <v>176</v>
      </c>
      <c r="S299" t="s">
        <v>311</v>
      </c>
      <c r="T299" t="s">
        <v>1860</v>
      </c>
      <c r="U299" t="s">
        <v>40</v>
      </c>
      <c r="V299" t="s">
        <v>41</v>
      </c>
      <c r="W299" t="s">
        <v>1861</v>
      </c>
      <c r="X299">
        <v>13.96</v>
      </c>
      <c r="Y299">
        <v>2</v>
      </c>
      <c r="Z299">
        <v>0</v>
      </c>
      <c r="AA299">
        <v>0.2792</v>
      </c>
      <c r="AB299">
        <v>1.36</v>
      </c>
      <c r="AC299" t="s">
        <v>43</v>
      </c>
    </row>
    <row r="300" spans="1:29" x14ac:dyDescent="0.35">
      <c r="A300" t="s">
        <v>1268</v>
      </c>
      <c r="B300" t="str">
        <f t="shared" si="4"/>
        <v>2012-07</v>
      </c>
      <c r="C300">
        <v>2012</v>
      </c>
      <c r="D300">
        <v>7</v>
      </c>
      <c r="E300">
        <v>11</v>
      </c>
      <c r="F300" t="s">
        <v>1670</v>
      </c>
      <c r="G300">
        <v>2012</v>
      </c>
      <c r="H300">
        <v>11</v>
      </c>
      <c r="I300">
        <v>11</v>
      </c>
      <c r="J300" t="s">
        <v>32</v>
      </c>
      <c r="K300" t="s">
        <v>1862</v>
      </c>
      <c r="L300" t="s">
        <v>1863</v>
      </c>
      <c r="M300" t="s">
        <v>70</v>
      </c>
      <c r="N300" t="s">
        <v>1864</v>
      </c>
      <c r="O300" t="s">
        <v>1865</v>
      </c>
      <c r="P300" t="s">
        <v>175</v>
      </c>
      <c r="Q300">
        <v>33142</v>
      </c>
      <c r="R300" t="s">
        <v>176</v>
      </c>
      <c r="S300" t="s">
        <v>87</v>
      </c>
      <c r="T300" t="s">
        <v>1866</v>
      </c>
      <c r="U300" t="s">
        <v>40</v>
      </c>
      <c r="V300" t="s">
        <v>54</v>
      </c>
      <c r="W300" t="s">
        <v>1867</v>
      </c>
      <c r="X300">
        <v>1345.4849999999999</v>
      </c>
      <c r="Y300">
        <v>5</v>
      </c>
      <c r="Z300">
        <v>0.7</v>
      </c>
      <c r="AA300">
        <v>-1031.5385000000001</v>
      </c>
      <c r="AB300">
        <v>31.73</v>
      </c>
      <c r="AC300" t="s">
        <v>43</v>
      </c>
    </row>
    <row r="301" spans="1:29" x14ac:dyDescent="0.35">
      <c r="A301" t="s">
        <v>1268</v>
      </c>
      <c r="B301" t="str">
        <f t="shared" si="4"/>
        <v>2012-07</v>
      </c>
      <c r="C301">
        <v>2012</v>
      </c>
      <c r="D301">
        <v>7</v>
      </c>
      <c r="E301">
        <v>11</v>
      </c>
      <c r="F301" t="s">
        <v>1868</v>
      </c>
      <c r="G301">
        <v>2012</v>
      </c>
      <c r="H301">
        <v>11</v>
      </c>
      <c r="I301">
        <v>14</v>
      </c>
      <c r="J301" t="s">
        <v>32</v>
      </c>
      <c r="K301" t="s">
        <v>1869</v>
      </c>
      <c r="L301" t="s">
        <v>1870</v>
      </c>
      <c r="M301" t="s">
        <v>183</v>
      </c>
      <c r="N301" t="s">
        <v>1871</v>
      </c>
      <c r="O301" t="s">
        <v>1872</v>
      </c>
      <c r="P301" t="s">
        <v>1873</v>
      </c>
      <c r="R301" t="s">
        <v>38</v>
      </c>
      <c r="S301" t="s">
        <v>38</v>
      </c>
      <c r="T301" t="s">
        <v>1874</v>
      </c>
      <c r="U301" t="s">
        <v>40</v>
      </c>
      <c r="V301" t="s">
        <v>41</v>
      </c>
      <c r="W301" t="s">
        <v>1875</v>
      </c>
      <c r="X301">
        <v>48.9</v>
      </c>
      <c r="Y301">
        <v>1</v>
      </c>
      <c r="Z301">
        <v>0</v>
      </c>
      <c r="AA301">
        <v>1.44</v>
      </c>
      <c r="AB301">
        <v>6.93</v>
      </c>
      <c r="AC301" t="s">
        <v>66</v>
      </c>
    </row>
    <row r="302" spans="1:29" x14ac:dyDescent="0.35">
      <c r="A302" t="s">
        <v>1279</v>
      </c>
      <c r="B302" t="str">
        <f t="shared" si="4"/>
        <v>2012-07</v>
      </c>
      <c r="C302">
        <v>2012</v>
      </c>
      <c r="D302">
        <v>7</v>
      </c>
      <c r="E302">
        <v>12</v>
      </c>
      <c r="F302" t="s">
        <v>1279</v>
      </c>
      <c r="G302">
        <v>2012</v>
      </c>
      <c r="H302">
        <v>7</v>
      </c>
      <c r="I302">
        <v>12</v>
      </c>
      <c r="J302" t="s">
        <v>214</v>
      </c>
      <c r="K302" t="s">
        <v>388</v>
      </c>
      <c r="L302" t="s">
        <v>389</v>
      </c>
      <c r="M302" t="s">
        <v>70</v>
      </c>
      <c r="N302" t="s">
        <v>1876</v>
      </c>
      <c r="O302" t="s">
        <v>350</v>
      </c>
      <c r="P302" t="s">
        <v>62</v>
      </c>
      <c r="R302" t="s">
        <v>51</v>
      </c>
      <c r="S302" t="s">
        <v>52</v>
      </c>
      <c r="T302" t="s">
        <v>1489</v>
      </c>
      <c r="U302" t="s">
        <v>89</v>
      </c>
      <c r="V302" t="s">
        <v>153</v>
      </c>
      <c r="W302" t="s">
        <v>1490</v>
      </c>
      <c r="X302">
        <v>1224.7139999999999</v>
      </c>
      <c r="Y302">
        <v>4</v>
      </c>
      <c r="Z302">
        <v>0.15</v>
      </c>
      <c r="AA302">
        <v>-129.726</v>
      </c>
      <c r="AB302">
        <v>326.27</v>
      </c>
      <c r="AC302" t="s">
        <v>77</v>
      </c>
    </row>
    <row r="303" spans="1:29" x14ac:dyDescent="0.35">
      <c r="A303" t="s">
        <v>1279</v>
      </c>
      <c r="B303" t="str">
        <f t="shared" si="4"/>
        <v>2012-07</v>
      </c>
      <c r="C303">
        <v>2012</v>
      </c>
      <c r="D303">
        <v>7</v>
      </c>
      <c r="E303">
        <v>12</v>
      </c>
      <c r="F303" t="s">
        <v>1680</v>
      </c>
      <c r="G303">
        <v>2012</v>
      </c>
      <c r="H303">
        <v>11</v>
      </c>
      <c r="I303">
        <v>12</v>
      </c>
      <c r="J303" t="s">
        <v>32</v>
      </c>
      <c r="K303" t="s">
        <v>1877</v>
      </c>
      <c r="L303" t="s">
        <v>1878</v>
      </c>
      <c r="M303" t="s">
        <v>183</v>
      </c>
      <c r="N303" t="s">
        <v>1408</v>
      </c>
      <c r="O303" t="s">
        <v>765</v>
      </c>
      <c r="P303" t="s">
        <v>766</v>
      </c>
      <c r="R303" t="s">
        <v>86</v>
      </c>
      <c r="S303" t="s">
        <v>52</v>
      </c>
      <c r="T303" t="s">
        <v>1879</v>
      </c>
      <c r="U303" t="s">
        <v>40</v>
      </c>
      <c r="V303" t="s">
        <v>93</v>
      </c>
      <c r="W303" t="s">
        <v>1880</v>
      </c>
      <c r="X303">
        <v>111.2</v>
      </c>
      <c r="Y303">
        <v>4</v>
      </c>
      <c r="Z303">
        <v>0</v>
      </c>
      <c r="AA303">
        <v>18.88</v>
      </c>
      <c r="AB303">
        <v>12.3</v>
      </c>
      <c r="AC303" t="s">
        <v>43</v>
      </c>
    </row>
    <row r="304" spans="1:29" x14ac:dyDescent="0.35">
      <c r="A304" t="s">
        <v>1279</v>
      </c>
      <c r="B304" t="str">
        <f t="shared" si="4"/>
        <v>2012-07</v>
      </c>
      <c r="C304">
        <v>2012</v>
      </c>
      <c r="D304">
        <v>7</v>
      </c>
      <c r="E304">
        <v>12</v>
      </c>
      <c r="F304" t="s">
        <v>1680</v>
      </c>
      <c r="G304">
        <v>2012</v>
      </c>
      <c r="H304">
        <v>11</v>
      </c>
      <c r="I304">
        <v>12</v>
      </c>
      <c r="J304" t="s">
        <v>32</v>
      </c>
      <c r="K304" t="s">
        <v>1877</v>
      </c>
      <c r="L304" t="s">
        <v>1878</v>
      </c>
      <c r="M304" t="s">
        <v>183</v>
      </c>
      <c r="N304" t="s">
        <v>1408</v>
      </c>
      <c r="O304" t="s">
        <v>765</v>
      </c>
      <c r="P304" t="s">
        <v>766</v>
      </c>
      <c r="R304" t="s">
        <v>86</v>
      </c>
      <c r="S304" t="s">
        <v>52</v>
      </c>
      <c r="T304" t="s">
        <v>1881</v>
      </c>
      <c r="U304" t="s">
        <v>89</v>
      </c>
      <c r="V304" t="s">
        <v>282</v>
      </c>
      <c r="W304" t="s">
        <v>1882</v>
      </c>
      <c r="X304">
        <v>42.68</v>
      </c>
      <c r="Y304">
        <v>2</v>
      </c>
      <c r="Z304">
        <v>0</v>
      </c>
      <c r="AA304">
        <v>3.84</v>
      </c>
      <c r="AB304">
        <v>2.76</v>
      </c>
      <c r="AC304" t="s">
        <v>43</v>
      </c>
    </row>
    <row r="305" spans="1:29" x14ac:dyDescent="0.35">
      <c r="A305" t="s">
        <v>1296</v>
      </c>
      <c r="B305" t="str">
        <f t="shared" si="4"/>
        <v>2012-08</v>
      </c>
      <c r="C305">
        <v>2012</v>
      </c>
      <c r="D305">
        <v>8</v>
      </c>
      <c r="E305">
        <v>2</v>
      </c>
      <c r="F305" t="s">
        <v>1883</v>
      </c>
      <c r="G305">
        <v>2012</v>
      </c>
      <c r="H305">
        <v>10</v>
      </c>
      <c r="I305">
        <v>2</v>
      </c>
      <c r="J305" t="s">
        <v>80</v>
      </c>
      <c r="K305" t="s">
        <v>1884</v>
      </c>
      <c r="L305" t="s">
        <v>1885</v>
      </c>
      <c r="M305" t="s">
        <v>35</v>
      </c>
      <c r="N305" t="s">
        <v>202</v>
      </c>
      <c r="O305" t="s">
        <v>202</v>
      </c>
      <c r="P305" t="s">
        <v>203</v>
      </c>
      <c r="R305" t="s">
        <v>86</v>
      </c>
      <c r="S305" t="s">
        <v>52</v>
      </c>
      <c r="T305" t="s">
        <v>1886</v>
      </c>
      <c r="U305" t="s">
        <v>89</v>
      </c>
      <c r="V305" t="s">
        <v>153</v>
      </c>
      <c r="W305" t="s">
        <v>1887</v>
      </c>
      <c r="X305">
        <v>635.80583999999999</v>
      </c>
      <c r="Y305">
        <v>3</v>
      </c>
      <c r="Z305">
        <v>2E-3</v>
      </c>
      <c r="AA305">
        <v>62.385840000000002</v>
      </c>
      <c r="AB305">
        <v>111.48</v>
      </c>
      <c r="AC305" t="s">
        <v>77</v>
      </c>
    </row>
    <row r="306" spans="1:29" x14ac:dyDescent="0.35">
      <c r="A306" t="s">
        <v>1606</v>
      </c>
      <c r="B306" t="str">
        <f t="shared" si="4"/>
        <v>2012-08</v>
      </c>
      <c r="C306">
        <v>2012</v>
      </c>
      <c r="D306">
        <v>8</v>
      </c>
      <c r="E306">
        <v>3</v>
      </c>
      <c r="F306" t="s">
        <v>1606</v>
      </c>
      <c r="G306">
        <v>2012</v>
      </c>
      <c r="H306">
        <v>8</v>
      </c>
      <c r="I306">
        <v>3</v>
      </c>
      <c r="J306" t="s">
        <v>214</v>
      </c>
      <c r="K306" t="s">
        <v>1888</v>
      </c>
      <c r="L306" t="s">
        <v>726</v>
      </c>
      <c r="M306" t="s">
        <v>183</v>
      </c>
      <c r="N306" t="s">
        <v>1889</v>
      </c>
      <c r="O306" t="s">
        <v>1889</v>
      </c>
      <c r="P306" t="s">
        <v>219</v>
      </c>
      <c r="R306" t="s">
        <v>103</v>
      </c>
      <c r="S306" t="s">
        <v>131</v>
      </c>
      <c r="T306" t="s">
        <v>1890</v>
      </c>
      <c r="U306" t="s">
        <v>40</v>
      </c>
      <c r="V306" t="s">
        <v>133</v>
      </c>
      <c r="W306" t="s">
        <v>1891</v>
      </c>
      <c r="X306">
        <v>132.28800000000001</v>
      </c>
      <c r="Y306">
        <v>8</v>
      </c>
      <c r="Z306">
        <v>0.47</v>
      </c>
      <c r="AA306">
        <v>-104.83199999999999</v>
      </c>
      <c r="AB306">
        <v>18.739999999999998</v>
      </c>
      <c r="AC306" t="s">
        <v>77</v>
      </c>
    </row>
    <row r="307" spans="1:29" x14ac:dyDescent="0.35">
      <c r="A307" t="s">
        <v>1322</v>
      </c>
      <c r="B307" t="str">
        <f t="shared" si="4"/>
        <v>2012-08</v>
      </c>
      <c r="C307">
        <v>2012</v>
      </c>
      <c r="D307">
        <v>8</v>
      </c>
      <c r="E307">
        <v>5</v>
      </c>
      <c r="F307" t="s">
        <v>1892</v>
      </c>
      <c r="G307">
        <v>2012</v>
      </c>
      <c r="H307">
        <v>12</v>
      </c>
      <c r="I307">
        <v>5</v>
      </c>
      <c r="J307" t="s">
        <v>32</v>
      </c>
      <c r="K307" t="s">
        <v>1893</v>
      </c>
      <c r="L307" t="s">
        <v>1894</v>
      </c>
      <c r="M307" t="s">
        <v>35</v>
      </c>
      <c r="N307" t="s">
        <v>1895</v>
      </c>
      <c r="O307" t="s">
        <v>1896</v>
      </c>
      <c r="P307" t="s">
        <v>175</v>
      </c>
      <c r="Q307">
        <v>55407</v>
      </c>
      <c r="R307" t="s">
        <v>176</v>
      </c>
      <c r="S307" t="s">
        <v>52</v>
      </c>
      <c r="T307" t="s">
        <v>1897</v>
      </c>
      <c r="U307" t="s">
        <v>89</v>
      </c>
      <c r="V307" t="s">
        <v>90</v>
      </c>
      <c r="W307" t="s">
        <v>1898</v>
      </c>
      <c r="X307">
        <v>377.97</v>
      </c>
      <c r="Y307">
        <v>3</v>
      </c>
      <c r="Z307">
        <v>0</v>
      </c>
      <c r="AA307">
        <v>105.83159999999999</v>
      </c>
      <c r="AB307">
        <v>31.05</v>
      </c>
      <c r="AC307" t="s">
        <v>77</v>
      </c>
    </row>
    <row r="308" spans="1:29" x14ac:dyDescent="0.35">
      <c r="A308" t="s">
        <v>1322</v>
      </c>
      <c r="B308" t="str">
        <f t="shared" si="4"/>
        <v>2012-08</v>
      </c>
      <c r="C308">
        <v>2012</v>
      </c>
      <c r="D308">
        <v>8</v>
      </c>
      <c r="E308">
        <v>5</v>
      </c>
      <c r="F308" t="s">
        <v>1819</v>
      </c>
      <c r="G308">
        <v>2012</v>
      </c>
      <c r="H308">
        <v>5</v>
      </c>
      <c r="I308">
        <v>14</v>
      </c>
      <c r="J308" t="s">
        <v>32</v>
      </c>
      <c r="K308" t="s">
        <v>1899</v>
      </c>
      <c r="L308" t="s">
        <v>1900</v>
      </c>
      <c r="M308" t="s">
        <v>35</v>
      </c>
      <c r="N308" t="s">
        <v>1901</v>
      </c>
      <c r="O308" t="s">
        <v>1901</v>
      </c>
      <c r="P308" t="s">
        <v>280</v>
      </c>
      <c r="R308" t="s">
        <v>103</v>
      </c>
      <c r="S308" t="s">
        <v>161</v>
      </c>
      <c r="T308" t="s">
        <v>1902</v>
      </c>
      <c r="U308" t="s">
        <v>40</v>
      </c>
      <c r="V308" t="s">
        <v>475</v>
      </c>
      <c r="W308" t="s">
        <v>1903</v>
      </c>
      <c r="X308">
        <v>42.75</v>
      </c>
      <c r="Y308">
        <v>5</v>
      </c>
      <c r="Z308">
        <v>0</v>
      </c>
      <c r="AA308">
        <v>15.75</v>
      </c>
      <c r="AB308">
        <v>4.01</v>
      </c>
      <c r="AC308" t="s">
        <v>43</v>
      </c>
    </row>
    <row r="309" spans="1:29" x14ac:dyDescent="0.35">
      <c r="A309" t="s">
        <v>1224</v>
      </c>
      <c r="B309" t="str">
        <f t="shared" si="4"/>
        <v>2012-08</v>
      </c>
      <c r="C309">
        <v>2012</v>
      </c>
      <c r="D309">
        <v>8</v>
      </c>
      <c r="E309">
        <v>6</v>
      </c>
      <c r="F309" t="s">
        <v>1904</v>
      </c>
      <c r="G309">
        <v>2012</v>
      </c>
      <c r="H309">
        <v>6</v>
      </c>
      <c r="I309">
        <v>13</v>
      </c>
      <c r="J309" t="s">
        <v>80</v>
      </c>
      <c r="K309" t="s">
        <v>1905</v>
      </c>
      <c r="L309" t="s">
        <v>1906</v>
      </c>
      <c r="M309" t="s">
        <v>35</v>
      </c>
      <c r="N309" t="s">
        <v>1907</v>
      </c>
      <c r="O309" t="s">
        <v>72</v>
      </c>
      <c r="P309" t="s">
        <v>73</v>
      </c>
      <c r="R309" t="s">
        <v>51</v>
      </c>
      <c r="S309" t="s">
        <v>74</v>
      </c>
      <c r="T309" t="s">
        <v>1908</v>
      </c>
      <c r="U309" t="s">
        <v>40</v>
      </c>
      <c r="V309" t="s">
        <v>64</v>
      </c>
      <c r="W309" t="s">
        <v>1909</v>
      </c>
      <c r="X309">
        <v>148.5</v>
      </c>
      <c r="Y309">
        <v>3</v>
      </c>
      <c r="Z309">
        <v>0</v>
      </c>
      <c r="AA309">
        <v>48.96</v>
      </c>
      <c r="AB309">
        <v>18.5</v>
      </c>
      <c r="AC309" t="s">
        <v>77</v>
      </c>
    </row>
    <row r="310" spans="1:29" x14ac:dyDescent="0.35">
      <c r="A310" t="s">
        <v>1224</v>
      </c>
      <c r="B310" t="str">
        <f t="shared" si="4"/>
        <v>2012-08</v>
      </c>
      <c r="C310">
        <v>2012</v>
      </c>
      <c r="D310">
        <v>8</v>
      </c>
      <c r="E310">
        <v>6</v>
      </c>
      <c r="F310" t="s">
        <v>1910</v>
      </c>
      <c r="G310">
        <v>2012</v>
      </c>
      <c r="H310">
        <v>6</v>
      </c>
      <c r="I310">
        <v>14</v>
      </c>
      <c r="J310" t="s">
        <v>32</v>
      </c>
      <c r="K310" t="s">
        <v>463</v>
      </c>
      <c r="L310" t="s">
        <v>464</v>
      </c>
      <c r="M310" t="s">
        <v>70</v>
      </c>
      <c r="N310" t="s">
        <v>1911</v>
      </c>
      <c r="O310" t="s">
        <v>1912</v>
      </c>
      <c r="P310" t="s">
        <v>194</v>
      </c>
      <c r="R310" t="s">
        <v>103</v>
      </c>
      <c r="S310" t="s">
        <v>161</v>
      </c>
      <c r="T310" t="s">
        <v>1913</v>
      </c>
      <c r="U310" t="s">
        <v>40</v>
      </c>
      <c r="V310" t="s">
        <v>475</v>
      </c>
      <c r="W310" t="s">
        <v>1914</v>
      </c>
      <c r="X310">
        <v>22.56</v>
      </c>
      <c r="Y310">
        <v>2</v>
      </c>
      <c r="Z310">
        <v>0</v>
      </c>
      <c r="AA310">
        <v>10.56</v>
      </c>
      <c r="AB310">
        <v>1.75</v>
      </c>
      <c r="AC310" t="s">
        <v>43</v>
      </c>
    </row>
    <row r="311" spans="1:29" x14ac:dyDescent="0.35">
      <c r="A311" t="s">
        <v>1915</v>
      </c>
      <c r="B311" t="str">
        <f t="shared" si="4"/>
        <v>2012-08</v>
      </c>
      <c r="C311">
        <v>2012</v>
      </c>
      <c r="D311">
        <v>8</v>
      </c>
      <c r="E311">
        <v>8</v>
      </c>
      <c r="F311" t="s">
        <v>1915</v>
      </c>
      <c r="G311">
        <v>2012</v>
      </c>
      <c r="H311">
        <v>8</v>
      </c>
      <c r="I311">
        <v>8</v>
      </c>
      <c r="J311" t="s">
        <v>214</v>
      </c>
      <c r="K311" t="s">
        <v>1916</v>
      </c>
      <c r="L311" t="s">
        <v>1917</v>
      </c>
      <c r="M311" t="s">
        <v>35</v>
      </c>
      <c r="N311" t="s">
        <v>1918</v>
      </c>
      <c r="O311" t="s">
        <v>1919</v>
      </c>
      <c r="P311" t="s">
        <v>1920</v>
      </c>
      <c r="R311" t="s">
        <v>113</v>
      </c>
      <c r="S311" t="s">
        <v>113</v>
      </c>
      <c r="T311" t="s">
        <v>1921</v>
      </c>
      <c r="U311" t="s">
        <v>89</v>
      </c>
      <c r="V311" t="s">
        <v>153</v>
      </c>
      <c r="W311" t="s">
        <v>1922</v>
      </c>
      <c r="X311">
        <v>570.96</v>
      </c>
      <c r="Y311">
        <v>4</v>
      </c>
      <c r="Z311">
        <v>0</v>
      </c>
      <c r="AA311">
        <v>256.92</v>
      </c>
      <c r="AB311">
        <v>66.87</v>
      </c>
      <c r="AC311" t="s">
        <v>43</v>
      </c>
    </row>
    <row r="312" spans="1:29" x14ac:dyDescent="0.35">
      <c r="A312" t="s">
        <v>1915</v>
      </c>
      <c r="B312" t="str">
        <f t="shared" si="4"/>
        <v>2012-08</v>
      </c>
      <c r="C312">
        <v>2012</v>
      </c>
      <c r="D312">
        <v>8</v>
      </c>
      <c r="E312">
        <v>8</v>
      </c>
      <c r="F312" t="s">
        <v>1553</v>
      </c>
      <c r="G312">
        <v>2012</v>
      </c>
      <c r="H312">
        <v>10</v>
      </c>
      <c r="I312">
        <v>8</v>
      </c>
      <c r="J312" t="s">
        <v>80</v>
      </c>
      <c r="K312" t="s">
        <v>1923</v>
      </c>
      <c r="L312" t="s">
        <v>1924</v>
      </c>
      <c r="M312" t="s">
        <v>183</v>
      </c>
      <c r="N312" t="s">
        <v>1307</v>
      </c>
      <c r="O312" t="s">
        <v>1307</v>
      </c>
      <c r="P312" t="s">
        <v>1308</v>
      </c>
      <c r="R312" t="s">
        <v>113</v>
      </c>
      <c r="S312" t="s">
        <v>113</v>
      </c>
      <c r="T312" t="s">
        <v>1925</v>
      </c>
      <c r="U312" t="s">
        <v>40</v>
      </c>
      <c r="V312" t="s">
        <v>64</v>
      </c>
      <c r="W312" t="s">
        <v>1926</v>
      </c>
      <c r="X312">
        <v>17.010000000000002</v>
      </c>
      <c r="Y312">
        <v>1</v>
      </c>
      <c r="Z312">
        <v>0</v>
      </c>
      <c r="AA312">
        <v>7.14</v>
      </c>
      <c r="AB312">
        <v>4.17</v>
      </c>
      <c r="AC312" t="s">
        <v>107</v>
      </c>
    </row>
    <row r="313" spans="1:29" x14ac:dyDescent="0.35">
      <c r="A313" t="s">
        <v>1752</v>
      </c>
      <c r="B313" t="str">
        <f t="shared" si="4"/>
        <v>2012-08</v>
      </c>
      <c r="C313">
        <v>2012</v>
      </c>
      <c r="D313">
        <v>8</v>
      </c>
      <c r="E313">
        <v>9</v>
      </c>
      <c r="F313" t="s">
        <v>1927</v>
      </c>
      <c r="G313">
        <v>2012</v>
      </c>
      <c r="H313">
        <v>9</v>
      </c>
      <c r="I313">
        <v>15</v>
      </c>
      <c r="J313" t="s">
        <v>32</v>
      </c>
      <c r="K313" t="s">
        <v>1928</v>
      </c>
      <c r="L313" t="s">
        <v>1549</v>
      </c>
      <c r="M313" t="s">
        <v>70</v>
      </c>
      <c r="N313" t="s">
        <v>1929</v>
      </c>
      <c r="O313" t="s">
        <v>1517</v>
      </c>
      <c r="P313" t="s">
        <v>1518</v>
      </c>
      <c r="R313" t="s">
        <v>38</v>
      </c>
      <c r="S313" t="s">
        <v>38</v>
      </c>
      <c r="T313" t="s">
        <v>1930</v>
      </c>
      <c r="U313" t="s">
        <v>40</v>
      </c>
      <c r="V313" t="s">
        <v>64</v>
      </c>
      <c r="W313" t="s">
        <v>1931</v>
      </c>
      <c r="X313">
        <v>13.329000000000001</v>
      </c>
      <c r="Y313">
        <v>1</v>
      </c>
      <c r="Z313">
        <v>0.7</v>
      </c>
      <c r="AA313">
        <v>-16.460999999999999</v>
      </c>
      <c r="AB313">
        <v>1.07</v>
      </c>
      <c r="AC313" t="s">
        <v>66</v>
      </c>
    </row>
    <row r="314" spans="1:29" x14ac:dyDescent="0.35">
      <c r="A314" t="s">
        <v>1481</v>
      </c>
      <c r="B314" t="str">
        <f t="shared" si="4"/>
        <v>2012-08</v>
      </c>
      <c r="C314">
        <v>2012</v>
      </c>
      <c r="D314">
        <v>8</v>
      </c>
      <c r="E314">
        <v>10</v>
      </c>
      <c r="F314" t="s">
        <v>1932</v>
      </c>
      <c r="G314">
        <v>2012</v>
      </c>
      <c r="H314">
        <v>12</v>
      </c>
      <c r="I314">
        <v>10</v>
      </c>
      <c r="J314" t="s">
        <v>32</v>
      </c>
      <c r="K314" t="s">
        <v>968</v>
      </c>
      <c r="L314" t="s">
        <v>969</v>
      </c>
      <c r="M314" t="s">
        <v>70</v>
      </c>
      <c r="N314" t="s">
        <v>1933</v>
      </c>
      <c r="O314" t="s">
        <v>218</v>
      </c>
      <c r="P314" t="s">
        <v>219</v>
      </c>
      <c r="R314" t="s">
        <v>103</v>
      </c>
      <c r="S314" t="s">
        <v>131</v>
      </c>
      <c r="T314" t="s">
        <v>1934</v>
      </c>
      <c r="U314" t="s">
        <v>40</v>
      </c>
      <c r="V314" t="s">
        <v>41</v>
      </c>
      <c r="W314" t="s">
        <v>1935</v>
      </c>
      <c r="X314">
        <v>42.280200000000001</v>
      </c>
      <c r="Y314">
        <v>3</v>
      </c>
      <c r="Z314">
        <v>0.17</v>
      </c>
      <c r="AA314">
        <v>7.0902000000000003</v>
      </c>
      <c r="AB314">
        <v>2.42</v>
      </c>
      <c r="AC314" t="s">
        <v>43</v>
      </c>
    </row>
    <row r="315" spans="1:29" x14ac:dyDescent="0.35">
      <c r="A315" t="s">
        <v>1485</v>
      </c>
      <c r="B315" t="str">
        <f t="shared" si="4"/>
        <v>2012-08</v>
      </c>
      <c r="C315">
        <v>2012</v>
      </c>
      <c r="D315">
        <v>8</v>
      </c>
      <c r="E315">
        <v>11</v>
      </c>
      <c r="F315" t="s">
        <v>1936</v>
      </c>
      <c r="G315">
        <v>2012</v>
      </c>
      <c r="H315">
        <v>12</v>
      </c>
      <c r="I315">
        <v>11</v>
      </c>
      <c r="J315" t="s">
        <v>32</v>
      </c>
      <c r="K315" t="s">
        <v>1937</v>
      </c>
      <c r="L315" t="s">
        <v>1938</v>
      </c>
      <c r="M315" t="s">
        <v>70</v>
      </c>
      <c r="N315" t="s">
        <v>454</v>
      </c>
      <c r="O315" t="s">
        <v>391</v>
      </c>
      <c r="P315" t="s">
        <v>280</v>
      </c>
      <c r="R315" t="s">
        <v>103</v>
      </c>
      <c r="S315" t="s">
        <v>161</v>
      </c>
      <c r="T315" t="s">
        <v>1939</v>
      </c>
      <c r="U315" t="s">
        <v>196</v>
      </c>
      <c r="V315" t="s">
        <v>372</v>
      </c>
      <c r="W315" t="s">
        <v>1940</v>
      </c>
      <c r="X315">
        <v>884.52</v>
      </c>
      <c r="Y315">
        <v>4</v>
      </c>
      <c r="Z315">
        <v>0.3</v>
      </c>
      <c r="AA315">
        <v>-341.28</v>
      </c>
      <c r="AB315">
        <v>67.62</v>
      </c>
      <c r="AC315" t="s">
        <v>43</v>
      </c>
    </row>
    <row r="316" spans="1:29" x14ac:dyDescent="0.35">
      <c r="A316" t="s">
        <v>1485</v>
      </c>
      <c r="B316" t="str">
        <f t="shared" si="4"/>
        <v>2012-08</v>
      </c>
      <c r="C316">
        <v>2012</v>
      </c>
      <c r="D316">
        <v>8</v>
      </c>
      <c r="E316">
        <v>11</v>
      </c>
      <c r="F316" t="s">
        <v>1941</v>
      </c>
      <c r="G316">
        <v>2012</v>
      </c>
      <c r="H316">
        <v>11</v>
      </c>
      <c r="I316">
        <v>13</v>
      </c>
      <c r="J316" t="s">
        <v>80</v>
      </c>
      <c r="K316" t="s">
        <v>1942</v>
      </c>
      <c r="L316" t="s">
        <v>1943</v>
      </c>
      <c r="M316" t="s">
        <v>70</v>
      </c>
      <c r="N316" t="s">
        <v>1944</v>
      </c>
      <c r="O316" t="s">
        <v>1944</v>
      </c>
      <c r="P316" t="s">
        <v>50</v>
      </c>
      <c r="R316" t="s">
        <v>51</v>
      </c>
      <c r="S316" t="s">
        <v>52</v>
      </c>
      <c r="T316" t="s">
        <v>1945</v>
      </c>
      <c r="U316" t="s">
        <v>40</v>
      </c>
      <c r="V316" t="s">
        <v>41</v>
      </c>
      <c r="W316" t="s">
        <v>1946</v>
      </c>
      <c r="X316">
        <v>345.303</v>
      </c>
      <c r="Y316">
        <v>3</v>
      </c>
      <c r="Z316">
        <v>0.1</v>
      </c>
      <c r="AA316">
        <v>7.6230000000000002</v>
      </c>
      <c r="AB316">
        <v>14.94</v>
      </c>
      <c r="AC316" t="s">
        <v>43</v>
      </c>
    </row>
    <row r="317" spans="1:29" x14ac:dyDescent="0.35">
      <c r="A317" t="s">
        <v>1485</v>
      </c>
      <c r="B317" t="str">
        <f t="shared" si="4"/>
        <v>2012-08</v>
      </c>
      <c r="C317">
        <v>2012</v>
      </c>
      <c r="D317">
        <v>8</v>
      </c>
      <c r="E317">
        <v>11</v>
      </c>
      <c r="F317" t="s">
        <v>1868</v>
      </c>
      <c r="G317">
        <v>2012</v>
      </c>
      <c r="H317">
        <v>11</v>
      </c>
      <c r="I317">
        <v>14</v>
      </c>
      <c r="J317" t="s">
        <v>32</v>
      </c>
      <c r="K317" t="s">
        <v>1947</v>
      </c>
      <c r="L317" t="s">
        <v>1948</v>
      </c>
      <c r="M317" t="s">
        <v>35</v>
      </c>
      <c r="N317" t="s">
        <v>202</v>
      </c>
      <c r="O317" t="s">
        <v>202</v>
      </c>
      <c r="P317" t="s">
        <v>203</v>
      </c>
      <c r="R317" t="s">
        <v>86</v>
      </c>
      <c r="S317" t="s">
        <v>52</v>
      </c>
      <c r="T317" t="s">
        <v>1949</v>
      </c>
      <c r="U317" t="s">
        <v>196</v>
      </c>
      <c r="V317" t="s">
        <v>229</v>
      </c>
      <c r="W317" t="s">
        <v>1950</v>
      </c>
      <c r="X317">
        <v>58.7</v>
      </c>
      <c r="Y317">
        <v>5</v>
      </c>
      <c r="Z317">
        <v>0</v>
      </c>
      <c r="AA317">
        <v>9.3000000000000007</v>
      </c>
      <c r="AB317">
        <v>5.01</v>
      </c>
      <c r="AC317" t="s">
        <v>43</v>
      </c>
    </row>
    <row r="318" spans="1:29" x14ac:dyDescent="0.35">
      <c r="A318" t="s">
        <v>1485</v>
      </c>
      <c r="B318" t="str">
        <f t="shared" si="4"/>
        <v>2012-08</v>
      </c>
      <c r="C318">
        <v>2012</v>
      </c>
      <c r="D318">
        <v>8</v>
      </c>
      <c r="E318">
        <v>11</v>
      </c>
      <c r="F318" t="s">
        <v>1936</v>
      </c>
      <c r="G318">
        <v>2012</v>
      </c>
      <c r="H318">
        <v>12</v>
      </c>
      <c r="I318">
        <v>11</v>
      </c>
      <c r="J318" t="s">
        <v>32</v>
      </c>
      <c r="K318" t="s">
        <v>1937</v>
      </c>
      <c r="L318" t="s">
        <v>1938</v>
      </c>
      <c r="M318" t="s">
        <v>70</v>
      </c>
      <c r="N318" t="s">
        <v>454</v>
      </c>
      <c r="O318" t="s">
        <v>391</v>
      </c>
      <c r="P318" t="s">
        <v>280</v>
      </c>
      <c r="R318" t="s">
        <v>103</v>
      </c>
      <c r="S318" t="s">
        <v>161</v>
      </c>
      <c r="T318" t="s">
        <v>841</v>
      </c>
      <c r="U318" t="s">
        <v>40</v>
      </c>
      <c r="V318" t="s">
        <v>64</v>
      </c>
      <c r="W318" t="s">
        <v>842</v>
      </c>
      <c r="X318">
        <v>28.44</v>
      </c>
      <c r="Y318">
        <v>2</v>
      </c>
      <c r="Z318">
        <v>0</v>
      </c>
      <c r="AA318">
        <v>0</v>
      </c>
      <c r="AB318">
        <v>1.86</v>
      </c>
      <c r="AC318" t="s">
        <v>43</v>
      </c>
    </row>
    <row r="319" spans="1:29" x14ac:dyDescent="0.35">
      <c r="A319" t="s">
        <v>1508</v>
      </c>
      <c r="B319" t="str">
        <f t="shared" si="4"/>
        <v>2012-08</v>
      </c>
      <c r="C319">
        <v>2012</v>
      </c>
      <c r="D319">
        <v>8</v>
      </c>
      <c r="E319">
        <v>12</v>
      </c>
      <c r="F319" t="s">
        <v>1680</v>
      </c>
      <c r="G319">
        <v>2012</v>
      </c>
      <c r="H319">
        <v>11</v>
      </c>
      <c r="I319">
        <v>12</v>
      </c>
      <c r="J319" t="s">
        <v>80</v>
      </c>
      <c r="K319" t="s">
        <v>528</v>
      </c>
      <c r="L319" t="s">
        <v>529</v>
      </c>
      <c r="M319" t="s">
        <v>183</v>
      </c>
      <c r="N319" t="s">
        <v>1951</v>
      </c>
      <c r="O319" t="s">
        <v>326</v>
      </c>
      <c r="P319" t="s">
        <v>175</v>
      </c>
      <c r="Q319">
        <v>76106</v>
      </c>
      <c r="R319" t="s">
        <v>176</v>
      </c>
      <c r="S319" t="s">
        <v>52</v>
      </c>
      <c r="T319" t="s">
        <v>1952</v>
      </c>
      <c r="U319" t="s">
        <v>40</v>
      </c>
      <c r="V319" t="s">
        <v>133</v>
      </c>
      <c r="W319" t="s">
        <v>1953</v>
      </c>
      <c r="X319">
        <v>360.71199999999999</v>
      </c>
      <c r="Y319">
        <v>11</v>
      </c>
      <c r="Z319">
        <v>0.2</v>
      </c>
      <c r="AA319">
        <v>130.75810000000001</v>
      </c>
      <c r="AB319">
        <v>48.4</v>
      </c>
      <c r="AC319" t="s">
        <v>43</v>
      </c>
    </row>
    <row r="320" spans="1:29" x14ac:dyDescent="0.35">
      <c r="A320" t="s">
        <v>1508</v>
      </c>
      <c r="B320" t="str">
        <f t="shared" si="4"/>
        <v>2012-08</v>
      </c>
      <c r="C320">
        <v>2012</v>
      </c>
      <c r="D320">
        <v>8</v>
      </c>
      <c r="E320">
        <v>12</v>
      </c>
      <c r="F320" t="s">
        <v>1581</v>
      </c>
      <c r="G320">
        <v>2012</v>
      </c>
      <c r="H320">
        <v>9</v>
      </c>
      <c r="I320">
        <v>12</v>
      </c>
      <c r="J320" t="s">
        <v>97</v>
      </c>
      <c r="K320" t="s">
        <v>1954</v>
      </c>
      <c r="L320" t="s">
        <v>1432</v>
      </c>
      <c r="M320" t="s">
        <v>70</v>
      </c>
      <c r="N320" t="s">
        <v>727</v>
      </c>
      <c r="O320" t="s">
        <v>727</v>
      </c>
      <c r="P320" t="s">
        <v>270</v>
      </c>
      <c r="R320" t="s">
        <v>38</v>
      </c>
      <c r="S320" t="s">
        <v>38</v>
      </c>
      <c r="T320" t="s">
        <v>1955</v>
      </c>
      <c r="U320" t="s">
        <v>40</v>
      </c>
      <c r="V320" t="s">
        <v>54</v>
      </c>
      <c r="W320" t="s">
        <v>1956</v>
      </c>
      <c r="X320">
        <v>1.6020000000000001</v>
      </c>
      <c r="Y320">
        <v>1</v>
      </c>
      <c r="Z320">
        <v>0.7</v>
      </c>
      <c r="AA320">
        <v>-1.5780000000000001</v>
      </c>
      <c r="AB320">
        <v>0.15</v>
      </c>
      <c r="AC320" t="s">
        <v>43</v>
      </c>
    </row>
    <row r="321" spans="1:29" x14ac:dyDescent="0.35">
      <c r="A321" t="s">
        <v>1514</v>
      </c>
      <c r="B321" t="str">
        <f t="shared" si="4"/>
        <v>2012-09</v>
      </c>
      <c r="C321">
        <v>2012</v>
      </c>
      <c r="D321">
        <v>9</v>
      </c>
      <c r="E321">
        <v>1</v>
      </c>
      <c r="F321" t="s">
        <v>1957</v>
      </c>
      <c r="G321">
        <v>2012</v>
      </c>
      <c r="H321">
        <v>1</v>
      </c>
      <c r="I321">
        <v>13</v>
      </c>
      <c r="J321" t="s">
        <v>32</v>
      </c>
      <c r="K321" t="s">
        <v>1958</v>
      </c>
      <c r="L321" t="s">
        <v>1959</v>
      </c>
      <c r="M321" t="s">
        <v>35</v>
      </c>
      <c r="N321" t="s">
        <v>1383</v>
      </c>
      <c r="O321" t="s">
        <v>1383</v>
      </c>
      <c r="P321" t="s">
        <v>254</v>
      </c>
      <c r="R321" t="s">
        <v>113</v>
      </c>
      <c r="S321" t="s">
        <v>113</v>
      </c>
      <c r="T321" t="s">
        <v>1960</v>
      </c>
      <c r="U321" t="s">
        <v>40</v>
      </c>
      <c r="V321" t="s">
        <v>54</v>
      </c>
      <c r="W321" t="s">
        <v>1961</v>
      </c>
      <c r="X321">
        <v>10.32</v>
      </c>
      <c r="Y321">
        <v>4</v>
      </c>
      <c r="Z321">
        <v>0.6</v>
      </c>
      <c r="AA321">
        <v>-5.52</v>
      </c>
      <c r="AB321">
        <v>0.45</v>
      </c>
      <c r="AC321" t="s">
        <v>43</v>
      </c>
    </row>
    <row r="322" spans="1:29" x14ac:dyDescent="0.35">
      <c r="A322" t="s">
        <v>1962</v>
      </c>
      <c r="B322" t="str">
        <f t="shared" si="4"/>
        <v>2012-09</v>
      </c>
      <c r="C322">
        <v>2012</v>
      </c>
      <c r="D322">
        <v>9</v>
      </c>
      <c r="E322">
        <v>2</v>
      </c>
      <c r="F322" t="s">
        <v>1963</v>
      </c>
      <c r="G322">
        <v>2012</v>
      </c>
      <c r="H322">
        <v>2</v>
      </c>
      <c r="I322">
        <v>14</v>
      </c>
      <c r="J322" t="s">
        <v>32</v>
      </c>
      <c r="K322" t="s">
        <v>1714</v>
      </c>
      <c r="L322" t="s">
        <v>1715</v>
      </c>
      <c r="M322" t="s">
        <v>35</v>
      </c>
      <c r="N322" t="s">
        <v>1964</v>
      </c>
      <c r="O322" t="s">
        <v>101</v>
      </c>
      <c r="P322" t="s">
        <v>102</v>
      </c>
      <c r="R322" t="s">
        <v>103</v>
      </c>
      <c r="S322" t="s">
        <v>104</v>
      </c>
      <c r="T322" t="s">
        <v>1965</v>
      </c>
      <c r="U322" t="s">
        <v>40</v>
      </c>
      <c r="V322" t="s">
        <v>93</v>
      </c>
      <c r="W322" t="s">
        <v>1966</v>
      </c>
      <c r="X322">
        <v>32.156999999999996</v>
      </c>
      <c r="Y322">
        <v>3</v>
      </c>
      <c r="Z322">
        <v>0.1</v>
      </c>
      <c r="AA322">
        <v>9.2070000000000007</v>
      </c>
      <c r="AB322">
        <v>2.09</v>
      </c>
      <c r="AC322" t="s">
        <v>43</v>
      </c>
    </row>
    <row r="323" spans="1:29" x14ac:dyDescent="0.35">
      <c r="A323" t="s">
        <v>1602</v>
      </c>
      <c r="B323" t="str">
        <f t="shared" ref="B323:B386" si="5">_xlfn.CONCAT(C323,"-",TEXT(D323,"00"))</f>
        <v>2012-09</v>
      </c>
      <c r="C323">
        <v>2012</v>
      </c>
      <c r="D323">
        <v>9</v>
      </c>
      <c r="E323">
        <v>3</v>
      </c>
      <c r="F323" t="s">
        <v>1967</v>
      </c>
      <c r="G323">
        <v>2012</v>
      </c>
      <c r="H323">
        <v>3</v>
      </c>
      <c r="I323">
        <v>13</v>
      </c>
      <c r="J323" t="s">
        <v>32</v>
      </c>
      <c r="K323" t="s">
        <v>1623</v>
      </c>
      <c r="L323" t="s">
        <v>1624</v>
      </c>
      <c r="M323" t="s">
        <v>35</v>
      </c>
      <c r="N323" t="s">
        <v>1968</v>
      </c>
      <c r="O323" t="s">
        <v>1968</v>
      </c>
      <c r="P323" t="s">
        <v>847</v>
      </c>
      <c r="R323" t="s">
        <v>86</v>
      </c>
      <c r="S323" t="s">
        <v>151</v>
      </c>
      <c r="T323" t="s">
        <v>1969</v>
      </c>
      <c r="U323" t="s">
        <v>40</v>
      </c>
      <c r="V323" t="s">
        <v>133</v>
      </c>
      <c r="W323" t="s">
        <v>1970</v>
      </c>
      <c r="X323">
        <v>15.824</v>
      </c>
      <c r="Y323">
        <v>1</v>
      </c>
      <c r="Z323">
        <v>0.2</v>
      </c>
      <c r="AA323">
        <v>-2.1760000000000002</v>
      </c>
      <c r="AB323">
        <v>2.2400000000000002</v>
      </c>
      <c r="AC323" t="s">
        <v>77</v>
      </c>
    </row>
    <row r="324" spans="1:29" x14ac:dyDescent="0.35">
      <c r="A324" t="s">
        <v>1522</v>
      </c>
      <c r="B324" t="str">
        <f t="shared" si="5"/>
        <v>2012-09</v>
      </c>
      <c r="C324">
        <v>2012</v>
      </c>
      <c r="D324">
        <v>9</v>
      </c>
      <c r="E324">
        <v>4</v>
      </c>
      <c r="F324" t="s">
        <v>1971</v>
      </c>
      <c r="G324">
        <v>2012</v>
      </c>
      <c r="H324">
        <v>4</v>
      </c>
      <c r="I324">
        <v>14</v>
      </c>
      <c r="J324" t="s">
        <v>32</v>
      </c>
      <c r="K324" t="s">
        <v>1369</v>
      </c>
      <c r="L324" t="s">
        <v>1370</v>
      </c>
      <c r="M324" t="s">
        <v>70</v>
      </c>
      <c r="N324" t="s">
        <v>1972</v>
      </c>
      <c r="O324" t="s">
        <v>1292</v>
      </c>
      <c r="P324" t="s">
        <v>566</v>
      </c>
      <c r="R324" t="s">
        <v>86</v>
      </c>
      <c r="S324" t="s">
        <v>74</v>
      </c>
      <c r="T324" t="s">
        <v>1973</v>
      </c>
      <c r="U324" t="s">
        <v>40</v>
      </c>
      <c r="V324" t="s">
        <v>272</v>
      </c>
      <c r="W324" t="s">
        <v>1974</v>
      </c>
      <c r="X324">
        <v>22.24</v>
      </c>
      <c r="Y324">
        <v>2</v>
      </c>
      <c r="Z324">
        <v>0</v>
      </c>
      <c r="AA324">
        <v>8.64</v>
      </c>
      <c r="AB324">
        <v>2.36</v>
      </c>
      <c r="AC324" t="s">
        <v>77</v>
      </c>
    </row>
    <row r="325" spans="1:29" x14ac:dyDescent="0.35">
      <c r="A325" t="s">
        <v>1810</v>
      </c>
      <c r="B325" t="str">
        <f t="shared" si="5"/>
        <v>2012-09</v>
      </c>
      <c r="C325">
        <v>2012</v>
      </c>
      <c r="D325">
        <v>9</v>
      </c>
      <c r="E325">
        <v>5</v>
      </c>
      <c r="F325" t="s">
        <v>1892</v>
      </c>
      <c r="G325">
        <v>2012</v>
      </c>
      <c r="H325">
        <v>12</v>
      </c>
      <c r="I325">
        <v>5</v>
      </c>
      <c r="J325" t="s">
        <v>97</v>
      </c>
      <c r="K325" t="s">
        <v>1975</v>
      </c>
      <c r="L325" t="s">
        <v>1976</v>
      </c>
      <c r="M325" t="s">
        <v>70</v>
      </c>
      <c r="N325" t="s">
        <v>1977</v>
      </c>
      <c r="O325" t="s">
        <v>899</v>
      </c>
      <c r="P325" t="s">
        <v>102</v>
      </c>
      <c r="R325" t="s">
        <v>103</v>
      </c>
      <c r="S325" t="s">
        <v>104</v>
      </c>
      <c r="T325" t="s">
        <v>1978</v>
      </c>
      <c r="U325" t="s">
        <v>40</v>
      </c>
      <c r="V325" t="s">
        <v>64</v>
      </c>
      <c r="W325" t="s">
        <v>1979</v>
      </c>
      <c r="X325">
        <v>95.256</v>
      </c>
      <c r="Y325">
        <v>7</v>
      </c>
      <c r="Z325">
        <v>0.1</v>
      </c>
      <c r="AA325">
        <v>31.626000000000001</v>
      </c>
      <c r="AB325">
        <v>21.99</v>
      </c>
      <c r="AC325" t="s">
        <v>77</v>
      </c>
    </row>
    <row r="326" spans="1:29" x14ac:dyDescent="0.35">
      <c r="A326" t="s">
        <v>1810</v>
      </c>
      <c r="B326" t="str">
        <f t="shared" si="5"/>
        <v>2012-09</v>
      </c>
      <c r="C326">
        <v>2012</v>
      </c>
      <c r="D326">
        <v>9</v>
      </c>
      <c r="E326">
        <v>5</v>
      </c>
      <c r="F326" t="s">
        <v>1892</v>
      </c>
      <c r="G326">
        <v>2012</v>
      </c>
      <c r="H326">
        <v>12</v>
      </c>
      <c r="I326">
        <v>5</v>
      </c>
      <c r="J326" t="s">
        <v>97</v>
      </c>
      <c r="K326" t="s">
        <v>1975</v>
      </c>
      <c r="L326" t="s">
        <v>1976</v>
      </c>
      <c r="M326" t="s">
        <v>70</v>
      </c>
      <c r="N326" t="s">
        <v>1977</v>
      </c>
      <c r="O326" t="s">
        <v>899</v>
      </c>
      <c r="P326" t="s">
        <v>102</v>
      </c>
      <c r="R326" t="s">
        <v>103</v>
      </c>
      <c r="S326" t="s">
        <v>104</v>
      </c>
      <c r="T326" t="s">
        <v>1980</v>
      </c>
      <c r="U326" t="s">
        <v>40</v>
      </c>
      <c r="V326" t="s">
        <v>133</v>
      </c>
      <c r="W326" t="s">
        <v>1981</v>
      </c>
      <c r="X326">
        <v>22.059000000000001</v>
      </c>
      <c r="Y326">
        <v>1</v>
      </c>
      <c r="Z326">
        <v>0.1</v>
      </c>
      <c r="AA326">
        <v>-1.7310000000000001</v>
      </c>
      <c r="AB326">
        <v>2.77</v>
      </c>
      <c r="AC326" t="s">
        <v>77</v>
      </c>
    </row>
    <row r="327" spans="1:29" x14ac:dyDescent="0.35">
      <c r="A327" t="s">
        <v>1536</v>
      </c>
      <c r="B327" t="str">
        <f t="shared" si="5"/>
        <v>2012-09</v>
      </c>
      <c r="C327">
        <v>2012</v>
      </c>
      <c r="D327">
        <v>9</v>
      </c>
      <c r="E327">
        <v>6</v>
      </c>
      <c r="F327" t="s">
        <v>1982</v>
      </c>
      <c r="G327">
        <v>2012</v>
      </c>
      <c r="H327">
        <v>6</v>
      </c>
      <c r="I327">
        <v>15</v>
      </c>
      <c r="J327" t="s">
        <v>32</v>
      </c>
      <c r="K327" t="s">
        <v>1983</v>
      </c>
      <c r="L327" t="s">
        <v>1984</v>
      </c>
      <c r="M327" t="s">
        <v>183</v>
      </c>
      <c r="N327" t="s">
        <v>1985</v>
      </c>
      <c r="O327" t="s">
        <v>227</v>
      </c>
      <c r="P327" t="s">
        <v>175</v>
      </c>
      <c r="Q327">
        <v>23666</v>
      </c>
      <c r="R327" t="s">
        <v>176</v>
      </c>
      <c r="S327" t="s">
        <v>87</v>
      </c>
      <c r="T327" t="s">
        <v>1986</v>
      </c>
      <c r="U327" t="s">
        <v>40</v>
      </c>
      <c r="V327" t="s">
        <v>54</v>
      </c>
      <c r="W327" t="s">
        <v>1987</v>
      </c>
      <c r="X327">
        <v>113.1</v>
      </c>
      <c r="Y327">
        <v>3</v>
      </c>
      <c r="Z327">
        <v>0</v>
      </c>
      <c r="AA327">
        <v>56.55</v>
      </c>
      <c r="AB327">
        <v>15.41</v>
      </c>
      <c r="AC327" t="s">
        <v>66</v>
      </c>
    </row>
    <row r="328" spans="1:29" x14ac:dyDescent="0.35">
      <c r="A328" t="s">
        <v>1536</v>
      </c>
      <c r="B328" t="str">
        <f t="shared" si="5"/>
        <v>2012-09</v>
      </c>
      <c r="C328">
        <v>2012</v>
      </c>
      <c r="D328">
        <v>9</v>
      </c>
      <c r="E328">
        <v>6</v>
      </c>
      <c r="F328" t="s">
        <v>1988</v>
      </c>
      <c r="G328">
        <v>2012</v>
      </c>
      <c r="H328">
        <v>6</v>
      </c>
      <c r="I328">
        <v>16</v>
      </c>
      <c r="J328" t="s">
        <v>32</v>
      </c>
      <c r="K328" t="s">
        <v>1989</v>
      </c>
      <c r="L328" t="s">
        <v>1990</v>
      </c>
      <c r="M328" t="s">
        <v>35</v>
      </c>
      <c r="N328" t="s">
        <v>1991</v>
      </c>
      <c r="O328" t="s">
        <v>1991</v>
      </c>
      <c r="P328" t="s">
        <v>1992</v>
      </c>
      <c r="R328" t="s">
        <v>51</v>
      </c>
      <c r="S328" t="s">
        <v>74</v>
      </c>
      <c r="T328" t="s">
        <v>1993</v>
      </c>
      <c r="U328" t="s">
        <v>40</v>
      </c>
      <c r="V328" t="s">
        <v>133</v>
      </c>
      <c r="W328" t="s">
        <v>1994</v>
      </c>
      <c r="X328">
        <v>7.7850000000000001</v>
      </c>
      <c r="Y328">
        <v>1</v>
      </c>
      <c r="Z328">
        <v>0.5</v>
      </c>
      <c r="AA328">
        <v>-4.8449999999999998</v>
      </c>
      <c r="AB328">
        <v>0.32</v>
      </c>
      <c r="AC328" t="s">
        <v>43</v>
      </c>
    </row>
    <row r="329" spans="1:29" x14ac:dyDescent="0.35">
      <c r="A329" t="s">
        <v>1731</v>
      </c>
      <c r="B329" t="str">
        <f t="shared" si="5"/>
        <v>2012-09</v>
      </c>
      <c r="C329">
        <v>2012</v>
      </c>
      <c r="D329">
        <v>9</v>
      </c>
      <c r="E329">
        <v>7</v>
      </c>
      <c r="F329" t="s">
        <v>1995</v>
      </c>
      <c r="G329">
        <v>2012</v>
      </c>
      <c r="H329">
        <v>7</v>
      </c>
      <c r="I329">
        <v>13</v>
      </c>
      <c r="J329" t="s">
        <v>80</v>
      </c>
      <c r="K329" t="s">
        <v>1996</v>
      </c>
      <c r="L329" t="s">
        <v>1997</v>
      </c>
      <c r="M329" t="s">
        <v>35</v>
      </c>
      <c r="N329" t="s">
        <v>1998</v>
      </c>
      <c r="O329" t="s">
        <v>1999</v>
      </c>
      <c r="P329" t="s">
        <v>1834</v>
      </c>
      <c r="R329" t="s">
        <v>86</v>
      </c>
      <c r="S329" t="s">
        <v>87</v>
      </c>
      <c r="T329" t="s">
        <v>2000</v>
      </c>
      <c r="U329" t="s">
        <v>196</v>
      </c>
      <c r="V329" t="s">
        <v>197</v>
      </c>
      <c r="W329" t="s">
        <v>2001</v>
      </c>
      <c r="X329">
        <v>34.823999999999998</v>
      </c>
      <c r="Y329">
        <v>2</v>
      </c>
      <c r="Z329">
        <v>0.4</v>
      </c>
      <c r="AA329">
        <v>2.3039999999999998</v>
      </c>
      <c r="AB329">
        <v>2.98</v>
      </c>
      <c r="AC329" t="s">
        <v>43</v>
      </c>
    </row>
    <row r="330" spans="1:29" x14ac:dyDescent="0.35">
      <c r="A330" t="s">
        <v>2002</v>
      </c>
      <c r="B330" t="str">
        <f t="shared" si="5"/>
        <v>2012-09</v>
      </c>
      <c r="C330">
        <v>2012</v>
      </c>
      <c r="D330">
        <v>9</v>
      </c>
      <c r="E330">
        <v>8</v>
      </c>
      <c r="F330" t="s">
        <v>2003</v>
      </c>
      <c r="G330">
        <v>2012</v>
      </c>
      <c r="H330">
        <v>8</v>
      </c>
      <c r="I330">
        <v>14</v>
      </c>
      <c r="J330" t="s">
        <v>32</v>
      </c>
      <c r="K330" t="s">
        <v>2004</v>
      </c>
      <c r="L330" t="s">
        <v>2005</v>
      </c>
      <c r="M330" t="s">
        <v>35</v>
      </c>
      <c r="N330" t="s">
        <v>2006</v>
      </c>
      <c r="O330" t="s">
        <v>2007</v>
      </c>
      <c r="P330" t="s">
        <v>907</v>
      </c>
      <c r="R330" t="s">
        <v>113</v>
      </c>
      <c r="S330" t="s">
        <v>113</v>
      </c>
      <c r="T330" t="s">
        <v>2008</v>
      </c>
      <c r="U330" t="s">
        <v>40</v>
      </c>
      <c r="V330" t="s">
        <v>41</v>
      </c>
      <c r="W330" t="s">
        <v>2009</v>
      </c>
      <c r="X330">
        <v>396.84</v>
      </c>
      <c r="Y330">
        <v>2</v>
      </c>
      <c r="Z330">
        <v>0</v>
      </c>
      <c r="AA330">
        <v>67.44</v>
      </c>
      <c r="AB330">
        <v>35.72</v>
      </c>
      <c r="AC330" t="s">
        <v>43</v>
      </c>
    </row>
    <row r="331" spans="1:29" x14ac:dyDescent="0.35">
      <c r="A331" t="s">
        <v>2002</v>
      </c>
      <c r="B331" t="str">
        <f t="shared" si="5"/>
        <v>2012-09</v>
      </c>
      <c r="C331">
        <v>2012</v>
      </c>
      <c r="D331">
        <v>9</v>
      </c>
      <c r="E331">
        <v>8</v>
      </c>
      <c r="F331" t="s">
        <v>1741</v>
      </c>
      <c r="G331">
        <v>2012</v>
      </c>
      <c r="H331">
        <v>11</v>
      </c>
      <c r="I331">
        <v>8</v>
      </c>
      <c r="J331" t="s">
        <v>80</v>
      </c>
      <c r="K331" t="s">
        <v>2010</v>
      </c>
      <c r="L331" t="s">
        <v>2011</v>
      </c>
      <c r="M331" t="s">
        <v>70</v>
      </c>
      <c r="N331" t="s">
        <v>1383</v>
      </c>
      <c r="O331" t="s">
        <v>1383</v>
      </c>
      <c r="P331" t="s">
        <v>254</v>
      </c>
      <c r="R331" t="s">
        <v>113</v>
      </c>
      <c r="S331" t="s">
        <v>113</v>
      </c>
      <c r="T331" t="s">
        <v>1930</v>
      </c>
      <c r="U331" t="s">
        <v>40</v>
      </c>
      <c r="V331" t="s">
        <v>64</v>
      </c>
      <c r="W331" t="s">
        <v>1931</v>
      </c>
      <c r="X331">
        <v>17.771999999999998</v>
      </c>
      <c r="Y331">
        <v>1</v>
      </c>
      <c r="Z331">
        <v>0.6</v>
      </c>
      <c r="AA331">
        <v>-12.018000000000001</v>
      </c>
      <c r="AB331">
        <v>4.79</v>
      </c>
      <c r="AC331" t="s">
        <v>107</v>
      </c>
    </row>
    <row r="332" spans="1:29" x14ac:dyDescent="0.35">
      <c r="A332" t="s">
        <v>1368</v>
      </c>
      <c r="B332" t="str">
        <f t="shared" si="5"/>
        <v>2012-09</v>
      </c>
      <c r="C332">
        <v>2012</v>
      </c>
      <c r="D332">
        <v>9</v>
      </c>
      <c r="E332">
        <v>10</v>
      </c>
      <c r="F332" t="s">
        <v>1645</v>
      </c>
      <c r="G332">
        <v>2012</v>
      </c>
      <c r="H332">
        <v>11</v>
      </c>
      <c r="I332">
        <v>10</v>
      </c>
      <c r="J332" t="s">
        <v>80</v>
      </c>
      <c r="K332" t="s">
        <v>2012</v>
      </c>
      <c r="L332" t="s">
        <v>2013</v>
      </c>
      <c r="M332" t="s">
        <v>35</v>
      </c>
      <c r="N332" t="s">
        <v>2014</v>
      </c>
      <c r="O332" t="s">
        <v>565</v>
      </c>
      <c r="P332" t="s">
        <v>566</v>
      </c>
      <c r="R332" t="s">
        <v>86</v>
      </c>
      <c r="S332" t="s">
        <v>74</v>
      </c>
      <c r="T332" t="s">
        <v>2015</v>
      </c>
      <c r="U332" t="s">
        <v>89</v>
      </c>
      <c r="V332" t="s">
        <v>282</v>
      </c>
      <c r="W332" t="s">
        <v>2016</v>
      </c>
      <c r="X332">
        <v>1196.3</v>
      </c>
      <c r="Y332">
        <v>7</v>
      </c>
      <c r="Z332">
        <v>0</v>
      </c>
      <c r="AA332">
        <v>574.14</v>
      </c>
      <c r="AB332">
        <v>169.97</v>
      </c>
      <c r="AC332" t="s">
        <v>77</v>
      </c>
    </row>
    <row r="333" spans="1:29" x14ac:dyDescent="0.35">
      <c r="A333" t="s">
        <v>1368</v>
      </c>
      <c r="B333" t="str">
        <f t="shared" si="5"/>
        <v>2012-09</v>
      </c>
      <c r="C333">
        <v>2012</v>
      </c>
      <c r="D333">
        <v>9</v>
      </c>
      <c r="E333">
        <v>10</v>
      </c>
      <c r="F333" t="s">
        <v>2017</v>
      </c>
      <c r="G333">
        <v>2012</v>
      </c>
      <c r="H333">
        <v>10</v>
      </c>
      <c r="I333">
        <v>15</v>
      </c>
      <c r="J333" t="s">
        <v>32</v>
      </c>
      <c r="K333" t="s">
        <v>2018</v>
      </c>
      <c r="L333" t="s">
        <v>2019</v>
      </c>
      <c r="M333" t="s">
        <v>183</v>
      </c>
      <c r="N333" t="s">
        <v>1765</v>
      </c>
      <c r="O333" t="s">
        <v>1766</v>
      </c>
      <c r="P333" t="s">
        <v>1767</v>
      </c>
      <c r="R333" t="s">
        <v>38</v>
      </c>
      <c r="S333" t="s">
        <v>38</v>
      </c>
      <c r="T333" t="s">
        <v>2020</v>
      </c>
      <c r="U333" t="s">
        <v>40</v>
      </c>
      <c r="V333" t="s">
        <v>54</v>
      </c>
      <c r="W333" t="s">
        <v>2021</v>
      </c>
      <c r="X333">
        <v>102.54</v>
      </c>
      <c r="Y333">
        <v>2</v>
      </c>
      <c r="Z333">
        <v>0</v>
      </c>
      <c r="AA333">
        <v>35.880000000000003</v>
      </c>
      <c r="AB333">
        <v>7.69</v>
      </c>
      <c r="AC333" t="s">
        <v>43</v>
      </c>
    </row>
    <row r="334" spans="1:29" x14ac:dyDescent="0.35">
      <c r="A334" t="s">
        <v>1368</v>
      </c>
      <c r="B334" t="str">
        <f t="shared" si="5"/>
        <v>2012-09</v>
      </c>
      <c r="C334">
        <v>2012</v>
      </c>
      <c r="D334">
        <v>9</v>
      </c>
      <c r="E334">
        <v>10</v>
      </c>
      <c r="F334" t="s">
        <v>2022</v>
      </c>
      <c r="G334">
        <v>2012</v>
      </c>
      <c r="H334">
        <v>10</v>
      </c>
      <c r="I334">
        <v>13</v>
      </c>
      <c r="J334" t="s">
        <v>32</v>
      </c>
      <c r="K334" t="s">
        <v>2023</v>
      </c>
      <c r="L334" t="s">
        <v>2024</v>
      </c>
      <c r="M334" t="s">
        <v>70</v>
      </c>
      <c r="N334" t="s">
        <v>2025</v>
      </c>
      <c r="O334" t="s">
        <v>2026</v>
      </c>
      <c r="P334" t="s">
        <v>907</v>
      </c>
      <c r="R334" t="s">
        <v>113</v>
      </c>
      <c r="S334" t="s">
        <v>113</v>
      </c>
      <c r="T334" t="s">
        <v>2027</v>
      </c>
      <c r="U334" t="s">
        <v>40</v>
      </c>
      <c r="V334" t="s">
        <v>272</v>
      </c>
      <c r="W334" t="s">
        <v>2028</v>
      </c>
      <c r="X334">
        <v>18.72</v>
      </c>
      <c r="Y334">
        <v>1</v>
      </c>
      <c r="Z334">
        <v>0</v>
      </c>
      <c r="AA334">
        <v>2.97</v>
      </c>
      <c r="AB334">
        <v>1.27</v>
      </c>
      <c r="AC334" t="s">
        <v>43</v>
      </c>
    </row>
    <row r="335" spans="1:29" x14ac:dyDescent="0.35">
      <c r="A335" t="s">
        <v>1780</v>
      </c>
      <c r="B335" t="str">
        <f t="shared" si="5"/>
        <v>2012-09</v>
      </c>
      <c r="C335">
        <v>2012</v>
      </c>
      <c r="D335">
        <v>9</v>
      </c>
      <c r="E335">
        <v>11</v>
      </c>
      <c r="F335" t="s">
        <v>1941</v>
      </c>
      <c r="G335">
        <v>2012</v>
      </c>
      <c r="H335">
        <v>11</v>
      </c>
      <c r="I335">
        <v>13</v>
      </c>
      <c r="J335" t="s">
        <v>32</v>
      </c>
      <c r="K335" t="s">
        <v>2029</v>
      </c>
      <c r="L335" t="s">
        <v>2030</v>
      </c>
      <c r="M335" t="s">
        <v>183</v>
      </c>
      <c r="N335" t="s">
        <v>2031</v>
      </c>
      <c r="O335" t="s">
        <v>2032</v>
      </c>
      <c r="P335" t="s">
        <v>2033</v>
      </c>
      <c r="R335" t="s">
        <v>38</v>
      </c>
      <c r="S335" t="s">
        <v>38</v>
      </c>
      <c r="T335" t="s">
        <v>2034</v>
      </c>
      <c r="U335" t="s">
        <v>40</v>
      </c>
      <c r="V335" t="s">
        <v>41</v>
      </c>
      <c r="W335" t="s">
        <v>1136</v>
      </c>
      <c r="X335">
        <v>254.94</v>
      </c>
      <c r="Y335">
        <v>2</v>
      </c>
      <c r="Z335">
        <v>0</v>
      </c>
      <c r="AA335">
        <v>2.52</v>
      </c>
      <c r="AB335">
        <v>18.670000000000002</v>
      </c>
      <c r="AC335" t="s">
        <v>43</v>
      </c>
    </row>
    <row r="336" spans="1:29" x14ac:dyDescent="0.35">
      <c r="A336" t="s">
        <v>1780</v>
      </c>
      <c r="B336" t="str">
        <f t="shared" si="5"/>
        <v>2012-09</v>
      </c>
      <c r="C336">
        <v>2012</v>
      </c>
      <c r="D336">
        <v>9</v>
      </c>
      <c r="E336">
        <v>11</v>
      </c>
      <c r="F336" t="s">
        <v>1670</v>
      </c>
      <c r="G336">
        <v>2012</v>
      </c>
      <c r="H336">
        <v>11</v>
      </c>
      <c r="I336">
        <v>11</v>
      </c>
      <c r="J336" t="s">
        <v>97</v>
      </c>
      <c r="K336" t="s">
        <v>2035</v>
      </c>
      <c r="L336" t="s">
        <v>2036</v>
      </c>
      <c r="M336" t="s">
        <v>35</v>
      </c>
      <c r="N336" t="s">
        <v>2037</v>
      </c>
      <c r="O336" t="s">
        <v>2038</v>
      </c>
      <c r="P336" t="s">
        <v>219</v>
      </c>
      <c r="R336" t="s">
        <v>103</v>
      </c>
      <c r="S336" t="s">
        <v>131</v>
      </c>
      <c r="T336" t="s">
        <v>2039</v>
      </c>
      <c r="U336" t="s">
        <v>40</v>
      </c>
      <c r="V336" t="s">
        <v>64</v>
      </c>
      <c r="W336" t="s">
        <v>2040</v>
      </c>
      <c r="X336">
        <v>19.293900000000001</v>
      </c>
      <c r="Y336">
        <v>1</v>
      </c>
      <c r="Z336">
        <v>0.27</v>
      </c>
      <c r="AA336">
        <v>4.4739000000000004</v>
      </c>
      <c r="AB336">
        <v>3.03</v>
      </c>
      <c r="AC336" t="s">
        <v>43</v>
      </c>
    </row>
    <row r="337" spans="1:29" x14ac:dyDescent="0.35">
      <c r="A337" t="s">
        <v>1780</v>
      </c>
      <c r="B337" t="str">
        <f t="shared" si="5"/>
        <v>2012-09</v>
      </c>
      <c r="C337">
        <v>2012</v>
      </c>
      <c r="D337">
        <v>9</v>
      </c>
      <c r="E337">
        <v>11</v>
      </c>
      <c r="F337" t="s">
        <v>1941</v>
      </c>
      <c r="G337">
        <v>2012</v>
      </c>
      <c r="H337">
        <v>11</v>
      </c>
      <c r="I337">
        <v>13</v>
      </c>
      <c r="J337" t="s">
        <v>32</v>
      </c>
      <c r="K337" t="s">
        <v>2041</v>
      </c>
      <c r="L337" t="s">
        <v>2042</v>
      </c>
      <c r="M337" t="s">
        <v>35</v>
      </c>
      <c r="N337" t="s">
        <v>2043</v>
      </c>
      <c r="O337" t="s">
        <v>2044</v>
      </c>
      <c r="P337" t="s">
        <v>175</v>
      </c>
      <c r="Q337">
        <v>65807</v>
      </c>
      <c r="R337" t="s">
        <v>176</v>
      </c>
      <c r="S337" t="s">
        <v>52</v>
      </c>
      <c r="T337" t="s">
        <v>2045</v>
      </c>
      <c r="U337" t="s">
        <v>40</v>
      </c>
      <c r="V337" t="s">
        <v>133</v>
      </c>
      <c r="W337" t="s">
        <v>2046</v>
      </c>
      <c r="X337">
        <v>17.34</v>
      </c>
      <c r="Y337">
        <v>3</v>
      </c>
      <c r="Z337">
        <v>0</v>
      </c>
      <c r="AA337">
        <v>8.4966000000000008</v>
      </c>
      <c r="AB337">
        <v>1.24</v>
      </c>
      <c r="AC337" t="s">
        <v>43</v>
      </c>
    </row>
    <row r="338" spans="1:29" x14ac:dyDescent="0.35">
      <c r="A338" t="s">
        <v>1598</v>
      </c>
      <c r="B338" t="str">
        <f t="shared" si="5"/>
        <v>2012-10</v>
      </c>
      <c r="C338">
        <v>2012</v>
      </c>
      <c r="D338">
        <v>10</v>
      </c>
      <c r="E338">
        <v>1</v>
      </c>
      <c r="F338" t="s">
        <v>1594</v>
      </c>
      <c r="G338">
        <v>2012</v>
      </c>
      <c r="H338">
        <v>11</v>
      </c>
      <c r="I338">
        <v>1</v>
      </c>
      <c r="J338" t="s">
        <v>97</v>
      </c>
      <c r="K338" t="s">
        <v>2047</v>
      </c>
      <c r="L338" t="s">
        <v>2048</v>
      </c>
      <c r="M338" t="s">
        <v>35</v>
      </c>
      <c r="N338" t="s">
        <v>2049</v>
      </c>
      <c r="O338" t="s">
        <v>2050</v>
      </c>
      <c r="P338" t="s">
        <v>1992</v>
      </c>
      <c r="R338" t="s">
        <v>51</v>
      </c>
      <c r="S338" t="s">
        <v>74</v>
      </c>
      <c r="T338" t="s">
        <v>2051</v>
      </c>
      <c r="U338" t="s">
        <v>40</v>
      </c>
      <c r="V338" t="s">
        <v>64</v>
      </c>
      <c r="W338" t="s">
        <v>2052</v>
      </c>
      <c r="X338">
        <v>163.62</v>
      </c>
      <c r="Y338">
        <v>6</v>
      </c>
      <c r="Z338">
        <v>0.5</v>
      </c>
      <c r="AA338">
        <v>-6.66</v>
      </c>
      <c r="AB338">
        <v>29.13</v>
      </c>
      <c r="AC338" t="s">
        <v>107</v>
      </c>
    </row>
    <row r="339" spans="1:29" x14ac:dyDescent="0.35">
      <c r="A339" t="s">
        <v>1883</v>
      </c>
      <c r="B339" t="str">
        <f t="shared" si="5"/>
        <v>2012-10</v>
      </c>
      <c r="C339">
        <v>2012</v>
      </c>
      <c r="D339">
        <v>10</v>
      </c>
      <c r="E339">
        <v>2</v>
      </c>
      <c r="F339" t="s">
        <v>2053</v>
      </c>
      <c r="G339">
        <v>2012</v>
      </c>
      <c r="H339">
        <v>2</v>
      </c>
      <c r="I339">
        <v>17</v>
      </c>
      <c r="J339" t="s">
        <v>32</v>
      </c>
      <c r="K339" t="s">
        <v>714</v>
      </c>
      <c r="L339" t="s">
        <v>715</v>
      </c>
      <c r="M339" t="s">
        <v>183</v>
      </c>
      <c r="N339" t="s">
        <v>1889</v>
      </c>
      <c r="O339" t="s">
        <v>1889</v>
      </c>
      <c r="P339" t="s">
        <v>219</v>
      </c>
      <c r="R339" t="s">
        <v>103</v>
      </c>
      <c r="S339" t="s">
        <v>131</v>
      </c>
      <c r="T339" t="s">
        <v>2054</v>
      </c>
      <c r="U339" t="s">
        <v>40</v>
      </c>
      <c r="V339" t="s">
        <v>272</v>
      </c>
      <c r="W339" t="s">
        <v>2055</v>
      </c>
      <c r="X339">
        <v>49.512599999999999</v>
      </c>
      <c r="Y339">
        <v>6</v>
      </c>
      <c r="Z339">
        <v>0.47</v>
      </c>
      <c r="AA339">
        <v>-10.4274</v>
      </c>
      <c r="AB339">
        <v>6.18</v>
      </c>
      <c r="AC339" t="s">
        <v>43</v>
      </c>
    </row>
    <row r="340" spans="1:29" x14ac:dyDescent="0.35">
      <c r="A340" t="s">
        <v>1713</v>
      </c>
      <c r="B340" t="str">
        <f t="shared" si="5"/>
        <v>2012-10</v>
      </c>
      <c r="C340">
        <v>2012</v>
      </c>
      <c r="D340">
        <v>10</v>
      </c>
      <c r="E340">
        <v>4</v>
      </c>
      <c r="F340" t="s">
        <v>1971</v>
      </c>
      <c r="G340">
        <v>2012</v>
      </c>
      <c r="H340">
        <v>4</v>
      </c>
      <c r="I340">
        <v>14</v>
      </c>
      <c r="J340" t="s">
        <v>32</v>
      </c>
      <c r="K340" t="s">
        <v>2056</v>
      </c>
      <c r="L340" t="s">
        <v>1870</v>
      </c>
      <c r="M340" t="s">
        <v>183</v>
      </c>
      <c r="N340" t="s">
        <v>2057</v>
      </c>
      <c r="O340" t="s">
        <v>2058</v>
      </c>
      <c r="P340" t="s">
        <v>280</v>
      </c>
      <c r="R340" t="s">
        <v>103</v>
      </c>
      <c r="S340" t="s">
        <v>161</v>
      </c>
      <c r="T340" t="s">
        <v>2059</v>
      </c>
      <c r="U340" t="s">
        <v>89</v>
      </c>
      <c r="V340" t="s">
        <v>90</v>
      </c>
      <c r="W340" t="s">
        <v>2060</v>
      </c>
      <c r="X340">
        <v>223.2</v>
      </c>
      <c r="Y340">
        <v>3</v>
      </c>
      <c r="Z340">
        <v>0</v>
      </c>
      <c r="AA340">
        <v>69.12</v>
      </c>
      <c r="AB340">
        <v>16.12</v>
      </c>
      <c r="AC340" t="s">
        <v>43</v>
      </c>
    </row>
    <row r="341" spans="1:29" x14ac:dyDescent="0.35">
      <c r="A341" t="s">
        <v>1713</v>
      </c>
      <c r="B341" t="str">
        <f t="shared" si="5"/>
        <v>2012-10</v>
      </c>
      <c r="C341">
        <v>2012</v>
      </c>
      <c r="D341">
        <v>10</v>
      </c>
      <c r="E341">
        <v>4</v>
      </c>
      <c r="F341" t="s">
        <v>2061</v>
      </c>
      <c r="G341">
        <v>2012</v>
      </c>
      <c r="H341">
        <v>4</v>
      </c>
      <c r="I341">
        <v>13</v>
      </c>
      <c r="J341" t="s">
        <v>97</v>
      </c>
      <c r="K341" t="s">
        <v>2062</v>
      </c>
      <c r="L341" t="s">
        <v>2063</v>
      </c>
      <c r="M341" t="s">
        <v>35</v>
      </c>
      <c r="N341" t="s">
        <v>2064</v>
      </c>
      <c r="O341" t="s">
        <v>2064</v>
      </c>
      <c r="P341" t="s">
        <v>2065</v>
      </c>
      <c r="R341" t="s">
        <v>103</v>
      </c>
      <c r="S341" t="s">
        <v>131</v>
      </c>
      <c r="T341" t="s">
        <v>2066</v>
      </c>
      <c r="U341" t="s">
        <v>40</v>
      </c>
      <c r="V341" t="s">
        <v>475</v>
      </c>
      <c r="W341" t="s">
        <v>2067</v>
      </c>
      <c r="X341">
        <v>16.5</v>
      </c>
      <c r="Y341">
        <v>2</v>
      </c>
      <c r="Z341">
        <v>0</v>
      </c>
      <c r="AA341">
        <v>2.64</v>
      </c>
      <c r="AB341">
        <v>0.46</v>
      </c>
      <c r="AC341" t="s">
        <v>43</v>
      </c>
    </row>
    <row r="342" spans="1:29" x14ac:dyDescent="0.35">
      <c r="A342" t="s">
        <v>1529</v>
      </c>
      <c r="B342" t="str">
        <f t="shared" si="5"/>
        <v>2012-10</v>
      </c>
      <c r="C342">
        <v>2012</v>
      </c>
      <c r="D342">
        <v>10</v>
      </c>
      <c r="E342">
        <v>5</v>
      </c>
      <c r="F342" t="s">
        <v>2068</v>
      </c>
      <c r="G342">
        <v>2012</v>
      </c>
      <c r="H342">
        <v>5</v>
      </c>
      <c r="I342">
        <v>15</v>
      </c>
      <c r="J342" t="s">
        <v>32</v>
      </c>
      <c r="K342" t="s">
        <v>2069</v>
      </c>
      <c r="L342" t="s">
        <v>2070</v>
      </c>
      <c r="M342" t="s">
        <v>35</v>
      </c>
      <c r="N342" t="s">
        <v>2071</v>
      </c>
      <c r="O342" t="s">
        <v>2072</v>
      </c>
      <c r="P342" t="s">
        <v>566</v>
      </c>
      <c r="R342" t="s">
        <v>86</v>
      </c>
      <c r="S342" t="s">
        <v>74</v>
      </c>
      <c r="T342" t="s">
        <v>2073</v>
      </c>
      <c r="U342" t="s">
        <v>40</v>
      </c>
      <c r="V342" t="s">
        <v>93</v>
      </c>
      <c r="W342" t="s">
        <v>2074</v>
      </c>
      <c r="X342">
        <v>34.979999999999997</v>
      </c>
      <c r="Y342">
        <v>3</v>
      </c>
      <c r="Z342">
        <v>0</v>
      </c>
      <c r="AA342">
        <v>9.06</v>
      </c>
      <c r="AB342">
        <v>3.03</v>
      </c>
      <c r="AC342" t="s">
        <v>43</v>
      </c>
    </row>
    <row r="343" spans="1:29" x14ac:dyDescent="0.35">
      <c r="A343" t="s">
        <v>1627</v>
      </c>
      <c r="B343" t="str">
        <f t="shared" si="5"/>
        <v>2012-10</v>
      </c>
      <c r="C343">
        <v>2012</v>
      </c>
      <c r="D343">
        <v>10</v>
      </c>
      <c r="E343">
        <v>7</v>
      </c>
      <c r="F343" t="s">
        <v>2075</v>
      </c>
      <c r="G343">
        <v>2012</v>
      </c>
      <c r="H343">
        <v>12</v>
      </c>
      <c r="I343">
        <v>7</v>
      </c>
      <c r="J343" t="s">
        <v>80</v>
      </c>
      <c r="K343" t="s">
        <v>2076</v>
      </c>
      <c r="L343" t="s">
        <v>2077</v>
      </c>
      <c r="M343" t="s">
        <v>70</v>
      </c>
      <c r="N343" t="s">
        <v>287</v>
      </c>
      <c r="O343" t="s">
        <v>287</v>
      </c>
      <c r="P343" t="s">
        <v>288</v>
      </c>
      <c r="R343" t="s">
        <v>38</v>
      </c>
      <c r="S343" t="s">
        <v>38</v>
      </c>
      <c r="T343" t="s">
        <v>2078</v>
      </c>
      <c r="U343" t="s">
        <v>89</v>
      </c>
      <c r="V343" t="s">
        <v>282</v>
      </c>
      <c r="W343" t="s">
        <v>2079</v>
      </c>
      <c r="X343">
        <v>71.34</v>
      </c>
      <c r="Y343">
        <v>1</v>
      </c>
      <c r="Z343">
        <v>0</v>
      </c>
      <c r="AA343">
        <v>9.9600000000000009</v>
      </c>
      <c r="AB343">
        <v>11.29</v>
      </c>
      <c r="AC343" t="s">
        <v>77</v>
      </c>
    </row>
    <row r="344" spans="1:29" x14ac:dyDescent="0.35">
      <c r="A344" t="s">
        <v>1553</v>
      </c>
      <c r="B344" t="str">
        <f t="shared" si="5"/>
        <v>2012-10</v>
      </c>
      <c r="C344">
        <v>2012</v>
      </c>
      <c r="D344">
        <v>10</v>
      </c>
      <c r="E344">
        <v>8</v>
      </c>
      <c r="F344" t="s">
        <v>2080</v>
      </c>
      <c r="G344">
        <v>2012</v>
      </c>
      <c r="H344">
        <v>8</v>
      </c>
      <c r="I344">
        <v>16</v>
      </c>
      <c r="J344" t="s">
        <v>32</v>
      </c>
      <c r="K344" t="s">
        <v>1793</v>
      </c>
      <c r="L344" t="s">
        <v>1794</v>
      </c>
      <c r="M344" t="s">
        <v>35</v>
      </c>
      <c r="N344" t="s">
        <v>1889</v>
      </c>
      <c r="O344" t="s">
        <v>1889</v>
      </c>
      <c r="P344" t="s">
        <v>219</v>
      </c>
      <c r="R344" t="s">
        <v>103</v>
      </c>
      <c r="S344" t="s">
        <v>131</v>
      </c>
      <c r="T344" t="s">
        <v>2081</v>
      </c>
      <c r="U344" t="s">
        <v>196</v>
      </c>
      <c r="V344" t="s">
        <v>197</v>
      </c>
      <c r="W344" t="s">
        <v>2082</v>
      </c>
      <c r="X344">
        <v>1001.1366</v>
      </c>
      <c r="Y344">
        <v>3</v>
      </c>
      <c r="Z344">
        <v>0.27</v>
      </c>
      <c r="AA344">
        <v>-233.21340000000001</v>
      </c>
      <c r="AB344">
        <v>64.680000000000007</v>
      </c>
      <c r="AC344" t="s">
        <v>43</v>
      </c>
    </row>
    <row r="345" spans="1:29" x14ac:dyDescent="0.35">
      <c r="A345" t="s">
        <v>1553</v>
      </c>
      <c r="B345" t="str">
        <f t="shared" si="5"/>
        <v>2012-10</v>
      </c>
      <c r="C345">
        <v>2012</v>
      </c>
      <c r="D345">
        <v>10</v>
      </c>
      <c r="E345">
        <v>8</v>
      </c>
      <c r="F345" t="s">
        <v>2003</v>
      </c>
      <c r="G345">
        <v>2012</v>
      </c>
      <c r="H345">
        <v>8</v>
      </c>
      <c r="I345">
        <v>14</v>
      </c>
      <c r="J345" t="s">
        <v>32</v>
      </c>
      <c r="K345" t="s">
        <v>2083</v>
      </c>
      <c r="L345" t="s">
        <v>2084</v>
      </c>
      <c r="M345" t="s">
        <v>70</v>
      </c>
      <c r="N345" t="s">
        <v>2085</v>
      </c>
      <c r="O345" t="s">
        <v>2086</v>
      </c>
      <c r="P345" t="s">
        <v>2087</v>
      </c>
      <c r="R345" t="s">
        <v>38</v>
      </c>
      <c r="S345" t="s">
        <v>38</v>
      </c>
      <c r="T345" t="s">
        <v>2088</v>
      </c>
      <c r="U345" t="s">
        <v>40</v>
      </c>
      <c r="V345" t="s">
        <v>54</v>
      </c>
      <c r="W345" t="s">
        <v>2089</v>
      </c>
      <c r="X345">
        <v>31.95</v>
      </c>
      <c r="Y345">
        <v>1</v>
      </c>
      <c r="Z345">
        <v>0</v>
      </c>
      <c r="AA345">
        <v>11.82</v>
      </c>
      <c r="AB345">
        <v>5.81</v>
      </c>
      <c r="AC345" t="s">
        <v>77</v>
      </c>
    </row>
    <row r="346" spans="1:29" x14ac:dyDescent="0.35">
      <c r="A346" t="s">
        <v>1553</v>
      </c>
      <c r="B346" t="str">
        <f t="shared" si="5"/>
        <v>2012-10</v>
      </c>
      <c r="C346">
        <v>2012</v>
      </c>
      <c r="D346">
        <v>10</v>
      </c>
      <c r="E346">
        <v>8</v>
      </c>
      <c r="F346" t="s">
        <v>2080</v>
      </c>
      <c r="G346">
        <v>2012</v>
      </c>
      <c r="H346">
        <v>8</v>
      </c>
      <c r="I346">
        <v>16</v>
      </c>
      <c r="J346" t="s">
        <v>32</v>
      </c>
      <c r="K346" t="s">
        <v>1793</v>
      </c>
      <c r="L346" t="s">
        <v>1794</v>
      </c>
      <c r="M346" t="s">
        <v>35</v>
      </c>
      <c r="N346" t="s">
        <v>1889</v>
      </c>
      <c r="O346" t="s">
        <v>1889</v>
      </c>
      <c r="P346" t="s">
        <v>219</v>
      </c>
      <c r="R346" t="s">
        <v>103</v>
      </c>
      <c r="S346" t="s">
        <v>131</v>
      </c>
      <c r="T346" t="s">
        <v>2090</v>
      </c>
      <c r="U346" t="s">
        <v>40</v>
      </c>
      <c r="V346" t="s">
        <v>133</v>
      </c>
      <c r="W346" t="s">
        <v>2091</v>
      </c>
      <c r="X346">
        <v>21.592199999999998</v>
      </c>
      <c r="Y346">
        <v>2</v>
      </c>
      <c r="Z346">
        <v>0.47</v>
      </c>
      <c r="AA346">
        <v>-13.447800000000001</v>
      </c>
      <c r="AB346">
        <v>0.91</v>
      </c>
      <c r="AC346" t="s">
        <v>43</v>
      </c>
    </row>
    <row r="347" spans="1:29" x14ac:dyDescent="0.35">
      <c r="A347" t="s">
        <v>1559</v>
      </c>
      <c r="B347" t="str">
        <f t="shared" si="5"/>
        <v>2012-10</v>
      </c>
      <c r="C347">
        <v>2012</v>
      </c>
      <c r="D347">
        <v>10</v>
      </c>
      <c r="E347">
        <v>9</v>
      </c>
      <c r="F347" t="s">
        <v>1758</v>
      </c>
      <c r="G347">
        <v>2012</v>
      </c>
      <c r="H347">
        <v>12</v>
      </c>
      <c r="I347">
        <v>9</v>
      </c>
      <c r="J347" t="s">
        <v>80</v>
      </c>
      <c r="K347" t="s">
        <v>2092</v>
      </c>
      <c r="L347" t="s">
        <v>2093</v>
      </c>
      <c r="M347" t="s">
        <v>183</v>
      </c>
      <c r="N347" t="s">
        <v>2094</v>
      </c>
      <c r="O347" t="s">
        <v>2094</v>
      </c>
      <c r="P347" t="s">
        <v>280</v>
      </c>
      <c r="R347" t="s">
        <v>103</v>
      </c>
      <c r="S347" t="s">
        <v>161</v>
      </c>
      <c r="T347" t="s">
        <v>2095</v>
      </c>
      <c r="U347" t="s">
        <v>89</v>
      </c>
      <c r="V347" t="s">
        <v>282</v>
      </c>
      <c r="W347" t="s">
        <v>2096</v>
      </c>
      <c r="X347">
        <v>168.6</v>
      </c>
      <c r="Y347">
        <v>4</v>
      </c>
      <c r="Z347">
        <v>0</v>
      </c>
      <c r="AA347">
        <v>74.16</v>
      </c>
      <c r="AB347">
        <v>27.71</v>
      </c>
      <c r="AC347" t="s">
        <v>77</v>
      </c>
    </row>
    <row r="348" spans="1:29" x14ac:dyDescent="0.35">
      <c r="A348" t="s">
        <v>1559</v>
      </c>
      <c r="B348" t="str">
        <f t="shared" si="5"/>
        <v>2012-10</v>
      </c>
      <c r="C348">
        <v>2012</v>
      </c>
      <c r="D348">
        <v>10</v>
      </c>
      <c r="E348">
        <v>9</v>
      </c>
      <c r="F348" t="s">
        <v>2097</v>
      </c>
      <c r="G348">
        <v>2012</v>
      </c>
      <c r="H348">
        <v>9</v>
      </c>
      <c r="I348">
        <v>14</v>
      </c>
      <c r="J348" t="s">
        <v>32</v>
      </c>
      <c r="K348" t="s">
        <v>2098</v>
      </c>
      <c r="L348" t="s">
        <v>2099</v>
      </c>
      <c r="M348" t="s">
        <v>70</v>
      </c>
      <c r="N348" t="s">
        <v>2100</v>
      </c>
      <c r="O348" t="s">
        <v>2101</v>
      </c>
      <c r="P348" t="s">
        <v>655</v>
      </c>
      <c r="R348" t="s">
        <v>86</v>
      </c>
      <c r="S348" t="s">
        <v>52</v>
      </c>
      <c r="T348" t="s">
        <v>2102</v>
      </c>
      <c r="U348" t="s">
        <v>89</v>
      </c>
      <c r="V348" t="s">
        <v>90</v>
      </c>
      <c r="W348" t="s">
        <v>2103</v>
      </c>
      <c r="X348">
        <v>89.388000000000005</v>
      </c>
      <c r="Y348">
        <v>3</v>
      </c>
      <c r="Z348">
        <v>0.4</v>
      </c>
      <c r="AA348">
        <v>14.868</v>
      </c>
      <c r="AB348">
        <v>6.89</v>
      </c>
      <c r="AC348" t="s">
        <v>77</v>
      </c>
    </row>
    <row r="349" spans="1:29" x14ac:dyDescent="0.35">
      <c r="A349" t="s">
        <v>1559</v>
      </c>
      <c r="B349" t="str">
        <f t="shared" si="5"/>
        <v>2012-10</v>
      </c>
      <c r="C349">
        <v>2012</v>
      </c>
      <c r="D349">
        <v>10</v>
      </c>
      <c r="E349">
        <v>9</v>
      </c>
      <c r="F349" t="s">
        <v>2104</v>
      </c>
      <c r="G349">
        <v>2012</v>
      </c>
      <c r="H349">
        <v>9</v>
      </c>
      <c r="I349">
        <v>17</v>
      </c>
      <c r="J349" t="s">
        <v>32</v>
      </c>
      <c r="K349" t="s">
        <v>1338</v>
      </c>
      <c r="L349" t="s">
        <v>1339</v>
      </c>
      <c r="M349" t="s">
        <v>70</v>
      </c>
      <c r="N349" t="s">
        <v>2105</v>
      </c>
      <c r="O349" t="s">
        <v>2106</v>
      </c>
      <c r="P349" t="s">
        <v>270</v>
      </c>
      <c r="R349" t="s">
        <v>38</v>
      </c>
      <c r="S349" t="s">
        <v>38</v>
      </c>
      <c r="T349" t="s">
        <v>2107</v>
      </c>
      <c r="U349" t="s">
        <v>40</v>
      </c>
      <c r="V349" t="s">
        <v>428</v>
      </c>
      <c r="W349" t="s">
        <v>2108</v>
      </c>
      <c r="X349">
        <v>4.3289999999999997</v>
      </c>
      <c r="Y349">
        <v>1</v>
      </c>
      <c r="Z349">
        <v>0.7</v>
      </c>
      <c r="AA349">
        <v>-9.9809999999999999</v>
      </c>
      <c r="AB349">
        <v>0.24</v>
      </c>
      <c r="AC349" t="s">
        <v>43</v>
      </c>
    </row>
    <row r="350" spans="1:29" x14ac:dyDescent="0.35">
      <c r="A350" t="s">
        <v>1771</v>
      </c>
      <c r="B350" t="str">
        <f t="shared" si="5"/>
        <v>2012-10</v>
      </c>
      <c r="C350">
        <v>2012</v>
      </c>
      <c r="D350">
        <v>10</v>
      </c>
      <c r="E350">
        <v>10</v>
      </c>
      <c r="F350" t="s">
        <v>2109</v>
      </c>
      <c r="G350">
        <v>2012</v>
      </c>
      <c r="H350">
        <v>10</v>
      </c>
      <c r="I350">
        <v>16</v>
      </c>
      <c r="J350" t="s">
        <v>32</v>
      </c>
      <c r="K350" t="s">
        <v>485</v>
      </c>
      <c r="L350" t="s">
        <v>234</v>
      </c>
      <c r="M350" t="s">
        <v>35</v>
      </c>
      <c r="N350" t="s">
        <v>2100</v>
      </c>
      <c r="O350" t="s">
        <v>2101</v>
      </c>
      <c r="P350" t="s">
        <v>655</v>
      </c>
      <c r="R350" t="s">
        <v>86</v>
      </c>
      <c r="S350" t="s">
        <v>52</v>
      </c>
      <c r="T350" t="s">
        <v>2110</v>
      </c>
      <c r="U350" t="s">
        <v>196</v>
      </c>
      <c r="V350" t="s">
        <v>197</v>
      </c>
      <c r="W350" t="s">
        <v>2111</v>
      </c>
      <c r="X350">
        <v>70.56</v>
      </c>
      <c r="Y350">
        <v>2</v>
      </c>
      <c r="Z350">
        <v>0.4</v>
      </c>
      <c r="AA350">
        <v>0</v>
      </c>
      <c r="AB350">
        <v>5.47</v>
      </c>
      <c r="AC350" t="s">
        <v>43</v>
      </c>
    </row>
    <row r="351" spans="1:29" x14ac:dyDescent="0.35">
      <c r="A351" t="s">
        <v>1491</v>
      </c>
      <c r="B351" t="str">
        <f t="shared" si="5"/>
        <v>2012-10</v>
      </c>
      <c r="C351">
        <v>2012</v>
      </c>
      <c r="D351">
        <v>10</v>
      </c>
      <c r="E351">
        <v>11</v>
      </c>
      <c r="F351" t="s">
        <v>1868</v>
      </c>
      <c r="G351">
        <v>2012</v>
      </c>
      <c r="H351">
        <v>11</v>
      </c>
      <c r="I351">
        <v>14</v>
      </c>
      <c r="J351" t="s">
        <v>32</v>
      </c>
      <c r="K351" t="s">
        <v>2112</v>
      </c>
      <c r="L351" t="s">
        <v>2113</v>
      </c>
      <c r="M351" t="s">
        <v>35</v>
      </c>
      <c r="N351" t="s">
        <v>2114</v>
      </c>
      <c r="O351" t="s">
        <v>49</v>
      </c>
      <c r="P351" t="s">
        <v>50</v>
      </c>
      <c r="R351" t="s">
        <v>51</v>
      </c>
      <c r="S351" t="s">
        <v>52</v>
      </c>
      <c r="T351" t="s">
        <v>2115</v>
      </c>
      <c r="U351" t="s">
        <v>40</v>
      </c>
      <c r="V351" t="s">
        <v>64</v>
      </c>
      <c r="W351" t="s">
        <v>1310</v>
      </c>
      <c r="X351">
        <v>170.46</v>
      </c>
      <c r="Y351">
        <v>3</v>
      </c>
      <c r="Z351">
        <v>0</v>
      </c>
      <c r="AA351">
        <v>25.56</v>
      </c>
      <c r="AB351">
        <v>22.56</v>
      </c>
      <c r="AC351" t="s">
        <v>77</v>
      </c>
    </row>
    <row r="352" spans="1:29" x14ac:dyDescent="0.35">
      <c r="A352" t="s">
        <v>1491</v>
      </c>
      <c r="B352" t="str">
        <f t="shared" si="5"/>
        <v>2012-10</v>
      </c>
      <c r="C352">
        <v>2012</v>
      </c>
      <c r="D352">
        <v>10</v>
      </c>
      <c r="E352">
        <v>11</v>
      </c>
      <c r="F352" t="s">
        <v>2116</v>
      </c>
      <c r="G352">
        <v>2012</v>
      </c>
      <c r="H352">
        <v>11</v>
      </c>
      <c r="I352">
        <v>16</v>
      </c>
      <c r="J352" t="s">
        <v>32</v>
      </c>
      <c r="K352" t="s">
        <v>2117</v>
      </c>
      <c r="L352" t="s">
        <v>479</v>
      </c>
      <c r="M352" t="s">
        <v>35</v>
      </c>
      <c r="N352" t="s">
        <v>2118</v>
      </c>
      <c r="O352" t="s">
        <v>2119</v>
      </c>
      <c r="P352" t="s">
        <v>2120</v>
      </c>
      <c r="R352" t="s">
        <v>113</v>
      </c>
      <c r="S352" t="s">
        <v>113</v>
      </c>
      <c r="T352" t="s">
        <v>2121</v>
      </c>
      <c r="U352" t="s">
        <v>89</v>
      </c>
      <c r="V352" t="s">
        <v>90</v>
      </c>
      <c r="W352" t="s">
        <v>2122</v>
      </c>
      <c r="X352">
        <v>78.263999999999996</v>
      </c>
      <c r="Y352">
        <v>4</v>
      </c>
      <c r="Z352">
        <v>0.7</v>
      </c>
      <c r="AA352">
        <v>-86.135999999999996</v>
      </c>
      <c r="AB352">
        <v>2.78</v>
      </c>
      <c r="AC352" t="s">
        <v>43</v>
      </c>
    </row>
    <row r="353" spans="1:29" x14ac:dyDescent="0.35">
      <c r="A353" t="s">
        <v>1676</v>
      </c>
      <c r="B353" t="str">
        <f t="shared" si="5"/>
        <v>2012-10</v>
      </c>
      <c r="C353">
        <v>2012</v>
      </c>
      <c r="D353">
        <v>10</v>
      </c>
      <c r="E353">
        <v>12</v>
      </c>
      <c r="F353" t="s">
        <v>2123</v>
      </c>
      <c r="G353">
        <v>2012</v>
      </c>
      <c r="H353">
        <v>12</v>
      </c>
      <c r="I353">
        <v>16</v>
      </c>
      <c r="J353" t="s">
        <v>32</v>
      </c>
      <c r="K353" t="s">
        <v>2124</v>
      </c>
      <c r="L353" t="s">
        <v>2125</v>
      </c>
      <c r="M353" t="s">
        <v>70</v>
      </c>
      <c r="N353" t="s">
        <v>2126</v>
      </c>
      <c r="O353" t="s">
        <v>2127</v>
      </c>
      <c r="P353" t="s">
        <v>175</v>
      </c>
      <c r="Q353">
        <v>21215</v>
      </c>
      <c r="R353" t="s">
        <v>176</v>
      </c>
      <c r="S353" t="s">
        <v>311</v>
      </c>
      <c r="T353" t="s">
        <v>2128</v>
      </c>
      <c r="U353" t="s">
        <v>196</v>
      </c>
      <c r="V353" t="s">
        <v>197</v>
      </c>
      <c r="W353" t="s">
        <v>2129</v>
      </c>
      <c r="X353">
        <v>542.94000000000005</v>
      </c>
      <c r="Y353">
        <v>3</v>
      </c>
      <c r="Z353">
        <v>0</v>
      </c>
      <c r="AA353">
        <v>141.1644</v>
      </c>
      <c r="AB353">
        <v>26.71</v>
      </c>
      <c r="AC353" t="s">
        <v>43</v>
      </c>
    </row>
    <row r="354" spans="1:29" x14ac:dyDescent="0.35">
      <c r="A354" t="s">
        <v>1676</v>
      </c>
      <c r="B354" t="str">
        <f t="shared" si="5"/>
        <v>2012-10</v>
      </c>
      <c r="C354">
        <v>2012</v>
      </c>
      <c r="D354">
        <v>10</v>
      </c>
      <c r="E354">
        <v>12</v>
      </c>
      <c r="F354" t="s">
        <v>2130</v>
      </c>
      <c r="G354">
        <v>2012</v>
      </c>
      <c r="H354">
        <v>12</v>
      </c>
      <c r="I354">
        <v>14</v>
      </c>
      <c r="J354" t="s">
        <v>32</v>
      </c>
      <c r="K354" t="s">
        <v>2131</v>
      </c>
      <c r="L354" t="s">
        <v>2132</v>
      </c>
      <c r="M354" t="s">
        <v>35</v>
      </c>
      <c r="N354" t="s">
        <v>2133</v>
      </c>
      <c r="O354" t="s">
        <v>508</v>
      </c>
      <c r="P354" t="s">
        <v>509</v>
      </c>
      <c r="R354" t="s">
        <v>51</v>
      </c>
      <c r="S354" t="s">
        <v>87</v>
      </c>
      <c r="T354" t="s">
        <v>2134</v>
      </c>
      <c r="U354" t="s">
        <v>40</v>
      </c>
      <c r="V354" t="s">
        <v>41</v>
      </c>
      <c r="W354" t="s">
        <v>2135</v>
      </c>
      <c r="X354">
        <v>56.988</v>
      </c>
      <c r="Y354">
        <v>2</v>
      </c>
      <c r="Z354">
        <v>0.4</v>
      </c>
      <c r="AA354">
        <v>-30.431999999999999</v>
      </c>
      <c r="AB354">
        <v>5.32</v>
      </c>
      <c r="AC354" t="s">
        <v>43</v>
      </c>
    </row>
    <row r="355" spans="1:29" x14ac:dyDescent="0.35">
      <c r="A355" t="s">
        <v>1676</v>
      </c>
      <c r="B355" t="str">
        <f t="shared" si="5"/>
        <v>2012-10</v>
      </c>
      <c r="C355">
        <v>2012</v>
      </c>
      <c r="D355">
        <v>10</v>
      </c>
      <c r="E355">
        <v>12</v>
      </c>
      <c r="F355" t="s">
        <v>2123</v>
      </c>
      <c r="G355">
        <v>2012</v>
      </c>
      <c r="H355">
        <v>12</v>
      </c>
      <c r="I355">
        <v>16</v>
      </c>
      <c r="J355" t="s">
        <v>32</v>
      </c>
      <c r="K355" t="s">
        <v>2136</v>
      </c>
      <c r="L355" t="s">
        <v>2137</v>
      </c>
      <c r="M355" t="s">
        <v>35</v>
      </c>
      <c r="N355" t="s">
        <v>2138</v>
      </c>
      <c r="O355" t="s">
        <v>1009</v>
      </c>
      <c r="P355" t="s">
        <v>302</v>
      </c>
      <c r="R355" t="s">
        <v>103</v>
      </c>
      <c r="S355" t="s">
        <v>303</v>
      </c>
      <c r="T355" t="s">
        <v>2139</v>
      </c>
      <c r="U355" t="s">
        <v>40</v>
      </c>
      <c r="V355" t="s">
        <v>54</v>
      </c>
      <c r="W355" t="s">
        <v>1571</v>
      </c>
      <c r="X355">
        <v>11.61</v>
      </c>
      <c r="Y355">
        <v>3</v>
      </c>
      <c r="Z355">
        <v>0</v>
      </c>
      <c r="AA355">
        <v>5.49</v>
      </c>
      <c r="AB355">
        <v>0.86</v>
      </c>
      <c r="AC355" t="s">
        <v>43</v>
      </c>
    </row>
    <row r="356" spans="1:29" x14ac:dyDescent="0.35">
      <c r="A356" t="s">
        <v>1594</v>
      </c>
      <c r="B356" t="str">
        <f t="shared" si="5"/>
        <v>2012-11</v>
      </c>
      <c r="C356">
        <v>2012</v>
      </c>
      <c r="D356">
        <v>11</v>
      </c>
      <c r="E356">
        <v>1</v>
      </c>
      <c r="F356" t="s">
        <v>2140</v>
      </c>
      <c r="G356">
        <v>2012</v>
      </c>
      <c r="H356">
        <v>1</v>
      </c>
      <c r="I356">
        <v>14</v>
      </c>
      <c r="J356" t="s">
        <v>97</v>
      </c>
      <c r="K356" t="s">
        <v>2141</v>
      </c>
      <c r="L356" t="s">
        <v>2142</v>
      </c>
      <c r="M356" t="s">
        <v>70</v>
      </c>
      <c r="N356" t="s">
        <v>2143</v>
      </c>
      <c r="O356" t="s">
        <v>2143</v>
      </c>
      <c r="P356" t="s">
        <v>254</v>
      </c>
      <c r="R356" t="s">
        <v>113</v>
      </c>
      <c r="S356" t="s">
        <v>113</v>
      </c>
      <c r="T356" t="s">
        <v>2144</v>
      </c>
      <c r="U356" t="s">
        <v>40</v>
      </c>
      <c r="V356" t="s">
        <v>93</v>
      </c>
      <c r="W356" t="s">
        <v>718</v>
      </c>
      <c r="X356">
        <v>18.312000000000001</v>
      </c>
      <c r="Y356">
        <v>2</v>
      </c>
      <c r="Z356">
        <v>0.6</v>
      </c>
      <c r="AA356">
        <v>-20.148</v>
      </c>
      <c r="AB356">
        <v>2.5299999999999998</v>
      </c>
      <c r="AC356" t="s">
        <v>43</v>
      </c>
    </row>
    <row r="357" spans="1:29" x14ac:dyDescent="0.35">
      <c r="A357" t="s">
        <v>1804</v>
      </c>
      <c r="B357" t="str">
        <f t="shared" si="5"/>
        <v>2012-11</v>
      </c>
      <c r="C357">
        <v>2012</v>
      </c>
      <c r="D357">
        <v>11</v>
      </c>
      <c r="E357">
        <v>4</v>
      </c>
      <c r="F357" t="s">
        <v>2145</v>
      </c>
      <c r="G357">
        <v>2012</v>
      </c>
      <c r="H357">
        <v>4</v>
      </c>
      <c r="I357">
        <v>17</v>
      </c>
      <c r="J357" t="s">
        <v>32</v>
      </c>
      <c r="K357" t="s">
        <v>2146</v>
      </c>
      <c r="L357" t="s">
        <v>2147</v>
      </c>
      <c r="M357" t="s">
        <v>35</v>
      </c>
      <c r="N357" t="s">
        <v>2148</v>
      </c>
      <c r="O357" t="s">
        <v>1257</v>
      </c>
      <c r="Q357" t="s">
        <v>86</v>
      </c>
      <c r="R357" t="s">
        <v>87</v>
      </c>
      <c r="S357" t="s">
        <v>2149</v>
      </c>
      <c r="T357" t="s">
        <v>40</v>
      </c>
      <c r="U357" t="s">
        <v>428</v>
      </c>
      <c r="V357" t="s">
        <v>2150</v>
      </c>
      <c r="W357">
        <v>97.26</v>
      </c>
      <c r="X357">
        <v>3</v>
      </c>
      <c r="Y357">
        <v>0</v>
      </c>
      <c r="Z357">
        <v>13.56</v>
      </c>
      <c r="AA357">
        <v>9.65</v>
      </c>
      <c r="AB357" t="s">
        <v>43</v>
      </c>
    </row>
    <row r="358" spans="1:29" x14ac:dyDescent="0.35">
      <c r="A358" t="s">
        <v>2151</v>
      </c>
      <c r="B358" t="str">
        <f t="shared" si="5"/>
        <v>2012-11</v>
      </c>
      <c r="C358">
        <v>2012</v>
      </c>
      <c r="D358">
        <v>11</v>
      </c>
      <c r="E358">
        <v>5</v>
      </c>
      <c r="F358" t="s">
        <v>2152</v>
      </c>
      <c r="G358">
        <v>2012</v>
      </c>
      <c r="H358">
        <v>5</v>
      </c>
      <c r="I358">
        <v>16</v>
      </c>
      <c r="J358" t="s">
        <v>32</v>
      </c>
      <c r="K358" t="s">
        <v>2153</v>
      </c>
      <c r="L358" t="s">
        <v>2154</v>
      </c>
      <c r="M358" t="s">
        <v>70</v>
      </c>
      <c r="N358" t="s">
        <v>2155</v>
      </c>
      <c r="O358" t="s">
        <v>2156</v>
      </c>
      <c r="P358" t="s">
        <v>958</v>
      </c>
      <c r="R358" t="s">
        <v>113</v>
      </c>
      <c r="S358" t="s">
        <v>113</v>
      </c>
      <c r="T358" t="s">
        <v>2157</v>
      </c>
      <c r="U358" t="s">
        <v>40</v>
      </c>
      <c r="V358" t="s">
        <v>64</v>
      </c>
      <c r="W358" t="s">
        <v>2158</v>
      </c>
      <c r="X358">
        <v>214.8</v>
      </c>
      <c r="Y358">
        <v>4</v>
      </c>
      <c r="Z358">
        <v>0</v>
      </c>
      <c r="AA358">
        <v>0</v>
      </c>
      <c r="AB358">
        <v>20.03</v>
      </c>
      <c r="AC358" t="s">
        <v>43</v>
      </c>
    </row>
    <row r="359" spans="1:29" x14ac:dyDescent="0.35">
      <c r="A359" t="s">
        <v>2151</v>
      </c>
      <c r="B359" t="str">
        <f t="shared" si="5"/>
        <v>2012-11</v>
      </c>
      <c r="C359">
        <v>2012</v>
      </c>
      <c r="D359">
        <v>11</v>
      </c>
      <c r="E359">
        <v>5</v>
      </c>
      <c r="F359" t="s">
        <v>2068</v>
      </c>
      <c r="G359">
        <v>2012</v>
      </c>
      <c r="H359">
        <v>5</v>
      </c>
      <c r="I359">
        <v>15</v>
      </c>
      <c r="J359" t="s">
        <v>32</v>
      </c>
      <c r="K359" t="s">
        <v>2159</v>
      </c>
      <c r="L359" t="s">
        <v>2160</v>
      </c>
      <c r="M359" t="s">
        <v>70</v>
      </c>
      <c r="N359" t="s">
        <v>2161</v>
      </c>
      <c r="O359" t="s">
        <v>2161</v>
      </c>
      <c r="P359" t="s">
        <v>302</v>
      </c>
      <c r="R359" t="s">
        <v>103</v>
      </c>
      <c r="S359" t="s">
        <v>303</v>
      </c>
      <c r="T359" t="s">
        <v>2162</v>
      </c>
      <c r="U359" t="s">
        <v>40</v>
      </c>
      <c r="V359" t="s">
        <v>133</v>
      </c>
      <c r="W359" t="s">
        <v>2163</v>
      </c>
      <c r="X359">
        <v>105.6</v>
      </c>
      <c r="Y359">
        <v>5</v>
      </c>
      <c r="Z359">
        <v>0</v>
      </c>
      <c r="AA359">
        <v>52.8</v>
      </c>
      <c r="AB359">
        <v>3.37</v>
      </c>
      <c r="AC359" t="s">
        <v>43</v>
      </c>
    </row>
    <row r="360" spans="1:29" x14ac:dyDescent="0.35">
      <c r="A360" t="s">
        <v>1718</v>
      </c>
      <c r="B360" t="str">
        <f t="shared" si="5"/>
        <v>2012-11</v>
      </c>
      <c r="C360">
        <v>2012</v>
      </c>
      <c r="D360">
        <v>11</v>
      </c>
      <c r="E360">
        <v>6</v>
      </c>
      <c r="F360" t="s">
        <v>1982</v>
      </c>
      <c r="G360">
        <v>2012</v>
      </c>
      <c r="H360">
        <v>6</v>
      </c>
      <c r="I360">
        <v>15</v>
      </c>
      <c r="J360" t="s">
        <v>32</v>
      </c>
      <c r="K360" t="s">
        <v>2164</v>
      </c>
      <c r="L360" t="s">
        <v>2165</v>
      </c>
      <c r="M360" t="s">
        <v>70</v>
      </c>
      <c r="N360" t="s">
        <v>2166</v>
      </c>
      <c r="O360" t="s">
        <v>2166</v>
      </c>
      <c r="P360" t="s">
        <v>2167</v>
      </c>
      <c r="R360" t="s">
        <v>51</v>
      </c>
      <c r="S360" t="s">
        <v>52</v>
      </c>
      <c r="T360" t="s">
        <v>2168</v>
      </c>
      <c r="U360" t="s">
        <v>40</v>
      </c>
      <c r="V360" t="s">
        <v>41</v>
      </c>
      <c r="W360" t="s">
        <v>2169</v>
      </c>
      <c r="X360">
        <v>402.39</v>
      </c>
      <c r="Y360">
        <v>3</v>
      </c>
      <c r="Z360">
        <v>0</v>
      </c>
      <c r="AA360">
        <v>76.41</v>
      </c>
      <c r="AB360">
        <v>41.53</v>
      </c>
      <c r="AC360" t="s">
        <v>43</v>
      </c>
    </row>
    <row r="361" spans="1:29" x14ac:dyDescent="0.35">
      <c r="A361" t="s">
        <v>1718</v>
      </c>
      <c r="B361" t="str">
        <f t="shared" si="5"/>
        <v>2012-11</v>
      </c>
      <c r="C361">
        <v>2012</v>
      </c>
      <c r="D361">
        <v>11</v>
      </c>
      <c r="E361">
        <v>6</v>
      </c>
      <c r="F361" t="s">
        <v>2170</v>
      </c>
      <c r="G361">
        <v>2012</v>
      </c>
      <c r="H361">
        <v>12</v>
      </c>
      <c r="I361">
        <v>6</v>
      </c>
      <c r="J361" t="s">
        <v>97</v>
      </c>
      <c r="K361" t="s">
        <v>2171</v>
      </c>
      <c r="L361" t="s">
        <v>2172</v>
      </c>
      <c r="M361" t="s">
        <v>70</v>
      </c>
      <c r="N361" t="s">
        <v>2173</v>
      </c>
      <c r="O361" t="s">
        <v>2173</v>
      </c>
      <c r="P361" t="s">
        <v>907</v>
      </c>
      <c r="R361" t="s">
        <v>113</v>
      </c>
      <c r="S361" t="s">
        <v>113</v>
      </c>
      <c r="T361" t="s">
        <v>2174</v>
      </c>
      <c r="U361" t="s">
        <v>40</v>
      </c>
      <c r="V361" t="s">
        <v>428</v>
      </c>
      <c r="W361" t="s">
        <v>1639</v>
      </c>
      <c r="X361">
        <v>37.590000000000003</v>
      </c>
      <c r="Y361">
        <v>1</v>
      </c>
      <c r="Z361">
        <v>0</v>
      </c>
      <c r="AA361">
        <v>2.25</v>
      </c>
      <c r="AB361">
        <v>9.14</v>
      </c>
      <c r="AC361" t="s">
        <v>107</v>
      </c>
    </row>
    <row r="362" spans="1:29" x14ac:dyDescent="0.35">
      <c r="A362" t="s">
        <v>1718</v>
      </c>
      <c r="B362" t="str">
        <f t="shared" si="5"/>
        <v>2012-11</v>
      </c>
      <c r="C362">
        <v>2012</v>
      </c>
      <c r="D362">
        <v>11</v>
      </c>
      <c r="E362">
        <v>6</v>
      </c>
      <c r="F362" t="s">
        <v>1988</v>
      </c>
      <c r="G362">
        <v>2012</v>
      </c>
      <c r="H362">
        <v>6</v>
      </c>
      <c r="I362">
        <v>16</v>
      </c>
      <c r="J362" t="s">
        <v>32</v>
      </c>
      <c r="K362" t="s">
        <v>2175</v>
      </c>
      <c r="L362" t="s">
        <v>2176</v>
      </c>
      <c r="M362" t="s">
        <v>35</v>
      </c>
      <c r="N362" t="s">
        <v>2177</v>
      </c>
      <c r="O362" t="s">
        <v>2178</v>
      </c>
      <c r="P362" t="s">
        <v>175</v>
      </c>
      <c r="Q362">
        <v>71203</v>
      </c>
      <c r="R362" t="s">
        <v>176</v>
      </c>
      <c r="S362" t="s">
        <v>87</v>
      </c>
      <c r="T362" t="s">
        <v>2179</v>
      </c>
      <c r="U362" t="s">
        <v>40</v>
      </c>
      <c r="V362" t="s">
        <v>64</v>
      </c>
      <c r="W362" t="s">
        <v>2180</v>
      </c>
      <c r="X362">
        <v>56.3</v>
      </c>
      <c r="Y362">
        <v>2</v>
      </c>
      <c r="Z362">
        <v>0</v>
      </c>
      <c r="AA362">
        <v>15.763999999999999</v>
      </c>
      <c r="AB362">
        <v>3.02</v>
      </c>
      <c r="AC362" t="s">
        <v>43</v>
      </c>
    </row>
    <row r="363" spans="1:29" x14ac:dyDescent="0.35">
      <c r="A363" t="s">
        <v>1718</v>
      </c>
      <c r="B363" t="str">
        <f t="shared" si="5"/>
        <v>2012-11</v>
      </c>
      <c r="C363">
        <v>2012</v>
      </c>
      <c r="D363">
        <v>11</v>
      </c>
      <c r="E363">
        <v>6</v>
      </c>
      <c r="F363" t="s">
        <v>1910</v>
      </c>
      <c r="G363">
        <v>2012</v>
      </c>
      <c r="H363">
        <v>6</v>
      </c>
      <c r="I363">
        <v>14</v>
      </c>
      <c r="J363" t="s">
        <v>80</v>
      </c>
      <c r="K363" t="s">
        <v>2181</v>
      </c>
      <c r="L363" t="s">
        <v>2182</v>
      </c>
      <c r="M363" t="s">
        <v>35</v>
      </c>
      <c r="N363" t="s">
        <v>128</v>
      </c>
      <c r="O363" t="s">
        <v>129</v>
      </c>
      <c r="P363" t="s">
        <v>130</v>
      </c>
      <c r="R363" t="s">
        <v>103</v>
      </c>
      <c r="S363" t="s">
        <v>131</v>
      </c>
      <c r="T363" t="s">
        <v>2183</v>
      </c>
      <c r="U363" t="s">
        <v>40</v>
      </c>
      <c r="V363" t="s">
        <v>475</v>
      </c>
      <c r="W363" t="s">
        <v>2184</v>
      </c>
      <c r="X363">
        <v>6.5175000000000001</v>
      </c>
      <c r="Y363">
        <v>1</v>
      </c>
      <c r="Z363">
        <v>0.45</v>
      </c>
      <c r="AA363">
        <v>0.2175</v>
      </c>
      <c r="AB363">
        <v>0.42</v>
      </c>
      <c r="AC363" t="s">
        <v>43</v>
      </c>
    </row>
    <row r="364" spans="1:29" x14ac:dyDescent="0.35">
      <c r="A364" t="s">
        <v>2185</v>
      </c>
      <c r="B364" t="str">
        <f t="shared" si="5"/>
        <v>2012-11</v>
      </c>
      <c r="C364">
        <v>2012</v>
      </c>
      <c r="D364">
        <v>11</v>
      </c>
      <c r="E364">
        <v>7</v>
      </c>
      <c r="F364" t="s">
        <v>1995</v>
      </c>
      <c r="G364">
        <v>2012</v>
      </c>
      <c r="H364">
        <v>7</v>
      </c>
      <c r="I364">
        <v>13</v>
      </c>
      <c r="J364" t="s">
        <v>97</v>
      </c>
      <c r="K364" t="s">
        <v>2186</v>
      </c>
      <c r="L364" t="s">
        <v>2187</v>
      </c>
      <c r="M364" t="s">
        <v>35</v>
      </c>
      <c r="N364" t="s">
        <v>2188</v>
      </c>
      <c r="O364" t="s">
        <v>661</v>
      </c>
      <c r="P364" t="s">
        <v>335</v>
      </c>
      <c r="R364" t="s">
        <v>103</v>
      </c>
      <c r="S364" t="s">
        <v>104</v>
      </c>
      <c r="T364" t="s">
        <v>2189</v>
      </c>
      <c r="U364" t="s">
        <v>40</v>
      </c>
      <c r="V364" t="s">
        <v>123</v>
      </c>
      <c r="W364" t="s">
        <v>2190</v>
      </c>
      <c r="X364">
        <v>76.08</v>
      </c>
      <c r="Y364">
        <v>2</v>
      </c>
      <c r="Z364">
        <v>0</v>
      </c>
      <c r="AA364">
        <v>12.12</v>
      </c>
      <c r="AB364">
        <v>15.81</v>
      </c>
      <c r="AC364" t="s">
        <v>107</v>
      </c>
    </row>
    <row r="365" spans="1:29" x14ac:dyDescent="0.35">
      <c r="A365" t="s">
        <v>2185</v>
      </c>
      <c r="B365" t="str">
        <f t="shared" si="5"/>
        <v>2012-11</v>
      </c>
      <c r="C365">
        <v>2012</v>
      </c>
      <c r="D365">
        <v>11</v>
      </c>
      <c r="E365">
        <v>7</v>
      </c>
      <c r="F365" t="s">
        <v>1995</v>
      </c>
      <c r="G365">
        <v>2012</v>
      </c>
      <c r="H365">
        <v>7</v>
      </c>
      <c r="I365">
        <v>13</v>
      </c>
      <c r="J365" t="s">
        <v>97</v>
      </c>
      <c r="K365" t="s">
        <v>2191</v>
      </c>
      <c r="L365" t="s">
        <v>2192</v>
      </c>
      <c r="M365" t="s">
        <v>35</v>
      </c>
      <c r="N365" t="s">
        <v>1433</v>
      </c>
      <c r="O365" t="s">
        <v>1098</v>
      </c>
      <c r="P365" t="s">
        <v>175</v>
      </c>
      <c r="Q365">
        <v>19134</v>
      </c>
      <c r="R365" t="s">
        <v>176</v>
      </c>
      <c r="S365" t="s">
        <v>311</v>
      </c>
      <c r="T365" t="s">
        <v>2193</v>
      </c>
      <c r="U365" t="s">
        <v>40</v>
      </c>
      <c r="V365" t="s">
        <v>64</v>
      </c>
      <c r="W365" t="s">
        <v>2194</v>
      </c>
      <c r="X365">
        <v>11.12</v>
      </c>
      <c r="Y365">
        <v>5</v>
      </c>
      <c r="Z365">
        <v>0.2</v>
      </c>
      <c r="AA365">
        <v>0.83399999999999996</v>
      </c>
      <c r="AB365">
        <v>7.0000000000000007E-2</v>
      </c>
      <c r="AC365" t="s">
        <v>77</v>
      </c>
    </row>
    <row r="366" spans="1:29" x14ac:dyDescent="0.35">
      <c r="A366" t="s">
        <v>1847</v>
      </c>
      <c r="B366" t="str">
        <f t="shared" si="5"/>
        <v>2012-11</v>
      </c>
      <c r="C366">
        <v>2012</v>
      </c>
      <c r="D366">
        <v>11</v>
      </c>
      <c r="E366">
        <v>9</v>
      </c>
      <c r="F366" t="s">
        <v>2195</v>
      </c>
      <c r="G366">
        <v>2012</v>
      </c>
      <c r="H366">
        <v>9</v>
      </c>
      <c r="I366">
        <v>16</v>
      </c>
      <c r="J366" t="s">
        <v>32</v>
      </c>
      <c r="K366" t="s">
        <v>2196</v>
      </c>
      <c r="L366" t="s">
        <v>2197</v>
      </c>
      <c r="M366" t="s">
        <v>35</v>
      </c>
      <c r="N366" t="s">
        <v>1275</v>
      </c>
      <c r="O366" t="s">
        <v>2198</v>
      </c>
      <c r="P366" t="s">
        <v>566</v>
      </c>
      <c r="R366" t="s">
        <v>86</v>
      </c>
      <c r="S366" t="s">
        <v>74</v>
      </c>
      <c r="T366" t="s">
        <v>2199</v>
      </c>
      <c r="U366" t="s">
        <v>89</v>
      </c>
      <c r="V366" t="s">
        <v>90</v>
      </c>
      <c r="W366" t="s">
        <v>2200</v>
      </c>
      <c r="X366">
        <v>260.52</v>
      </c>
      <c r="Y366">
        <v>6</v>
      </c>
      <c r="Z366">
        <v>0</v>
      </c>
      <c r="AA366">
        <v>96.36</v>
      </c>
      <c r="AB366">
        <v>30.23</v>
      </c>
      <c r="AC366" t="s">
        <v>77</v>
      </c>
    </row>
    <row r="367" spans="1:29" x14ac:dyDescent="0.35">
      <c r="A367" t="s">
        <v>1847</v>
      </c>
      <c r="B367" t="str">
        <f t="shared" si="5"/>
        <v>2012-11</v>
      </c>
      <c r="C367">
        <v>2012</v>
      </c>
      <c r="D367">
        <v>11</v>
      </c>
      <c r="E367">
        <v>9</v>
      </c>
      <c r="F367" t="s">
        <v>2201</v>
      </c>
      <c r="G367">
        <v>2012</v>
      </c>
      <c r="H367">
        <v>9</v>
      </c>
      <c r="I367">
        <v>18</v>
      </c>
      <c r="J367" t="s">
        <v>32</v>
      </c>
      <c r="K367" t="s">
        <v>2202</v>
      </c>
      <c r="L367" t="s">
        <v>2203</v>
      </c>
      <c r="M367" t="s">
        <v>183</v>
      </c>
      <c r="N367" t="s">
        <v>2204</v>
      </c>
      <c r="O367" t="s">
        <v>2205</v>
      </c>
      <c r="P367" t="s">
        <v>175</v>
      </c>
      <c r="Q367">
        <v>7501</v>
      </c>
      <c r="R367" t="s">
        <v>176</v>
      </c>
      <c r="S367" t="s">
        <v>311</v>
      </c>
      <c r="T367" t="s">
        <v>2206</v>
      </c>
      <c r="U367" t="s">
        <v>40</v>
      </c>
      <c r="V367" t="s">
        <v>123</v>
      </c>
      <c r="W367" t="s">
        <v>2207</v>
      </c>
      <c r="X367">
        <v>111.04</v>
      </c>
      <c r="Y367">
        <v>4</v>
      </c>
      <c r="Z367">
        <v>0</v>
      </c>
      <c r="AA367">
        <v>29.980799999999999</v>
      </c>
      <c r="AB367">
        <v>9.48</v>
      </c>
      <c r="AC367" t="s">
        <v>43</v>
      </c>
    </row>
    <row r="368" spans="1:29" x14ac:dyDescent="0.35">
      <c r="A368" t="s">
        <v>1847</v>
      </c>
      <c r="B368" t="str">
        <f t="shared" si="5"/>
        <v>2012-11</v>
      </c>
      <c r="C368">
        <v>2012</v>
      </c>
      <c r="D368">
        <v>11</v>
      </c>
      <c r="E368">
        <v>9</v>
      </c>
      <c r="F368" t="s">
        <v>2104</v>
      </c>
      <c r="G368">
        <v>2012</v>
      </c>
      <c r="H368">
        <v>9</v>
      </c>
      <c r="I368">
        <v>17</v>
      </c>
      <c r="J368" t="s">
        <v>32</v>
      </c>
      <c r="K368" t="s">
        <v>2208</v>
      </c>
      <c r="L368" t="s">
        <v>2209</v>
      </c>
      <c r="M368" t="s">
        <v>183</v>
      </c>
      <c r="N368" t="s">
        <v>845</v>
      </c>
      <c r="O368" t="s">
        <v>846</v>
      </c>
      <c r="P368" t="s">
        <v>847</v>
      </c>
      <c r="R368" t="s">
        <v>86</v>
      </c>
      <c r="S368" t="s">
        <v>151</v>
      </c>
      <c r="T368" t="s">
        <v>2210</v>
      </c>
      <c r="U368" t="s">
        <v>89</v>
      </c>
      <c r="V368" t="s">
        <v>90</v>
      </c>
      <c r="W368" t="s">
        <v>2211</v>
      </c>
      <c r="X368">
        <v>38.991999999999997</v>
      </c>
      <c r="Y368">
        <v>1</v>
      </c>
      <c r="Z368">
        <v>0.2</v>
      </c>
      <c r="AA368">
        <v>-5.3680000000000003</v>
      </c>
      <c r="AB368">
        <v>2.57</v>
      </c>
      <c r="AC368" t="s">
        <v>43</v>
      </c>
    </row>
    <row r="369" spans="1:29" x14ac:dyDescent="0.35">
      <c r="A369" t="s">
        <v>1645</v>
      </c>
      <c r="B369" t="str">
        <f t="shared" si="5"/>
        <v>2012-11</v>
      </c>
      <c r="C369">
        <v>2012</v>
      </c>
      <c r="D369">
        <v>11</v>
      </c>
      <c r="E369">
        <v>10</v>
      </c>
      <c r="F369" t="s">
        <v>2212</v>
      </c>
      <c r="G369">
        <v>2012</v>
      </c>
      <c r="H369">
        <v>10</v>
      </c>
      <c r="I369">
        <v>17</v>
      </c>
      <c r="J369" t="s">
        <v>32</v>
      </c>
      <c r="K369" t="s">
        <v>2213</v>
      </c>
      <c r="L369" t="s">
        <v>166</v>
      </c>
      <c r="M369" t="s">
        <v>35</v>
      </c>
      <c r="N369" t="s">
        <v>2214</v>
      </c>
      <c r="O369" t="s">
        <v>2214</v>
      </c>
      <c r="P369" t="s">
        <v>254</v>
      </c>
      <c r="R369" t="s">
        <v>113</v>
      </c>
      <c r="S369" t="s">
        <v>113</v>
      </c>
      <c r="T369" t="s">
        <v>2215</v>
      </c>
      <c r="U369" t="s">
        <v>40</v>
      </c>
      <c r="V369" t="s">
        <v>123</v>
      </c>
      <c r="W369" t="s">
        <v>2216</v>
      </c>
      <c r="X369">
        <v>800.20799999999997</v>
      </c>
      <c r="Y369">
        <v>4</v>
      </c>
      <c r="Z369">
        <v>0.6</v>
      </c>
      <c r="AA369">
        <v>-1020.312</v>
      </c>
      <c r="AB369">
        <v>65.790000000000006</v>
      </c>
      <c r="AC369" t="s">
        <v>43</v>
      </c>
    </row>
    <row r="370" spans="1:29" x14ac:dyDescent="0.35">
      <c r="A370" t="s">
        <v>1645</v>
      </c>
      <c r="B370" t="str">
        <f t="shared" si="5"/>
        <v>2012-11</v>
      </c>
      <c r="C370">
        <v>2012</v>
      </c>
      <c r="D370">
        <v>11</v>
      </c>
      <c r="E370">
        <v>10</v>
      </c>
      <c r="F370" t="s">
        <v>2022</v>
      </c>
      <c r="G370">
        <v>2012</v>
      </c>
      <c r="H370">
        <v>10</v>
      </c>
      <c r="I370">
        <v>13</v>
      </c>
      <c r="J370" t="s">
        <v>80</v>
      </c>
      <c r="K370" t="s">
        <v>2217</v>
      </c>
      <c r="L370" t="s">
        <v>2218</v>
      </c>
      <c r="M370" t="s">
        <v>35</v>
      </c>
      <c r="N370" t="s">
        <v>2219</v>
      </c>
      <c r="O370" t="s">
        <v>420</v>
      </c>
      <c r="P370" t="s">
        <v>175</v>
      </c>
      <c r="Q370">
        <v>14609</v>
      </c>
      <c r="R370" t="s">
        <v>176</v>
      </c>
      <c r="S370" t="s">
        <v>311</v>
      </c>
      <c r="T370" t="s">
        <v>2220</v>
      </c>
      <c r="U370" t="s">
        <v>89</v>
      </c>
      <c r="V370" t="s">
        <v>282</v>
      </c>
      <c r="W370" t="s">
        <v>2221</v>
      </c>
      <c r="X370">
        <v>31.95</v>
      </c>
      <c r="Y370">
        <v>1</v>
      </c>
      <c r="Z370">
        <v>0</v>
      </c>
      <c r="AA370">
        <v>2.2364999999999999</v>
      </c>
      <c r="AB370">
        <v>3.44</v>
      </c>
      <c r="AC370" t="s">
        <v>43</v>
      </c>
    </row>
    <row r="371" spans="1:29" x14ac:dyDescent="0.35">
      <c r="A371" t="s">
        <v>1680</v>
      </c>
      <c r="B371" t="str">
        <f t="shared" si="5"/>
        <v>2012-11</v>
      </c>
      <c r="C371">
        <v>2012</v>
      </c>
      <c r="D371">
        <v>11</v>
      </c>
      <c r="E371">
        <v>12</v>
      </c>
      <c r="F371" t="s">
        <v>2222</v>
      </c>
      <c r="G371">
        <v>2012</v>
      </c>
      <c r="H371">
        <v>12</v>
      </c>
      <c r="I371">
        <v>13</v>
      </c>
      <c r="J371" t="s">
        <v>80</v>
      </c>
      <c r="K371" t="s">
        <v>2223</v>
      </c>
      <c r="L371" t="s">
        <v>2224</v>
      </c>
      <c r="M371" t="s">
        <v>35</v>
      </c>
      <c r="N371" t="s">
        <v>2225</v>
      </c>
      <c r="O371" t="s">
        <v>2225</v>
      </c>
      <c r="P371" t="s">
        <v>732</v>
      </c>
      <c r="R371" t="s">
        <v>86</v>
      </c>
      <c r="S371" t="s">
        <v>87</v>
      </c>
      <c r="T371" t="s">
        <v>2226</v>
      </c>
      <c r="U371" t="s">
        <v>196</v>
      </c>
      <c r="V371" t="s">
        <v>197</v>
      </c>
      <c r="W371" t="s">
        <v>337</v>
      </c>
      <c r="X371">
        <v>212.59200000000001</v>
      </c>
      <c r="Y371">
        <v>4</v>
      </c>
      <c r="Z371">
        <v>0.4</v>
      </c>
      <c r="AA371">
        <v>-77.968000000000004</v>
      </c>
      <c r="AB371">
        <v>37.22</v>
      </c>
      <c r="AC371" t="s">
        <v>77</v>
      </c>
    </row>
    <row r="372" spans="1:29" x14ac:dyDescent="0.35">
      <c r="A372" t="s">
        <v>1680</v>
      </c>
      <c r="B372" t="str">
        <f t="shared" si="5"/>
        <v>2012-11</v>
      </c>
      <c r="C372">
        <v>2012</v>
      </c>
      <c r="D372">
        <v>11</v>
      </c>
      <c r="E372">
        <v>12</v>
      </c>
      <c r="F372" t="s">
        <v>2227</v>
      </c>
      <c r="G372">
        <v>2012</v>
      </c>
      <c r="H372">
        <v>12</v>
      </c>
      <c r="I372">
        <v>18</v>
      </c>
      <c r="J372" t="s">
        <v>32</v>
      </c>
      <c r="K372" t="s">
        <v>2228</v>
      </c>
      <c r="L372" t="s">
        <v>2229</v>
      </c>
      <c r="M372" t="s">
        <v>70</v>
      </c>
      <c r="N372" t="s">
        <v>2230</v>
      </c>
      <c r="O372" t="s">
        <v>810</v>
      </c>
      <c r="P372" t="s">
        <v>811</v>
      </c>
      <c r="R372" t="s">
        <v>113</v>
      </c>
      <c r="S372" t="s">
        <v>113</v>
      </c>
      <c r="T372" t="s">
        <v>2231</v>
      </c>
      <c r="U372" t="s">
        <v>196</v>
      </c>
      <c r="V372" t="s">
        <v>229</v>
      </c>
      <c r="W372" t="s">
        <v>2232</v>
      </c>
      <c r="X372">
        <v>105.96</v>
      </c>
      <c r="Y372">
        <v>2</v>
      </c>
      <c r="Z372">
        <v>0</v>
      </c>
      <c r="AA372">
        <v>1.02</v>
      </c>
      <c r="AB372">
        <v>7.83</v>
      </c>
      <c r="AC372" t="s">
        <v>43</v>
      </c>
    </row>
    <row r="373" spans="1:29" x14ac:dyDescent="0.35">
      <c r="A373" t="s">
        <v>1680</v>
      </c>
      <c r="B373" t="str">
        <f t="shared" si="5"/>
        <v>2012-11</v>
      </c>
      <c r="C373">
        <v>2012</v>
      </c>
      <c r="D373">
        <v>11</v>
      </c>
      <c r="E373">
        <v>12</v>
      </c>
      <c r="F373" t="s">
        <v>2233</v>
      </c>
      <c r="G373">
        <v>2012</v>
      </c>
      <c r="H373">
        <v>12</v>
      </c>
      <c r="I373">
        <v>17</v>
      </c>
      <c r="J373" t="s">
        <v>32</v>
      </c>
      <c r="K373" t="s">
        <v>2234</v>
      </c>
      <c r="L373" t="s">
        <v>2235</v>
      </c>
      <c r="M373" t="s">
        <v>35</v>
      </c>
      <c r="N373" t="s">
        <v>845</v>
      </c>
      <c r="O373" t="s">
        <v>846</v>
      </c>
      <c r="P373" t="s">
        <v>847</v>
      </c>
      <c r="R373" t="s">
        <v>86</v>
      </c>
      <c r="S373" t="s">
        <v>151</v>
      </c>
      <c r="T373" t="s">
        <v>2236</v>
      </c>
      <c r="U373" t="s">
        <v>40</v>
      </c>
      <c r="V373" t="s">
        <v>64</v>
      </c>
      <c r="W373" t="s">
        <v>2237</v>
      </c>
      <c r="X373">
        <v>30.192</v>
      </c>
      <c r="Y373">
        <v>3</v>
      </c>
      <c r="Z373">
        <v>0.2</v>
      </c>
      <c r="AA373">
        <v>-2.2679999999999998</v>
      </c>
      <c r="AB373">
        <v>2.0699999999999998</v>
      </c>
      <c r="AC373" t="s">
        <v>43</v>
      </c>
    </row>
    <row r="374" spans="1:29" x14ac:dyDescent="0.35">
      <c r="A374" t="s">
        <v>2238</v>
      </c>
      <c r="B374" t="str">
        <f t="shared" si="5"/>
        <v>2012-12</v>
      </c>
      <c r="C374">
        <v>2012</v>
      </c>
      <c r="D374">
        <v>12</v>
      </c>
      <c r="E374">
        <v>1</v>
      </c>
      <c r="F374" t="s">
        <v>2239</v>
      </c>
      <c r="G374">
        <v>2012</v>
      </c>
      <c r="H374">
        <v>1</v>
      </c>
      <c r="I374">
        <v>19</v>
      </c>
      <c r="J374" t="s">
        <v>32</v>
      </c>
      <c r="K374" t="s">
        <v>2240</v>
      </c>
      <c r="L374" t="s">
        <v>2241</v>
      </c>
      <c r="M374" t="s">
        <v>35</v>
      </c>
      <c r="N374" t="s">
        <v>2242</v>
      </c>
      <c r="O374" t="s">
        <v>391</v>
      </c>
      <c r="P374" t="s">
        <v>280</v>
      </c>
      <c r="R374" t="s">
        <v>103</v>
      </c>
      <c r="S374" t="s">
        <v>161</v>
      </c>
      <c r="T374" t="s">
        <v>2243</v>
      </c>
      <c r="U374" t="s">
        <v>196</v>
      </c>
      <c r="V374" t="s">
        <v>197</v>
      </c>
      <c r="W374" t="s">
        <v>2244</v>
      </c>
      <c r="X374">
        <v>166.56</v>
      </c>
      <c r="Y374">
        <v>2</v>
      </c>
      <c r="Z374">
        <v>0</v>
      </c>
      <c r="AA374">
        <v>76.56</v>
      </c>
      <c r="AB374">
        <v>16.170000000000002</v>
      </c>
      <c r="AC374" t="s">
        <v>43</v>
      </c>
    </row>
    <row r="375" spans="1:29" x14ac:dyDescent="0.35">
      <c r="A375" t="s">
        <v>2238</v>
      </c>
      <c r="B375" t="str">
        <f t="shared" si="5"/>
        <v>2012-12</v>
      </c>
      <c r="C375">
        <v>2012</v>
      </c>
      <c r="D375">
        <v>12</v>
      </c>
      <c r="E375">
        <v>1</v>
      </c>
      <c r="F375" t="s">
        <v>2245</v>
      </c>
      <c r="G375">
        <v>2012</v>
      </c>
      <c r="H375">
        <v>1</v>
      </c>
      <c r="I375">
        <v>17</v>
      </c>
      <c r="J375" t="s">
        <v>32</v>
      </c>
      <c r="K375" t="s">
        <v>2246</v>
      </c>
      <c r="L375" t="s">
        <v>2247</v>
      </c>
      <c r="M375" t="s">
        <v>70</v>
      </c>
      <c r="N375" t="s">
        <v>796</v>
      </c>
      <c r="O375" t="s">
        <v>797</v>
      </c>
      <c r="P375" t="s">
        <v>509</v>
      </c>
      <c r="R375" t="s">
        <v>51</v>
      </c>
      <c r="S375" t="s">
        <v>87</v>
      </c>
      <c r="T375" t="s">
        <v>2248</v>
      </c>
      <c r="U375" t="s">
        <v>40</v>
      </c>
      <c r="V375" t="s">
        <v>428</v>
      </c>
      <c r="W375" t="s">
        <v>2249</v>
      </c>
      <c r="X375">
        <v>35.520000000000003</v>
      </c>
      <c r="Y375">
        <v>1</v>
      </c>
      <c r="Z375">
        <v>0</v>
      </c>
      <c r="AA375">
        <v>12.42</v>
      </c>
      <c r="AB375">
        <v>2.97</v>
      </c>
      <c r="AC375" t="s">
        <v>43</v>
      </c>
    </row>
    <row r="376" spans="1:29" x14ac:dyDescent="0.35">
      <c r="A376" t="s">
        <v>1798</v>
      </c>
      <c r="B376" t="str">
        <f t="shared" si="5"/>
        <v>2012-12</v>
      </c>
      <c r="C376">
        <v>2012</v>
      </c>
      <c r="D376">
        <v>12</v>
      </c>
      <c r="E376">
        <v>3</v>
      </c>
      <c r="F376" t="s">
        <v>2250</v>
      </c>
      <c r="G376">
        <v>2012</v>
      </c>
      <c r="H376">
        <v>3</v>
      </c>
      <c r="I376">
        <v>16</v>
      </c>
      <c r="J376" t="s">
        <v>80</v>
      </c>
      <c r="K376" t="s">
        <v>2251</v>
      </c>
      <c r="L376" t="s">
        <v>2252</v>
      </c>
      <c r="M376" t="s">
        <v>35</v>
      </c>
      <c r="N376" t="s">
        <v>2253</v>
      </c>
      <c r="O376" t="s">
        <v>2254</v>
      </c>
      <c r="P376" t="s">
        <v>439</v>
      </c>
      <c r="R376" t="s">
        <v>86</v>
      </c>
      <c r="S376" t="s">
        <v>87</v>
      </c>
      <c r="T376" t="s">
        <v>2255</v>
      </c>
      <c r="U376" t="s">
        <v>196</v>
      </c>
      <c r="V376" t="s">
        <v>441</v>
      </c>
      <c r="W376" t="s">
        <v>2256</v>
      </c>
      <c r="X376">
        <v>400.03199999999998</v>
      </c>
      <c r="Y376">
        <v>9</v>
      </c>
      <c r="Z376">
        <v>0.6</v>
      </c>
      <c r="AA376">
        <v>-280.18799999999999</v>
      </c>
      <c r="AB376">
        <v>13.77</v>
      </c>
      <c r="AC376" t="s">
        <v>43</v>
      </c>
    </row>
    <row r="377" spans="1:29" x14ac:dyDescent="0.35">
      <c r="A377" t="s">
        <v>2257</v>
      </c>
      <c r="B377" t="str">
        <f t="shared" si="5"/>
        <v>2012-12</v>
      </c>
      <c r="C377">
        <v>2012</v>
      </c>
      <c r="D377">
        <v>12</v>
      </c>
      <c r="E377">
        <v>4</v>
      </c>
      <c r="F377" t="s">
        <v>2145</v>
      </c>
      <c r="G377">
        <v>2012</v>
      </c>
      <c r="H377">
        <v>4</v>
      </c>
      <c r="I377">
        <v>17</v>
      </c>
      <c r="J377" t="s">
        <v>32</v>
      </c>
      <c r="K377" t="s">
        <v>2258</v>
      </c>
      <c r="L377" t="s">
        <v>2259</v>
      </c>
      <c r="M377" t="s">
        <v>35</v>
      </c>
      <c r="N377" t="s">
        <v>804</v>
      </c>
      <c r="O377" t="s">
        <v>804</v>
      </c>
      <c r="P377" t="s">
        <v>50</v>
      </c>
      <c r="R377" t="s">
        <v>51</v>
      </c>
      <c r="S377" t="s">
        <v>52</v>
      </c>
      <c r="T377" t="s">
        <v>2260</v>
      </c>
      <c r="U377" t="s">
        <v>89</v>
      </c>
      <c r="V377" t="s">
        <v>153</v>
      </c>
      <c r="W377" t="s">
        <v>2261</v>
      </c>
      <c r="X377">
        <v>647.59500000000003</v>
      </c>
      <c r="Y377">
        <v>5</v>
      </c>
      <c r="Z377">
        <v>0.1</v>
      </c>
      <c r="AA377">
        <v>57.494999999999997</v>
      </c>
      <c r="AB377">
        <v>15.11</v>
      </c>
      <c r="AC377" t="s">
        <v>43</v>
      </c>
    </row>
    <row r="378" spans="1:29" x14ac:dyDescent="0.35">
      <c r="A378" t="s">
        <v>1892</v>
      </c>
      <c r="B378" t="str">
        <f t="shared" si="5"/>
        <v>2012-12</v>
      </c>
      <c r="C378">
        <v>2012</v>
      </c>
      <c r="D378">
        <v>12</v>
      </c>
      <c r="E378">
        <v>5</v>
      </c>
      <c r="F378" t="s">
        <v>2152</v>
      </c>
      <c r="G378">
        <v>2012</v>
      </c>
      <c r="H378">
        <v>5</v>
      </c>
      <c r="I378">
        <v>16</v>
      </c>
      <c r="J378" t="s">
        <v>32</v>
      </c>
      <c r="K378" t="s">
        <v>291</v>
      </c>
      <c r="L378" t="s">
        <v>292</v>
      </c>
      <c r="M378" t="s">
        <v>35</v>
      </c>
      <c r="N378" t="s">
        <v>2262</v>
      </c>
      <c r="O378" t="s">
        <v>2263</v>
      </c>
      <c r="P378" t="s">
        <v>102</v>
      </c>
      <c r="R378" t="s">
        <v>103</v>
      </c>
      <c r="S378" t="s">
        <v>104</v>
      </c>
      <c r="T378" t="s">
        <v>2264</v>
      </c>
      <c r="U378" t="s">
        <v>40</v>
      </c>
      <c r="V378" t="s">
        <v>41</v>
      </c>
      <c r="W378" t="s">
        <v>2265</v>
      </c>
      <c r="X378">
        <v>57.84</v>
      </c>
      <c r="Y378">
        <v>1</v>
      </c>
      <c r="Z378">
        <v>0</v>
      </c>
      <c r="AA378">
        <v>16.170000000000002</v>
      </c>
      <c r="AB378">
        <v>10.68</v>
      </c>
      <c r="AC378" t="s">
        <v>77</v>
      </c>
    </row>
    <row r="379" spans="1:29" x14ac:dyDescent="0.35">
      <c r="A379" t="s">
        <v>2170</v>
      </c>
      <c r="B379" t="str">
        <f t="shared" si="5"/>
        <v>2012-12</v>
      </c>
      <c r="C379">
        <v>2012</v>
      </c>
      <c r="D379">
        <v>12</v>
      </c>
      <c r="E379">
        <v>6</v>
      </c>
      <c r="F379" t="s">
        <v>1988</v>
      </c>
      <c r="G379">
        <v>2012</v>
      </c>
      <c r="H379">
        <v>6</v>
      </c>
      <c r="I379">
        <v>16</v>
      </c>
      <c r="J379" t="s">
        <v>32</v>
      </c>
      <c r="K379" t="s">
        <v>2266</v>
      </c>
      <c r="L379" t="s">
        <v>2267</v>
      </c>
      <c r="M379" t="s">
        <v>35</v>
      </c>
      <c r="N379" t="s">
        <v>2268</v>
      </c>
      <c r="O379" t="s">
        <v>2269</v>
      </c>
      <c r="P379" t="s">
        <v>50</v>
      </c>
      <c r="R379" t="s">
        <v>51</v>
      </c>
      <c r="S379" t="s">
        <v>52</v>
      </c>
      <c r="T379" t="s">
        <v>2270</v>
      </c>
      <c r="U379" t="s">
        <v>89</v>
      </c>
      <c r="V379" t="s">
        <v>153</v>
      </c>
      <c r="W379" t="s">
        <v>2271</v>
      </c>
      <c r="X379">
        <v>319.92</v>
      </c>
      <c r="Y379">
        <v>1</v>
      </c>
      <c r="Z379">
        <v>0</v>
      </c>
      <c r="AA379">
        <v>15.99</v>
      </c>
      <c r="AB379">
        <v>52.21</v>
      </c>
      <c r="AC379" t="s">
        <v>77</v>
      </c>
    </row>
    <row r="380" spans="1:29" x14ac:dyDescent="0.35">
      <c r="A380" t="s">
        <v>2170</v>
      </c>
      <c r="B380" t="str">
        <f t="shared" si="5"/>
        <v>2012-12</v>
      </c>
      <c r="C380">
        <v>2012</v>
      </c>
      <c r="D380">
        <v>12</v>
      </c>
      <c r="E380">
        <v>6</v>
      </c>
      <c r="F380" t="s">
        <v>1988</v>
      </c>
      <c r="G380">
        <v>2012</v>
      </c>
      <c r="H380">
        <v>6</v>
      </c>
      <c r="I380">
        <v>16</v>
      </c>
      <c r="J380" t="s">
        <v>32</v>
      </c>
      <c r="K380" t="s">
        <v>2272</v>
      </c>
      <c r="L380" t="s">
        <v>2273</v>
      </c>
      <c r="M380" t="s">
        <v>70</v>
      </c>
      <c r="N380" t="s">
        <v>2274</v>
      </c>
      <c r="O380" t="s">
        <v>765</v>
      </c>
      <c r="P380" t="s">
        <v>766</v>
      </c>
      <c r="R380" t="s">
        <v>86</v>
      </c>
      <c r="S380" t="s">
        <v>52</v>
      </c>
      <c r="T380" t="s">
        <v>2275</v>
      </c>
      <c r="U380" t="s">
        <v>40</v>
      </c>
      <c r="V380" t="s">
        <v>272</v>
      </c>
      <c r="W380" t="s">
        <v>1507</v>
      </c>
      <c r="X380">
        <v>97.74</v>
      </c>
      <c r="Y380">
        <v>9</v>
      </c>
      <c r="Z380">
        <v>0</v>
      </c>
      <c r="AA380">
        <v>18.54</v>
      </c>
      <c r="AB380">
        <v>6.45</v>
      </c>
      <c r="AC380" t="s">
        <v>77</v>
      </c>
    </row>
    <row r="381" spans="1:29" x14ac:dyDescent="0.35">
      <c r="A381" t="s">
        <v>2075</v>
      </c>
      <c r="B381" t="str">
        <f t="shared" si="5"/>
        <v>2012-12</v>
      </c>
      <c r="C381">
        <v>2012</v>
      </c>
      <c r="D381">
        <v>12</v>
      </c>
      <c r="E381">
        <v>7</v>
      </c>
      <c r="F381" t="s">
        <v>2276</v>
      </c>
      <c r="G381">
        <v>2012</v>
      </c>
      <c r="H381">
        <v>7</v>
      </c>
      <c r="I381">
        <v>17</v>
      </c>
      <c r="J381" t="s">
        <v>80</v>
      </c>
      <c r="K381" t="s">
        <v>2277</v>
      </c>
      <c r="L381" t="s">
        <v>2278</v>
      </c>
      <c r="M381" t="s">
        <v>35</v>
      </c>
      <c r="N381" t="s">
        <v>935</v>
      </c>
      <c r="O381" t="s">
        <v>401</v>
      </c>
      <c r="P381" t="s">
        <v>175</v>
      </c>
      <c r="Q381">
        <v>60610</v>
      </c>
      <c r="R381" t="s">
        <v>176</v>
      </c>
      <c r="S381" t="s">
        <v>52</v>
      </c>
      <c r="T381" t="s">
        <v>2279</v>
      </c>
      <c r="U381" t="s">
        <v>89</v>
      </c>
      <c r="V381" t="s">
        <v>90</v>
      </c>
      <c r="W381" t="s">
        <v>2280</v>
      </c>
      <c r="X381">
        <v>537.54399999999998</v>
      </c>
      <c r="Y381">
        <v>7</v>
      </c>
      <c r="Z381">
        <v>0.2</v>
      </c>
      <c r="AA381">
        <v>53.754399999999997</v>
      </c>
      <c r="AB381">
        <v>124.92</v>
      </c>
      <c r="AC381" t="s">
        <v>77</v>
      </c>
    </row>
    <row r="382" spans="1:29" x14ac:dyDescent="0.35">
      <c r="A382" t="s">
        <v>2075</v>
      </c>
      <c r="B382" t="str">
        <f t="shared" si="5"/>
        <v>2012-12</v>
      </c>
      <c r="C382">
        <v>2012</v>
      </c>
      <c r="D382">
        <v>12</v>
      </c>
      <c r="E382">
        <v>7</v>
      </c>
      <c r="F382" t="s">
        <v>2281</v>
      </c>
      <c r="G382">
        <v>2012</v>
      </c>
      <c r="H382">
        <v>7</v>
      </c>
      <c r="I382">
        <v>16</v>
      </c>
      <c r="J382" t="s">
        <v>32</v>
      </c>
      <c r="K382" t="s">
        <v>2282</v>
      </c>
      <c r="L382" t="s">
        <v>2283</v>
      </c>
      <c r="M382" t="s">
        <v>35</v>
      </c>
      <c r="N382" t="s">
        <v>2284</v>
      </c>
      <c r="O382" t="s">
        <v>101</v>
      </c>
      <c r="P382" t="s">
        <v>102</v>
      </c>
      <c r="R382" t="s">
        <v>103</v>
      </c>
      <c r="S382" t="s">
        <v>104</v>
      </c>
      <c r="T382" t="s">
        <v>2285</v>
      </c>
      <c r="U382" t="s">
        <v>40</v>
      </c>
      <c r="V382" t="s">
        <v>64</v>
      </c>
      <c r="W382" t="s">
        <v>2286</v>
      </c>
      <c r="X382">
        <v>36.234000000000002</v>
      </c>
      <c r="Y382">
        <v>2</v>
      </c>
      <c r="Z382">
        <v>0.1</v>
      </c>
      <c r="AA382">
        <v>0.35399999999999998</v>
      </c>
      <c r="AB382">
        <v>1.46</v>
      </c>
      <c r="AC382" t="s">
        <v>43</v>
      </c>
    </row>
    <row r="383" spans="1:29" x14ac:dyDescent="0.35">
      <c r="A383" t="s">
        <v>1758</v>
      </c>
      <c r="B383" t="str">
        <f t="shared" si="5"/>
        <v>2012-12</v>
      </c>
      <c r="C383">
        <v>2012</v>
      </c>
      <c r="D383">
        <v>12</v>
      </c>
      <c r="E383">
        <v>9</v>
      </c>
      <c r="F383" t="s">
        <v>2287</v>
      </c>
      <c r="G383">
        <v>2012</v>
      </c>
      <c r="H383">
        <v>9</v>
      </c>
      <c r="I383">
        <v>19</v>
      </c>
      <c r="J383" t="s">
        <v>32</v>
      </c>
      <c r="K383" t="s">
        <v>1316</v>
      </c>
      <c r="L383" t="s">
        <v>119</v>
      </c>
      <c r="M383" t="s">
        <v>35</v>
      </c>
      <c r="N383" t="s">
        <v>1358</v>
      </c>
      <c r="O383" t="s">
        <v>1358</v>
      </c>
      <c r="P383" t="s">
        <v>160</v>
      </c>
      <c r="R383" t="s">
        <v>103</v>
      </c>
      <c r="S383" t="s">
        <v>161</v>
      </c>
      <c r="T383" t="s">
        <v>2288</v>
      </c>
      <c r="U383" t="s">
        <v>196</v>
      </c>
      <c r="V383" t="s">
        <v>197</v>
      </c>
      <c r="W383" t="s">
        <v>2289</v>
      </c>
      <c r="X383">
        <v>428.54399999999998</v>
      </c>
      <c r="Y383">
        <v>4</v>
      </c>
      <c r="Z383">
        <v>0.2</v>
      </c>
      <c r="AA383">
        <v>112.464</v>
      </c>
      <c r="AB383">
        <v>27.77</v>
      </c>
      <c r="AC383" t="s">
        <v>43</v>
      </c>
    </row>
    <row r="384" spans="1:29" x14ac:dyDescent="0.35">
      <c r="A384" t="s">
        <v>1758</v>
      </c>
      <c r="B384" t="str">
        <f t="shared" si="5"/>
        <v>2012-12</v>
      </c>
      <c r="C384">
        <v>2012</v>
      </c>
      <c r="D384">
        <v>12</v>
      </c>
      <c r="E384">
        <v>9</v>
      </c>
      <c r="F384" t="s">
        <v>2195</v>
      </c>
      <c r="G384">
        <v>2012</v>
      </c>
      <c r="H384">
        <v>9</v>
      </c>
      <c r="I384">
        <v>16</v>
      </c>
      <c r="J384" t="s">
        <v>32</v>
      </c>
      <c r="K384" t="s">
        <v>1664</v>
      </c>
      <c r="L384" t="s">
        <v>1665</v>
      </c>
      <c r="M384" t="s">
        <v>35</v>
      </c>
      <c r="N384" t="s">
        <v>2290</v>
      </c>
      <c r="O384" t="s">
        <v>49</v>
      </c>
      <c r="P384" t="s">
        <v>50</v>
      </c>
      <c r="R384" t="s">
        <v>51</v>
      </c>
      <c r="S384" t="s">
        <v>52</v>
      </c>
      <c r="T384" t="s">
        <v>2291</v>
      </c>
      <c r="U384" t="s">
        <v>196</v>
      </c>
      <c r="V384" t="s">
        <v>197</v>
      </c>
      <c r="W384" t="s">
        <v>2001</v>
      </c>
      <c r="X384">
        <v>78.353999999999999</v>
      </c>
      <c r="Y384">
        <v>2</v>
      </c>
      <c r="Z384">
        <v>0.1</v>
      </c>
      <c r="AA384">
        <v>29.574000000000002</v>
      </c>
      <c r="AB384">
        <v>5.45</v>
      </c>
      <c r="AC384" t="s">
        <v>43</v>
      </c>
    </row>
    <row r="385" spans="1:29" x14ac:dyDescent="0.35">
      <c r="A385" t="s">
        <v>1932</v>
      </c>
      <c r="B385" t="str">
        <f t="shared" si="5"/>
        <v>2012-12</v>
      </c>
      <c r="C385">
        <v>2012</v>
      </c>
      <c r="D385">
        <v>12</v>
      </c>
      <c r="E385">
        <v>10</v>
      </c>
      <c r="F385" t="s">
        <v>2109</v>
      </c>
      <c r="G385">
        <v>2012</v>
      </c>
      <c r="H385">
        <v>10</v>
      </c>
      <c r="I385">
        <v>16</v>
      </c>
      <c r="J385" t="s">
        <v>80</v>
      </c>
      <c r="K385" t="s">
        <v>2292</v>
      </c>
      <c r="L385" t="s">
        <v>2293</v>
      </c>
      <c r="M385" t="s">
        <v>35</v>
      </c>
      <c r="N385" t="s">
        <v>1702</v>
      </c>
      <c r="O385" t="s">
        <v>1703</v>
      </c>
      <c r="P385" t="s">
        <v>288</v>
      </c>
      <c r="R385" t="s">
        <v>38</v>
      </c>
      <c r="S385" t="s">
        <v>38</v>
      </c>
      <c r="T385" t="s">
        <v>2294</v>
      </c>
      <c r="U385" t="s">
        <v>196</v>
      </c>
      <c r="V385" t="s">
        <v>441</v>
      </c>
      <c r="W385" t="s">
        <v>2295</v>
      </c>
      <c r="X385">
        <v>362.4</v>
      </c>
      <c r="Y385">
        <v>1</v>
      </c>
      <c r="Z385">
        <v>0</v>
      </c>
      <c r="AA385">
        <v>39.840000000000003</v>
      </c>
      <c r="AB385">
        <v>54.82</v>
      </c>
      <c r="AC385" t="s">
        <v>43</v>
      </c>
    </row>
    <row r="386" spans="1:29" x14ac:dyDescent="0.35">
      <c r="A386" t="s">
        <v>1932</v>
      </c>
      <c r="B386" t="str">
        <f t="shared" si="5"/>
        <v>2012-12</v>
      </c>
      <c r="C386">
        <v>2012</v>
      </c>
      <c r="D386">
        <v>12</v>
      </c>
      <c r="E386">
        <v>10</v>
      </c>
      <c r="F386" t="s">
        <v>2212</v>
      </c>
      <c r="G386">
        <v>2012</v>
      </c>
      <c r="H386">
        <v>10</v>
      </c>
      <c r="I386">
        <v>17</v>
      </c>
      <c r="J386" t="s">
        <v>32</v>
      </c>
      <c r="K386" t="s">
        <v>2296</v>
      </c>
      <c r="L386" t="s">
        <v>2297</v>
      </c>
      <c r="M386" t="s">
        <v>183</v>
      </c>
      <c r="N386" t="s">
        <v>653</v>
      </c>
      <c r="O386" t="s">
        <v>654</v>
      </c>
      <c r="P386" t="s">
        <v>655</v>
      </c>
      <c r="R386" t="s">
        <v>86</v>
      </c>
      <c r="S386" t="s">
        <v>52</v>
      </c>
      <c r="T386" t="s">
        <v>2298</v>
      </c>
      <c r="U386" t="s">
        <v>40</v>
      </c>
      <c r="V386" t="s">
        <v>64</v>
      </c>
      <c r="W386" t="s">
        <v>2299</v>
      </c>
      <c r="X386">
        <v>55.584000000000003</v>
      </c>
      <c r="Y386">
        <v>3</v>
      </c>
      <c r="Z386">
        <v>0.4</v>
      </c>
      <c r="AA386">
        <v>-12.096</v>
      </c>
      <c r="AB386">
        <v>3.01</v>
      </c>
      <c r="AC386" t="s">
        <v>43</v>
      </c>
    </row>
    <row r="387" spans="1:29" x14ac:dyDescent="0.35">
      <c r="A387" t="s">
        <v>1936</v>
      </c>
      <c r="B387" t="str">
        <f t="shared" ref="B387:B450" si="6">_xlfn.CONCAT(C387,"-",TEXT(D387,"00"))</f>
        <v>2012-12</v>
      </c>
      <c r="C387">
        <v>2012</v>
      </c>
      <c r="D387">
        <v>12</v>
      </c>
      <c r="E387">
        <v>11</v>
      </c>
      <c r="F387" t="s">
        <v>2116</v>
      </c>
      <c r="G387">
        <v>2012</v>
      </c>
      <c r="H387">
        <v>11</v>
      </c>
      <c r="I387">
        <v>16</v>
      </c>
      <c r="J387" t="s">
        <v>32</v>
      </c>
      <c r="K387" t="s">
        <v>2300</v>
      </c>
      <c r="L387" t="s">
        <v>2301</v>
      </c>
      <c r="M387" t="s">
        <v>183</v>
      </c>
      <c r="N387" t="s">
        <v>2302</v>
      </c>
      <c r="O387" t="s">
        <v>2303</v>
      </c>
      <c r="P387" t="s">
        <v>2304</v>
      </c>
      <c r="R387" t="s">
        <v>113</v>
      </c>
      <c r="S387" t="s">
        <v>113</v>
      </c>
      <c r="T387" t="s">
        <v>2305</v>
      </c>
      <c r="U387" t="s">
        <v>196</v>
      </c>
      <c r="V387" t="s">
        <v>441</v>
      </c>
      <c r="W387" t="s">
        <v>2306</v>
      </c>
      <c r="X387">
        <v>504.12</v>
      </c>
      <c r="Y387">
        <v>4</v>
      </c>
      <c r="Z387">
        <v>0</v>
      </c>
      <c r="AA387">
        <v>105.84</v>
      </c>
      <c r="AB387">
        <v>51.18</v>
      </c>
      <c r="AC387" t="s">
        <v>43</v>
      </c>
    </row>
    <row r="388" spans="1:29" x14ac:dyDescent="0.35">
      <c r="A388" t="s">
        <v>1936</v>
      </c>
      <c r="B388" t="str">
        <f t="shared" si="6"/>
        <v>2012-12</v>
      </c>
      <c r="C388">
        <v>2012</v>
      </c>
      <c r="D388">
        <v>12</v>
      </c>
      <c r="E388">
        <v>11</v>
      </c>
      <c r="F388" t="s">
        <v>2116</v>
      </c>
      <c r="G388">
        <v>2012</v>
      </c>
      <c r="H388">
        <v>11</v>
      </c>
      <c r="I388">
        <v>16</v>
      </c>
      <c r="J388" t="s">
        <v>32</v>
      </c>
      <c r="K388" t="s">
        <v>2307</v>
      </c>
      <c r="L388" t="s">
        <v>1351</v>
      </c>
      <c r="M388" t="s">
        <v>35</v>
      </c>
      <c r="N388" t="s">
        <v>705</v>
      </c>
      <c r="O388" t="s">
        <v>705</v>
      </c>
      <c r="P388" t="s">
        <v>596</v>
      </c>
      <c r="R388" t="s">
        <v>51</v>
      </c>
      <c r="S388" t="s">
        <v>87</v>
      </c>
      <c r="T388" t="s">
        <v>2308</v>
      </c>
      <c r="U388" t="s">
        <v>40</v>
      </c>
      <c r="V388" t="s">
        <v>64</v>
      </c>
      <c r="W388" t="s">
        <v>2309</v>
      </c>
      <c r="X388">
        <v>87.84</v>
      </c>
      <c r="Y388">
        <v>3</v>
      </c>
      <c r="Z388">
        <v>0</v>
      </c>
      <c r="AA388">
        <v>4.32</v>
      </c>
      <c r="AB388">
        <v>6.36</v>
      </c>
      <c r="AC388" t="s">
        <v>43</v>
      </c>
    </row>
    <row r="389" spans="1:29" x14ac:dyDescent="0.35">
      <c r="A389" t="s">
        <v>1936</v>
      </c>
      <c r="B389" t="str">
        <f t="shared" si="6"/>
        <v>2012-12</v>
      </c>
      <c r="C389">
        <v>2012</v>
      </c>
      <c r="D389">
        <v>12</v>
      </c>
      <c r="E389">
        <v>11</v>
      </c>
      <c r="F389" t="s">
        <v>2310</v>
      </c>
      <c r="G389">
        <v>2012</v>
      </c>
      <c r="H389">
        <v>11</v>
      </c>
      <c r="I389">
        <v>18</v>
      </c>
      <c r="J389" t="s">
        <v>32</v>
      </c>
      <c r="K389" t="s">
        <v>2311</v>
      </c>
      <c r="L389" t="s">
        <v>2312</v>
      </c>
      <c r="M389" t="s">
        <v>35</v>
      </c>
      <c r="N389" t="s">
        <v>419</v>
      </c>
      <c r="O389" t="s">
        <v>420</v>
      </c>
      <c r="P389" t="s">
        <v>175</v>
      </c>
      <c r="Q389">
        <v>10035</v>
      </c>
      <c r="R389" t="s">
        <v>176</v>
      </c>
      <c r="S389" t="s">
        <v>311</v>
      </c>
      <c r="T389" t="s">
        <v>2313</v>
      </c>
      <c r="U389" t="s">
        <v>40</v>
      </c>
      <c r="V389" t="s">
        <v>93</v>
      </c>
      <c r="W389" t="s">
        <v>187</v>
      </c>
      <c r="X389">
        <v>15.56</v>
      </c>
      <c r="Y389">
        <v>2</v>
      </c>
      <c r="Z389">
        <v>0</v>
      </c>
      <c r="AA389">
        <v>7.3132000000000001</v>
      </c>
      <c r="AB389">
        <v>1.1299999999999999</v>
      </c>
      <c r="AC389" t="s">
        <v>43</v>
      </c>
    </row>
    <row r="390" spans="1:29" x14ac:dyDescent="0.35">
      <c r="A390" t="s">
        <v>2314</v>
      </c>
      <c r="B390" t="str">
        <f t="shared" si="6"/>
        <v>2012-12</v>
      </c>
      <c r="C390">
        <v>2012</v>
      </c>
      <c r="D390">
        <v>12</v>
      </c>
      <c r="E390">
        <v>12</v>
      </c>
      <c r="F390" t="s">
        <v>2130</v>
      </c>
      <c r="G390">
        <v>2012</v>
      </c>
      <c r="H390">
        <v>12</v>
      </c>
      <c r="I390">
        <v>14</v>
      </c>
      <c r="J390" t="s">
        <v>97</v>
      </c>
      <c r="K390" t="s">
        <v>741</v>
      </c>
      <c r="L390" t="s">
        <v>742</v>
      </c>
      <c r="M390" t="s">
        <v>35</v>
      </c>
      <c r="N390" t="s">
        <v>2315</v>
      </c>
      <c r="O390" t="s">
        <v>49</v>
      </c>
      <c r="P390" t="s">
        <v>50</v>
      </c>
      <c r="R390" t="s">
        <v>51</v>
      </c>
      <c r="S390" t="s">
        <v>52</v>
      </c>
      <c r="T390" t="s">
        <v>2316</v>
      </c>
      <c r="U390" t="s">
        <v>196</v>
      </c>
      <c r="V390" t="s">
        <v>441</v>
      </c>
      <c r="W390" t="s">
        <v>2317</v>
      </c>
      <c r="X390">
        <v>154.22399999999999</v>
      </c>
      <c r="Y390">
        <v>1</v>
      </c>
      <c r="Z390">
        <v>0.1</v>
      </c>
      <c r="AA390">
        <v>5.1239999999999997</v>
      </c>
      <c r="AB390">
        <v>23.45</v>
      </c>
      <c r="AC390" t="s">
        <v>43</v>
      </c>
    </row>
    <row r="391" spans="1:29" x14ac:dyDescent="0.35">
      <c r="A391" t="s">
        <v>2314</v>
      </c>
      <c r="B391" t="str">
        <f t="shared" si="6"/>
        <v>2012-12</v>
      </c>
      <c r="C391">
        <v>2012</v>
      </c>
      <c r="D391">
        <v>12</v>
      </c>
      <c r="E391">
        <v>12</v>
      </c>
      <c r="F391" t="s">
        <v>2123</v>
      </c>
      <c r="G391">
        <v>2012</v>
      </c>
      <c r="H391">
        <v>12</v>
      </c>
      <c r="I391">
        <v>16</v>
      </c>
      <c r="J391" t="s">
        <v>80</v>
      </c>
      <c r="K391" t="s">
        <v>1753</v>
      </c>
      <c r="L391" t="s">
        <v>1754</v>
      </c>
      <c r="M391" t="s">
        <v>35</v>
      </c>
      <c r="N391" t="s">
        <v>2318</v>
      </c>
      <c r="O391" t="s">
        <v>185</v>
      </c>
      <c r="P391" t="s">
        <v>175</v>
      </c>
      <c r="Q391">
        <v>95928</v>
      </c>
      <c r="R391" t="s">
        <v>176</v>
      </c>
      <c r="S391" t="s">
        <v>177</v>
      </c>
      <c r="T391" t="s">
        <v>2319</v>
      </c>
      <c r="U391" t="s">
        <v>40</v>
      </c>
      <c r="V391" t="s">
        <v>93</v>
      </c>
      <c r="W391" t="s">
        <v>2320</v>
      </c>
      <c r="X391">
        <v>15.52</v>
      </c>
      <c r="Y391">
        <v>4</v>
      </c>
      <c r="Z391">
        <v>0</v>
      </c>
      <c r="AA391">
        <v>7.4496000000000002</v>
      </c>
      <c r="AB391">
        <v>2.59</v>
      </c>
      <c r="AC391" t="s">
        <v>43</v>
      </c>
    </row>
    <row r="392" spans="1:29" x14ac:dyDescent="0.35">
      <c r="A392" t="s">
        <v>2321</v>
      </c>
      <c r="B392" t="str">
        <f t="shared" si="6"/>
        <v>2013-01</v>
      </c>
      <c r="C392">
        <v>2013</v>
      </c>
      <c r="D392">
        <v>1</v>
      </c>
      <c r="E392">
        <v>1</v>
      </c>
      <c r="F392" t="s">
        <v>2322</v>
      </c>
      <c r="G392">
        <v>2013</v>
      </c>
      <c r="H392">
        <v>4</v>
      </c>
      <c r="I392">
        <v>1</v>
      </c>
      <c r="J392" t="s">
        <v>97</v>
      </c>
      <c r="K392" t="s">
        <v>2323</v>
      </c>
      <c r="L392" t="s">
        <v>2324</v>
      </c>
      <c r="M392" t="s">
        <v>70</v>
      </c>
      <c r="N392" t="s">
        <v>2325</v>
      </c>
      <c r="O392" t="s">
        <v>899</v>
      </c>
      <c r="P392" t="s">
        <v>102</v>
      </c>
      <c r="R392" t="s">
        <v>103</v>
      </c>
      <c r="S392" t="s">
        <v>104</v>
      </c>
      <c r="T392" t="s">
        <v>2326</v>
      </c>
      <c r="U392" t="s">
        <v>40</v>
      </c>
      <c r="V392" t="s">
        <v>41</v>
      </c>
      <c r="W392" t="s">
        <v>2327</v>
      </c>
      <c r="X392">
        <v>416.66399999999999</v>
      </c>
      <c r="Y392">
        <v>8</v>
      </c>
      <c r="Z392">
        <v>0.1</v>
      </c>
      <c r="AA392">
        <v>41.543999999999997</v>
      </c>
      <c r="AB392">
        <v>16.53</v>
      </c>
      <c r="AC392" t="s">
        <v>43</v>
      </c>
    </row>
    <row r="393" spans="1:29" x14ac:dyDescent="0.35">
      <c r="A393" t="s">
        <v>2328</v>
      </c>
      <c r="B393" t="str">
        <f t="shared" si="6"/>
        <v>2013-01</v>
      </c>
      <c r="C393">
        <v>2013</v>
      </c>
      <c r="D393">
        <v>1</v>
      </c>
      <c r="E393">
        <v>2</v>
      </c>
      <c r="F393" t="s">
        <v>2329</v>
      </c>
      <c r="G393">
        <v>2013</v>
      </c>
      <c r="H393">
        <v>3</v>
      </c>
      <c r="I393">
        <v>2</v>
      </c>
      <c r="J393" t="s">
        <v>97</v>
      </c>
      <c r="K393" t="s">
        <v>1421</v>
      </c>
      <c r="L393" t="s">
        <v>1422</v>
      </c>
      <c r="M393" t="s">
        <v>183</v>
      </c>
      <c r="N393" t="s">
        <v>1478</v>
      </c>
      <c r="O393" t="s">
        <v>1478</v>
      </c>
      <c r="P393" t="s">
        <v>847</v>
      </c>
      <c r="R393" t="s">
        <v>86</v>
      </c>
      <c r="S393" t="s">
        <v>151</v>
      </c>
      <c r="T393" t="s">
        <v>2330</v>
      </c>
      <c r="U393" t="s">
        <v>89</v>
      </c>
      <c r="V393" t="s">
        <v>153</v>
      </c>
      <c r="W393" t="s">
        <v>2331</v>
      </c>
      <c r="X393">
        <v>156.18456</v>
      </c>
      <c r="Y393">
        <v>2</v>
      </c>
      <c r="Z393">
        <v>0.20200000000000001</v>
      </c>
      <c r="AA393">
        <v>21.104559999999999</v>
      </c>
      <c r="AB393">
        <v>17.239999999999998</v>
      </c>
      <c r="AC393" t="s">
        <v>77</v>
      </c>
    </row>
    <row r="394" spans="1:29" x14ac:dyDescent="0.35">
      <c r="A394" t="s">
        <v>2332</v>
      </c>
      <c r="B394" t="str">
        <f t="shared" si="6"/>
        <v>2013-01</v>
      </c>
      <c r="C394">
        <v>2013</v>
      </c>
      <c r="D394">
        <v>1</v>
      </c>
      <c r="E394">
        <v>3</v>
      </c>
      <c r="F394" t="s">
        <v>2333</v>
      </c>
      <c r="G394">
        <v>2013</v>
      </c>
      <c r="H394">
        <v>5</v>
      </c>
      <c r="I394">
        <v>3</v>
      </c>
      <c r="J394" t="s">
        <v>32</v>
      </c>
      <c r="K394" t="s">
        <v>2334</v>
      </c>
      <c r="L394" t="s">
        <v>2335</v>
      </c>
      <c r="M394" t="s">
        <v>70</v>
      </c>
      <c r="N394" t="s">
        <v>2336</v>
      </c>
      <c r="O394" t="s">
        <v>2337</v>
      </c>
      <c r="P394" t="s">
        <v>280</v>
      </c>
      <c r="R394" t="s">
        <v>103</v>
      </c>
      <c r="S394" t="s">
        <v>161</v>
      </c>
      <c r="T394" t="s">
        <v>2338</v>
      </c>
      <c r="U394" t="s">
        <v>89</v>
      </c>
      <c r="V394" t="s">
        <v>153</v>
      </c>
      <c r="W394" t="s">
        <v>2339</v>
      </c>
      <c r="X394">
        <v>360</v>
      </c>
      <c r="Y394">
        <v>3</v>
      </c>
      <c r="Z394">
        <v>0</v>
      </c>
      <c r="AA394">
        <v>133.19999999999999</v>
      </c>
      <c r="AB394">
        <v>29.14</v>
      </c>
      <c r="AC394" t="s">
        <v>43</v>
      </c>
    </row>
    <row r="395" spans="1:29" x14ac:dyDescent="0.35">
      <c r="A395" t="s">
        <v>2340</v>
      </c>
      <c r="B395" t="str">
        <f t="shared" si="6"/>
        <v>2013-01</v>
      </c>
      <c r="C395">
        <v>2013</v>
      </c>
      <c r="D395">
        <v>1</v>
      </c>
      <c r="E395">
        <v>4</v>
      </c>
      <c r="F395" t="s">
        <v>2341</v>
      </c>
      <c r="G395">
        <v>2013</v>
      </c>
      <c r="H395">
        <v>6</v>
      </c>
      <c r="I395">
        <v>4</v>
      </c>
      <c r="J395" t="s">
        <v>32</v>
      </c>
      <c r="K395" t="s">
        <v>2342</v>
      </c>
      <c r="L395" t="s">
        <v>2343</v>
      </c>
      <c r="M395" t="s">
        <v>35</v>
      </c>
      <c r="N395" t="s">
        <v>2344</v>
      </c>
      <c r="O395" t="s">
        <v>2345</v>
      </c>
      <c r="P395" t="s">
        <v>1205</v>
      </c>
      <c r="R395" t="s">
        <v>103</v>
      </c>
      <c r="S395" t="s">
        <v>131</v>
      </c>
      <c r="T395" t="s">
        <v>2346</v>
      </c>
      <c r="U395" t="s">
        <v>89</v>
      </c>
      <c r="V395" t="s">
        <v>90</v>
      </c>
      <c r="W395" t="s">
        <v>1051</v>
      </c>
      <c r="X395">
        <v>2672.5169999999998</v>
      </c>
      <c r="Y395">
        <v>5</v>
      </c>
      <c r="Z395">
        <v>0.17</v>
      </c>
      <c r="AA395">
        <v>676.16700000000003</v>
      </c>
      <c r="AB395">
        <v>161</v>
      </c>
      <c r="AC395" t="s">
        <v>43</v>
      </c>
    </row>
    <row r="396" spans="1:29" x14ac:dyDescent="0.35">
      <c r="A396" t="s">
        <v>2340</v>
      </c>
      <c r="B396" t="str">
        <f t="shared" si="6"/>
        <v>2013-01</v>
      </c>
      <c r="C396">
        <v>2013</v>
      </c>
      <c r="D396">
        <v>1</v>
      </c>
      <c r="E396">
        <v>4</v>
      </c>
      <c r="F396" t="s">
        <v>2341</v>
      </c>
      <c r="G396">
        <v>2013</v>
      </c>
      <c r="H396">
        <v>6</v>
      </c>
      <c r="I396">
        <v>4</v>
      </c>
      <c r="J396" t="s">
        <v>32</v>
      </c>
      <c r="K396" t="s">
        <v>2347</v>
      </c>
      <c r="L396" t="s">
        <v>2348</v>
      </c>
      <c r="M396" t="s">
        <v>35</v>
      </c>
      <c r="N396" t="s">
        <v>2349</v>
      </c>
      <c r="O396" t="s">
        <v>2350</v>
      </c>
      <c r="P396" t="s">
        <v>270</v>
      </c>
      <c r="R396" t="s">
        <v>38</v>
      </c>
      <c r="S396" t="s">
        <v>38</v>
      </c>
      <c r="T396" t="s">
        <v>2351</v>
      </c>
      <c r="U396" t="s">
        <v>40</v>
      </c>
      <c r="V396" t="s">
        <v>272</v>
      </c>
      <c r="W396" t="s">
        <v>2352</v>
      </c>
      <c r="X396">
        <v>4.2030000000000003</v>
      </c>
      <c r="Y396">
        <v>1</v>
      </c>
      <c r="Z396">
        <v>0.7</v>
      </c>
      <c r="AA396">
        <v>-5.7569999999999997</v>
      </c>
      <c r="AB396">
        <v>0.44</v>
      </c>
      <c r="AC396" t="s">
        <v>77</v>
      </c>
    </row>
    <row r="397" spans="1:29" x14ac:dyDescent="0.35">
      <c r="A397" t="s">
        <v>2353</v>
      </c>
      <c r="B397" t="str">
        <f t="shared" si="6"/>
        <v>2013-01</v>
      </c>
      <c r="C397">
        <v>2013</v>
      </c>
      <c r="D397">
        <v>1</v>
      </c>
      <c r="E397">
        <v>5</v>
      </c>
      <c r="F397" t="s">
        <v>2354</v>
      </c>
      <c r="G397">
        <v>2013</v>
      </c>
      <c r="H397">
        <v>5</v>
      </c>
      <c r="I397">
        <v>5</v>
      </c>
      <c r="J397" t="s">
        <v>32</v>
      </c>
      <c r="K397" t="s">
        <v>2355</v>
      </c>
      <c r="L397" t="s">
        <v>2356</v>
      </c>
      <c r="M397" t="s">
        <v>35</v>
      </c>
      <c r="N397" t="s">
        <v>2357</v>
      </c>
      <c r="O397" t="s">
        <v>2358</v>
      </c>
      <c r="P397" t="s">
        <v>509</v>
      </c>
      <c r="R397" t="s">
        <v>51</v>
      </c>
      <c r="S397" t="s">
        <v>87</v>
      </c>
      <c r="T397" t="s">
        <v>2051</v>
      </c>
      <c r="U397" t="s">
        <v>40</v>
      </c>
      <c r="V397" t="s">
        <v>64</v>
      </c>
      <c r="W397" t="s">
        <v>2052</v>
      </c>
      <c r="X397">
        <v>163.62</v>
      </c>
      <c r="Y397">
        <v>3</v>
      </c>
      <c r="Z397">
        <v>0</v>
      </c>
      <c r="AA397">
        <v>78.48</v>
      </c>
      <c r="AB397">
        <v>12.22</v>
      </c>
      <c r="AC397" t="s">
        <v>77</v>
      </c>
    </row>
    <row r="398" spans="1:29" x14ac:dyDescent="0.35">
      <c r="A398" t="s">
        <v>2353</v>
      </c>
      <c r="B398" t="str">
        <f t="shared" si="6"/>
        <v>2013-01</v>
      </c>
      <c r="C398">
        <v>2013</v>
      </c>
      <c r="D398">
        <v>1</v>
      </c>
      <c r="E398">
        <v>5</v>
      </c>
      <c r="F398" t="s">
        <v>2354</v>
      </c>
      <c r="G398">
        <v>2013</v>
      </c>
      <c r="H398">
        <v>5</v>
      </c>
      <c r="I398">
        <v>5</v>
      </c>
      <c r="J398" t="s">
        <v>32</v>
      </c>
      <c r="K398" t="s">
        <v>1369</v>
      </c>
      <c r="L398" t="s">
        <v>1370</v>
      </c>
      <c r="M398" t="s">
        <v>70</v>
      </c>
      <c r="N398" t="s">
        <v>2359</v>
      </c>
      <c r="O398" t="s">
        <v>72</v>
      </c>
      <c r="P398" t="s">
        <v>73</v>
      </c>
      <c r="R398" t="s">
        <v>51</v>
      </c>
      <c r="S398" t="s">
        <v>74</v>
      </c>
      <c r="T398" t="s">
        <v>2360</v>
      </c>
      <c r="U398" t="s">
        <v>40</v>
      </c>
      <c r="V398" t="s">
        <v>54</v>
      </c>
      <c r="W398" t="s">
        <v>2361</v>
      </c>
      <c r="X398">
        <v>25.11</v>
      </c>
      <c r="Y398">
        <v>3</v>
      </c>
      <c r="Z398">
        <v>0</v>
      </c>
      <c r="AA398">
        <v>9.27</v>
      </c>
      <c r="AB398">
        <v>1.48</v>
      </c>
      <c r="AC398" t="s">
        <v>43</v>
      </c>
    </row>
    <row r="399" spans="1:29" x14ac:dyDescent="0.35">
      <c r="A399" t="s">
        <v>2362</v>
      </c>
      <c r="B399" t="str">
        <f t="shared" si="6"/>
        <v>2013-01</v>
      </c>
      <c r="C399">
        <v>2013</v>
      </c>
      <c r="D399">
        <v>1</v>
      </c>
      <c r="E399">
        <v>6</v>
      </c>
      <c r="F399" t="s">
        <v>2363</v>
      </c>
      <c r="G399">
        <v>2013</v>
      </c>
      <c r="H399">
        <v>7</v>
      </c>
      <c r="I399">
        <v>6</v>
      </c>
      <c r="J399" t="s">
        <v>32</v>
      </c>
      <c r="K399" t="s">
        <v>2364</v>
      </c>
      <c r="L399" t="s">
        <v>2365</v>
      </c>
      <c r="M399" t="s">
        <v>35</v>
      </c>
      <c r="N399" t="s">
        <v>1478</v>
      </c>
      <c r="O399" t="s">
        <v>1478</v>
      </c>
      <c r="P399" t="s">
        <v>847</v>
      </c>
      <c r="R399" t="s">
        <v>86</v>
      </c>
      <c r="S399" t="s">
        <v>151</v>
      </c>
      <c r="T399" t="s">
        <v>2366</v>
      </c>
      <c r="U399" t="s">
        <v>40</v>
      </c>
      <c r="V399" t="s">
        <v>64</v>
      </c>
      <c r="W399" t="s">
        <v>2367</v>
      </c>
      <c r="X399">
        <v>49.695999999999998</v>
      </c>
      <c r="Y399">
        <v>2</v>
      </c>
      <c r="Z399">
        <v>0.2</v>
      </c>
      <c r="AA399">
        <v>18.616</v>
      </c>
      <c r="AB399">
        <v>6.71</v>
      </c>
      <c r="AC399" t="s">
        <v>66</v>
      </c>
    </row>
    <row r="400" spans="1:29" x14ac:dyDescent="0.35">
      <c r="A400" t="s">
        <v>2362</v>
      </c>
      <c r="B400" t="str">
        <f t="shared" si="6"/>
        <v>2013-01</v>
      </c>
      <c r="C400">
        <v>2013</v>
      </c>
      <c r="D400">
        <v>1</v>
      </c>
      <c r="E400">
        <v>6</v>
      </c>
      <c r="F400" t="s">
        <v>2368</v>
      </c>
      <c r="G400">
        <v>2013</v>
      </c>
      <c r="H400">
        <v>5</v>
      </c>
      <c r="I400">
        <v>6</v>
      </c>
      <c r="J400" t="s">
        <v>32</v>
      </c>
      <c r="K400" t="s">
        <v>2369</v>
      </c>
      <c r="L400" t="s">
        <v>2370</v>
      </c>
      <c r="M400" t="s">
        <v>70</v>
      </c>
      <c r="N400" t="s">
        <v>2371</v>
      </c>
      <c r="O400" t="s">
        <v>2371</v>
      </c>
      <c r="P400" t="s">
        <v>655</v>
      </c>
      <c r="R400" t="s">
        <v>86</v>
      </c>
      <c r="S400" t="s">
        <v>52</v>
      </c>
      <c r="T400" t="s">
        <v>2372</v>
      </c>
      <c r="U400" t="s">
        <v>89</v>
      </c>
      <c r="V400" t="s">
        <v>282</v>
      </c>
      <c r="W400" t="s">
        <v>2373</v>
      </c>
      <c r="X400">
        <v>32.735999999999997</v>
      </c>
      <c r="Y400">
        <v>2</v>
      </c>
      <c r="Z400">
        <v>0.4</v>
      </c>
      <c r="AA400">
        <v>-2.1840000000000002</v>
      </c>
      <c r="AB400">
        <v>0.97</v>
      </c>
      <c r="AC400" t="s">
        <v>43</v>
      </c>
    </row>
    <row r="401" spans="1:29" x14ac:dyDescent="0.35">
      <c r="A401" t="s">
        <v>2374</v>
      </c>
      <c r="B401" t="str">
        <f t="shared" si="6"/>
        <v>2013-01</v>
      </c>
      <c r="C401">
        <v>2013</v>
      </c>
      <c r="D401">
        <v>1</v>
      </c>
      <c r="E401">
        <v>7</v>
      </c>
      <c r="F401" t="s">
        <v>2375</v>
      </c>
      <c r="G401">
        <v>2013</v>
      </c>
      <c r="H401">
        <v>7</v>
      </c>
      <c r="I401">
        <v>7</v>
      </c>
      <c r="J401" t="s">
        <v>32</v>
      </c>
      <c r="K401" t="s">
        <v>1884</v>
      </c>
      <c r="L401" t="s">
        <v>1885</v>
      </c>
      <c r="M401" t="s">
        <v>35</v>
      </c>
      <c r="N401" t="s">
        <v>2376</v>
      </c>
      <c r="O401" t="s">
        <v>2377</v>
      </c>
      <c r="P401" t="s">
        <v>50</v>
      </c>
      <c r="R401" t="s">
        <v>51</v>
      </c>
      <c r="S401" t="s">
        <v>52</v>
      </c>
      <c r="T401" t="s">
        <v>2378</v>
      </c>
      <c r="U401" t="s">
        <v>40</v>
      </c>
      <c r="V401" t="s">
        <v>54</v>
      </c>
      <c r="W401" t="s">
        <v>2379</v>
      </c>
      <c r="X401">
        <v>255.45</v>
      </c>
      <c r="Y401">
        <v>5</v>
      </c>
      <c r="Z401">
        <v>0</v>
      </c>
      <c r="AA401">
        <v>73.95</v>
      </c>
      <c r="AB401">
        <v>19.36</v>
      </c>
      <c r="AC401" t="s">
        <v>43</v>
      </c>
    </row>
    <row r="402" spans="1:29" x14ac:dyDescent="0.35">
      <c r="A402" t="s">
        <v>2380</v>
      </c>
      <c r="B402" t="str">
        <f t="shared" si="6"/>
        <v>2013-01</v>
      </c>
      <c r="C402">
        <v>2013</v>
      </c>
      <c r="D402">
        <v>1</v>
      </c>
      <c r="E402">
        <v>8</v>
      </c>
      <c r="F402" t="s">
        <v>2381</v>
      </c>
      <c r="G402">
        <v>2013</v>
      </c>
      <c r="H402">
        <v>7</v>
      </c>
      <c r="I402">
        <v>8</v>
      </c>
      <c r="J402" t="s">
        <v>32</v>
      </c>
      <c r="K402" t="s">
        <v>2382</v>
      </c>
      <c r="L402" t="s">
        <v>2383</v>
      </c>
      <c r="M402" t="s">
        <v>35</v>
      </c>
      <c r="N402" t="s">
        <v>2384</v>
      </c>
      <c r="O402" t="s">
        <v>72</v>
      </c>
      <c r="P402" t="s">
        <v>73</v>
      </c>
      <c r="R402" t="s">
        <v>51</v>
      </c>
      <c r="S402" t="s">
        <v>74</v>
      </c>
      <c r="T402" t="s">
        <v>2385</v>
      </c>
      <c r="U402" t="s">
        <v>89</v>
      </c>
      <c r="V402" t="s">
        <v>345</v>
      </c>
      <c r="W402" t="s">
        <v>2386</v>
      </c>
      <c r="X402">
        <v>1002.6</v>
      </c>
      <c r="Y402">
        <v>6</v>
      </c>
      <c r="Z402">
        <v>0</v>
      </c>
      <c r="AA402">
        <v>451.08</v>
      </c>
      <c r="AB402">
        <v>176.19</v>
      </c>
      <c r="AC402" t="s">
        <v>66</v>
      </c>
    </row>
    <row r="403" spans="1:29" x14ac:dyDescent="0.35">
      <c r="A403" t="s">
        <v>2380</v>
      </c>
      <c r="B403" t="str">
        <f t="shared" si="6"/>
        <v>2013-01</v>
      </c>
      <c r="C403">
        <v>2013</v>
      </c>
      <c r="D403">
        <v>1</v>
      </c>
      <c r="E403">
        <v>8</v>
      </c>
      <c r="F403" t="s">
        <v>2387</v>
      </c>
      <c r="G403">
        <v>2013</v>
      </c>
      <c r="H403">
        <v>6</v>
      </c>
      <c r="I403">
        <v>8</v>
      </c>
      <c r="J403" t="s">
        <v>32</v>
      </c>
      <c r="K403" t="s">
        <v>2388</v>
      </c>
      <c r="L403" t="s">
        <v>2389</v>
      </c>
      <c r="M403" t="s">
        <v>70</v>
      </c>
      <c r="N403" t="s">
        <v>2390</v>
      </c>
      <c r="O403" t="s">
        <v>2391</v>
      </c>
      <c r="P403" t="s">
        <v>2392</v>
      </c>
      <c r="R403" t="s">
        <v>103</v>
      </c>
      <c r="S403" t="s">
        <v>131</v>
      </c>
      <c r="T403" t="s">
        <v>2393</v>
      </c>
      <c r="U403" t="s">
        <v>196</v>
      </c>
      <c r="V403" t="s">
        <v>197</v>
      </c>
      <c r="W403" t="s">
        <v>2394</v>
      </c>
      <c r="X403">
        <v>175.77</v>
      </c>
      <c r="Y403">
        <v>3</v>
      </c>
      <c r="Z403">
        <v>0</v>
      </c>
      <c r="AA403">
        <v>64.98</v>
      </c>
      <c r="AB403">
        <v>14.39</v>
      </c>
      <c r="AC403" t="s">
        <v>43</v>
      </c>
    </row>
    <row r="404" spans="1:29" x14ac:dyDescent="0.35">
      <c r="A404" t="s">
        <v>2380</v>
      </c>
      <c r="B404" t="str">
        <f t="shared" si="6"/>
        <v>2013-01</v>
      </c>
      <c r="C404">
        <v>2013</v>
      </c>
      <c r="D404">
        <v>1</v>
      </c>
      <c r="E404">
        <v>8</v>
      </c>
      <c r="F404" t="s">
        <v>2395</v>
      </c>
      <c r="G404">
        <v>2013</v>
      </c>
      <c r="H404">
        <v>5</v>
      </c>
      <c r="I404">
        <v>8</v>
      </c>
      <c r="J404" t="s">
        <v>32</v>
      </c>
      <c r="K404" t="s">
        <v>2396</v>
      </c>
      <c r="L404" t="s">
        <v>2397</v>
      </c>
      <c r="M404" t="s">
        <v>183</v>
      </c>
      <c r="N404" t="s">
        <v>2398</v>
      </c>
      <c r="O404" t="s">
        <v>1009</v>
      </c>
      <c r="P404" t="s">
        <v>302</v>
      </c>
      <c r="R404" t="s">
        <v>103</v>
      </c>
      <c r="S404" t="s">
        <v>303</v>
      </c>
      <c r="T404" t="s">
        <v>2399</v>
      </c>
      <c r="U404" t="s">
        <v>40</v>
      </c>
      <c r="V404" t="s">
        <v>64</v>
      </c>
      <c r="W404" t="s">
        <v>2400</v>
      </c>
      <c r="X404">
        <v>52.2</v>
      </c>
      <c r="Y404">
        <v>2</v>
      </c>
      <c r="Z404">
        <v>0</v>
      </c>
      <c r="AA404">
        <v>18.78</v>
      </c>
      <c r="AB404">
        <v>3.24</v>
      </c>
      <c r="AC404" t="s">
        <v>43</v>
      </c>
    </row>
    <row r="405" spans="1:29" x14ac:dyDescent="0.35">
      <c r="A405" t="s">
        <v>2401</v>
      </c>
      <c r="B405" t="str">
        <f t="shared" si="6"/>
        <v>2013-01</v>
      </c>
      <c r="C405">
        <v>2013</v>
      </c>
      <c r="D405">
        <v>1</v>
      </c>
      <c r="E405">
        <v>10</v>
      </c>
      <c r="F405" t="s">
        <v>2402</v>
      </c>
      <c r="G405">
        <v>2013</v>
      </c>
      <c r="H405">
        <v>4</v>
      </c>
      <c r="I405">
        <v>10</v>
      </c>
      <c r="J405" t="s">
        <v>97</v>
      </c>
      <c r="K405" t="s">
        <v>2403</v>
      </c>
      <c r="L405" t="s">
        <v>2404</v>
      </c>
      <c r="M405" t="s">
        <v>35</v>
      </c>
      <c r="N405" t="s">
        <v>2161</v>
      </c>
      <c r="O405" t="s">
        <v>2161</v>
      </c>
      <c r="P405" t="s">
        <v>302</v>
      </c>
      <c r="R405" t="s">
        <v>103</v>
      </c>
      <c r="S405" t="s">
        <v>303</v>
      </c>
      <c r="T405" t="s">
        <v>2326</v>
      </c>
      <c r="U405" t="s">
        <v>40</v>
      </c>
      <c r="V405" t="s">
        <v>41</v>
      </c>
      <c r="W405" t="s">
        <v>2327</v>
      </c>
      <c r="X405">
        <v>173.61</v>
      </c>
      <c r="Y405">
        <v>3</v>
      </c>
      <c r="Z405">
        <v>0</v>
      </c>
      <c r="AA405">
        <v>32.94</v>
      </c>
      <c r="AB405">
        <v>39.67</v>
      </c>
      <c r="AC405" t="s">
        <v>77</v>
      </c>
    </row>
    <row r="406" spans="1:29" x14ac:dyDescent="0.35">
      <c r="A406" t="s">
        <v>2401</v>
      </c>
      <c r="B406" t="str">
        <f t="shared" si="6"/>
        <v>2013-01</v>
      </c>
      <c r="C406">
        <v>2013</v>
      </c>
      <c r="D406">
        <v>1</v>
      </c>
      <c r="E406">
        <v>10</v>
      </c>
      <c r="F406" t="s">
        <v>2405</v>
      </c>
      <c r="G406">
        <v>2013</v>
      </c>
      <c r="H406">
        <v>3</v>
      </c>
      <c r="I406">
        <v>10</v>
      </c>
      <c r="J406" t="s">
        <v>80</v>
      </c>
      <c r="K406" t="s">
        <v>2406</v>
      </c>
      <c r="L406" t="s">
        <v>2407</v>
      </c>
      <c r="M406" t="s">
        <v>35</v>
      </c>
      <c r="N406" t="s">
        <v>2408</v>
      </c>
      <c r="O406" t="s">
        <v>2409</v>
      </c>
      <c r="P406" t="s">
        <v>1834</v>
      </c>
      <c r="R406" t="s">
        <v>86</v>
      </c>
      <c r="S406" t="s">
        <v>87</v>
      </c>
      <c r="T406" t="s">
        <v>2410</v>
      </c>
      <c r="U406" t="s">
        <v>40</v>
      </c>
      <c r="V406" t="s">
        <v>93</v>
      </c>
      <c r="W406" t="s">
        <v>2411</v>
      </c>
      <c r="X406">
        <v>14.76</v>
      </c>
      <c r="Y406">
        <v>3</v>
      </c>
      <c r="Z406">
        <v>0.4</v>
      </c>
      <c r="AA406">
        <v>2.16</v>
      </c>
      <c r="AB406">
        <v>2.79</v>
      </c>
      <c r="AC406" t="s">
        <v>107</v>
      </c>
    </row>
    <row r="407" spans="1:29" x14ac:dyDescent="0.35">
      <c r="A407" t="s">
        <v>2412</v>
      </c>
      <c r="B407" t="str">
        <f t="shared" si="6"/>
        <v>2013-01</v>
      </c>
      <c r="C407">
        <v>2013</v>
      </c>
      <c r="D407">
        <v>1</v>
      </c>
      <c r="E407">
        <v>11</v>
      </c>
      <c r="F407" t="s">
        <v>2413</v>
      </c>
      <c r="G407">
        <v>2013</v>
      </c>
      <c r="H407">
        <v>5</v>
      </c>
      <c r="I407">
        <v>11</v>
      </c>
      <c r="J407" t="s">
        <v>32</v>
      </c>
      <c r="K407" t="s">
        <v>1805</v>
      </c>
      <c r="L407" t="s">
        <v>1806</v>
      </c>
      <c r="M407" t="s">
        <v>35</v>
      </c>
      <c r="N407" t="s">
        <v>2414</v>
      </c>
      <c r="O407" t="s">
        <v>101</v>
      </c>
      <c r="P407" t="s">
        <v>102</v>
      </c>
      <c r="R407" t="s">
        <v>103</v>
      </c>
      <c r="S407" t="s">
        <v>104</v>
      </c>
      <c r="T407" t="s">
        <v>2415</v>
      </c>
      <c r="U407" t="s">
        <v>89</v>
      </c>
      <c r="V407" t="s">
        <v>282</v>
      </c>
      <c r="W407" t="s">
        <v>1724</v>
      </c>
      <c r="X407">
        <v>665.14499999999998</v>
      </c>
      <c r="Y407">
        <v>13</v>
      </c>
      <c r="Z407">
        <v>0.1</v>
      </c>
      <c r="AA407">
        <v>-0.19500000000000001</v>
      </c>
      <c r="AB407">
        <v>38.93</v>
      </c>
      <c r="AC407" t="s">
        <v>43</v>
      </c>
    </row>
    <row r="408" spans="1:29" x14ac:dyDescent="0.35">
      <c r="A408" t="s">
        <v>2412</v>
      </c>
      <c r="B408" t="str">
        <f t="shared" si="6"/>
        <v>2013-01</v>
      </c>
      <c r="C408">
        <v>2013</v>
      </c>
      <c r="D408">
        <v>1</v>
      </c>
      <c r="E408">
        <v>11</v>
      </c>
      <c r="F408" t="s">
        <v>2416</v>
      </c>
      <c r="G408">
        <v>2013</v>
      </c>
      <c r="H408">
        <v>8</v>
      </c>
      <c r="I408">
        <v>11</v>
      </c>
      <c r="J408" t="s">
        <v>32</v>
      </c>
      <c r="K408" t="s">
        <v>543</v>
      </c>
      <c r="L408" t="s">
        <v>544</v>
      </c>
      <c r="M408" t="s">
        <v>70</v>
      </c>
      <c r="N408" t="s">
        <v>2417</v>
      </c>
      <c r="O408" t="s">
        <v>49</v>
      </c>
      <c r="P408" t="s">
        <v>50</v>
      </c>
      <c r="R408" t="s">
        <v>51</v>
      </c>
      <c r="S408" t="s">
        <v>52</v>
      </c>
      <c r="T408" t="s">
        <v>2418</v>
      </c>
      <c r="U408" t="s">
        <v>40</v>
      </c>
      <c r="V408" t="s">
        <v>41</v>
      </c>
      <c r="W408" t="s">
        <v>2419</v>
      </c>
      <c r="X408">
        <v>46.17</v>
      </c>
      <c r="Y408">
        <v>5</v>
      </c>
      <c r="Z408">
        <v>0.1</v>
      </c>
      <c r="AA408">
        <v>8.07</v>
      </c>
      <c r="AB408">
        <v>7.63</v>
      </c>
      <c r="AC408" t="s">
        <v>66</v>
      </c>
    </row>
    <row r="409" spans="1:29" x14ac:dyDescent="0.35">
      <c r="A409" t="s">
        <v>2412</v>
      </c>
      <c r="B409" t="str">
        <f t="shared" si="6"/>
        <v>2013-01</v>
      </c>
      <c r="C409">
        <v>2013</v>
      </c>
      <c r="D409">
        <v>1</v>
      </c>
      <c r="E409">
        <v>11</v>
      </c>
      <c r="F409" t="s">
        <v>2420</v>
      </c>
      <c r="G409">
        <v>2013</v>
      </c>
      <c r="H409">
        <v>7</v>
      </c>
      <c r="I409">
        <v>11</v>
      </c>
      <c r="J409" t="s">
        <v>32</v>
      </c>
      <c r="K409" t="s">
        <v>784</v>
      </c>
      <c r="L409" t="s">
        <v>785</v>
      </c>
      <c r="M409" t="s">
        <v>70</v>
      </c>
      <c r="N409" t="s">
        <v>1889</v>
      </c>
      <c r="O409" t="s">
        <v>1889</v>
      </c>
      <c r="P409" t="s">
        <v>219</v>
      </c>
      <c r="R409" t="s">
        <v>103</v>
      </c>
      <c r="S409" t="s">
        <v>131</v>
      </c>
      <c r="T409" t="s">
        <v>2421</v>
      </c>
      <c r="U409" t="s">
        <v>40</v>
      </c>
      <c r="V409" t="s">
        <v>41</v>
      </c>
      <c r="W409" t="s">
        <v>2422</v>
      </c>
      <c r="X409">
        <v>567.52080000000001</v>
      </c>
      <c r="Y409">
        <v>11</v>
      </c>
      <c r="Z409">
        <v>0.17</v>
      </c>
      <c r="AA409">
        <v>116.0808</v>
      </c>
      <c r="AB409">
        <v>3.05</v>
      </c>
      <c r="AC409" t="s">
        <v>43</v>
      </c>
    </row>
    <row r="410" spans="1:29" x14ac:dyDescent="0.35">
      <c r="A410" t="s">
        <v>2412</v>
      </c>
      <c r="B410" t="str">
        <f t="shared" si="6"/>
        <v>2013-01</v>
      </c>
      <c r="C410">
        <v>2013</v>
      </c>
      <c r="D410">
        <v>1</v>
      </c>
      <c r="E410">
        <v>11</v>
      </c>
      <c r="F410" t="s">
        <v>2413</v>
      </c>
      <c r="G410">
        <v>2013</v>
      </c>
      <c r="H410">
        <v>5</v>
      </c>
      <c r="I410">
        <v>11</v>
      </c>
      <c r="J410" t="s">
        <v>80</v>
      </c>
      <c r="K410" t="s">
        <v>2355</v>
      </c>
      <c r="L410" t="s">
        <v>2356</v>
      </c>
      <c r="M410" t="s">
        <v>35</v>
      </c>
      <c r="N410" t="s">
        <v>2423</v>
      </c>
      <c r="O410" t="s">
        <v>1692</v>
      </c>
      <c r="P410" t="s">
        <v>302</v>
      </c>
      <c r="R410" t="s">
        <v>103</v>
      </c>
      <c r="S410" t="s">
        <v>303</v>
      </c>
      <c r="T410" t="s">
        <v>2424</v>
      </c>
      <c r="U410" t="s">
        <v>40</v>
      </c>
      <c r="V410" t="s">
        <v>54</v>
      </c>
      <c r="W410" t="s">
        <v>2425</v>
      </c>
      <c r="X410">
        <v>11.58</v>
      </c>
      <c r="Y410">
        <v>2</v>
      </c>
      <c r="Z410">
        <v>0</v>
      </c>
      <c r="AA410">
        <v>2.04</v>
      </c>
      <c r="AB410">
        <v>0.92</v>
      </c>
      <c r="AC410" t="s">
        <v>43</v>
      </c>
    </row>
    <row r="411" spans="1:29" x14ac:dyDescent="0.35">
      <c r="A411" t="s">
        <v>2426</v>
      </c>
      <c r="B411" t="str">
        <f t="shared" si="6"/>
        <v>2013-02</v>
      </c>
      <c r="C411">
        <v>2013</v>
      </c>
      <c r="D411">
        <v>2</v>
      </c>
      <c r="E411">
        <v>1</v>
      </c>
      <c r="F411" t="s">
        <v>2427</v>
      </c>
      <c r="G411">
        <v>2013</v>
      </c>
      <c r="H411">
        <v>5</v>
      </c>
      <c r="I411">
        <v>1</v>
      </c>
      <c r="J411" t="s">
        <v>97</v>
      </c>
      <c r="K411" t="s">
        <v>224</v>
      </c>
      <c r="L411" t="s">
        <v>225</v>
      </c>
      <c r="M411" t="s">
        <v>70</v>
      </c>
      <c r="N411" t="s">
        <v>2428</v>
      </c>
      <c r="O411" t="s">
        <v>692</v>
      </c>
      <c r="P411" t="s">
        <v>62</v>
      </c>
      <c r="R411" t="s">
        <v>51</v>
      </c>
      <c r="S411" t="s">
        <v>52</v>
      </c>
      <c r="T411" t="s">
        <v>2429</v>
      </c>
      <c r="U411" t="s">
        <v>40</v>
      </c>
      <c r="V411" t="s">
        <v>64</v>
      </c>
      <c r="W411" t="s">
        <v>2430</v>
      </c>
      <c r="X411">
        <v>137.07</v>
      </c>
      <c r="Y411">
        <v>3</v>
      </c>
      <c r="Z411">
        <v>0</v>
      </c>
      <c r="AA411">
        <v>21.87</v>
      </c>
      <c r="AB411">
        <v>21.79</v>
      </c>
      <c r="AC411" t="s">
        <v>77</v>
      </c>
    </row>
    <row r="412" spans="1:29" x14ac:dyDescent="0.35">
      <c r="A412" t="s">
        <v>2431</v>
      </c>
      <c r="B412" t="str">
        <f t="shared" si="6"/>
        <v>2013-02</v>
      </c>
      <c r="C412">
        <v>2013</v>
      </c>
      <c r="D412">
        <v>2</v>
      </c>
      <c r="E412">
        <v>2</v>
      </c>
      <c r="F412" t="s">
        <v>2432</v>
      </c>
      <c r="G412">
        <v>2013</v>
      </c>
      <c r="H412">
        <v>6</v>
      </c>
      <c r="I412">
        <v>2</v>
      </c>
      <c r="J412" t="s">
        <v>32</v>
      </c>
      <c r="K412" t="s">
        <v>2433</v>
      </c>
      <c r="L412" t="s">
        <v>637</v>
      </c>
      <c r="M412" t="s">
        <v>35</v>
      </c>
      <c r="N412" t="s">
        <v>2434</v>
      </c>
      <c r="O412" t="s">
        <v>301</v>
      </c>
      <c r="P412" t="s">
        <v>302</v>
      </c>
      <c r="R412" t="s">
        <v>103</v>
      </c>
      <c r="S412" t="s">
        <v>303</v>
      </c>
      <c r="T412" t="s">
        <v>2435</v>
      </c>
      <c r="U412" t="s">
        <v>40</v>
      </c>
      <c r="V412" t="s">
        <v>41</v>
      </c>
      <c r="W412" t="s">
        <v>2436</v>
      </c>
      <c r="X412">
        <v>397.8</v>
      </c>
      <c r="Y412">
        <v>2</v>
      </c>
      <c r="Z412">
        <v>0</v>
      </c>
      <c r="AA412">
        <v>55.68</v>
      </c>
      <c r="AB412">
        <v>81.69</v>
      </c>
      <c r="AC412" t="s">
        <v>77</v>
      </c>
    </row>
    <row r="413" spans="1:29" x14ac:dyDescent="0.35">
      <c r="A413" t="s">
        <v>2437</v>
      </c>
      <c r="B413" t="str">
        <f t="shared" si="6"/>
        <v>2013-02</v>
      </c>
      <c r="C413">
        <v>2013</v>
      </c>
      <c r="D413">
        <v>2</v>
      </c>
      <c r="E413">
        <v>3</v>
      </c>
      <c r="F413" t="s">
        <v>2438</v>
      </c>
      <c r="G413">
        <v>2013</v>
      </c>
      <c r="H413">
        <v>6</v>
      </c>
      <c r="I413">
        <v>3</v>
      </c>
      <c r="J413" t="s">
        <v>32</v>
      </c>
      <c r="K413" t="s">
        <v>165</v>
      </c>
      <c r="L413" t="s">
        <v>166</v>
      </c>
      <c r="M413" t="s">
        <v>35</v>
      </c>
      <c r="N413" t="s">
        <v>516</v>
      </c>
      <c r="O413" t="s">
        <v>420</v>
      </c>
      <c r="P413" t="s">
        <v>175</v>
      </c>
      <c r="Q413">
        <v>10701</v>
      </c>
      <c r="R413" t="s">
        <v>176</v>
      </c>
      <c r="S413" t="s">
        <v>311</v>
      </c>
      <c r="T413" t="s">
        <v>2439</v>
      </c>
      <c r="U413" t="s">
        <v>89</v>
      </c>
      <c r="V413" t="s">
        <v>345</v>
      </c>
      <c r="W413" t="s">
        <v>2440</v>
      </c>
      <c r="X413">
        <v>4899.93</v>
      </c>
      <c r="Y413">
        <v>7</v>
      </c>
      <c r="Z413">
        <v>0</v>
      </c>
      <c r="AA413">
        <v>2400.9657000000002</v>
      </c>
      <c r="AB413">
        <v>466.33</v>
      </c>
      <c r="AC413" t="s">
        <v>43</v>
      </c>
    </row>
    <row r="414" spans="1:29" x14ac:dyDescent="0.35">
      <c r="A414" t="s">
        <v>2441</v>
      </c>
      <c r="B414" t="str">
        <f t="shared" si="6"/>
        <v>2013-02</v>
      </c>
      <c r="C414">
        <v>2013</v>
      </c>
      <c r="D414">
        <v>2</v>
      </c>
      <c r="E414">
        <v>4</v>
      </c>
      <c r="F414" t="s">
        <v>2441</v>
      </c>
      <c r="G414">
        <v>2013</v>
      </c>
      <c r="H414">
        <v>2</v>
      </c>
      <c r="I414">
        <v>4</v>
      </c>
      <c r="J414" t="s">
        <v>214</v>
      </c>
      <c r="K414" t="s">
        <v>2442</v>
      </c>
      <c r="L414" t="s">
        <v>2443</v>
      </c>
      <c r="M414" t="s">
        <v>70</v>
      </c>
      <c r="N414" t="s">
        <v>1977</v>
      </c>
      <c r="O414" t="s">
        <v>899</v>
      </c>
      <c r="P414" t="s">
        <v>102</v>
      </c>
      <c r="R414" t="s">
        <v>103</v>
      </c>
      <c r="S414" t="s">
        <v>104</v>
      </c>
      <c r="T414" t="s">
        <v>2444</v>
      </c>
      <c r="U414" t="s">
        <v>196</v>
      </c>
      <c r="V414" t="s">
        <v>197</v>
      </c>
      <c r="W414" t="s">
        <v>2445</v>
      </c>
      <c r="X414">
        <v>517.34699999999998</v>
      </c>
      <c r="Y414">
        <v>9</v>
      </c>
      <c r="Z414">
        <v>0.1</v>
      </c>
      <c r="AA414">
        <v>109.107</v>
      </c>
      <c r="AB414">
        <v>60.45</v>
      </c>
      <c r="AC414" t="s">
        <v>43</v>
      </c>
    </row>
    <row r="415" spans="1:29" x14ac:dyDescent="0.35">
      <c r="A415" t="s">
        <v>2441</v>
      </c>
      <c r="B415" t="str">
        <f t="shared" si="6"/>
        <v>2013-02</v>
      </c>
      <c r="C415">
        <v>2013</v>
      </c>
      <c r="D415">
        <v>2</v>
      </c>
      <c r="E415">
        <v>4</v>
      </c>
      <c r="F415" t="s">
        <v>2446</v>
      </c>
      <c r="G415">
        <v>2013</v>
      </c>
      <c r="H415">
        <v>3</v>
      </c>
      <c r="I415">
        <v>4</v>
      </c>
      <c r="J415" t="s">
        <v>97</v>
      </c>
      <c r="K415" t="s">
        <v>2334</v>
      </c>
      <c r="L415" t="s">
        <v>2335</v>
      </c>
      <c r="M415" t="s">
        <v>70</v>
      </c>
      <c r="N415" t="s">
        <v>2447</v>
      </c>
      <c r="O415" t="s">
        <v>603</v>
      </c>
      <c r="P415" t="s">
        <v>596</v>
      </c>
      <c r="R415" t="s">
        <v>51</v>
      </c>
      <c r="S415" t="s">
        <v>87</v>
      </c>
      <c r="T415" t="s">
        <v>2448</v>
      </c>
      <c r="U415" t="s">
        <v>40</v>
      </c>
      <c r="V415" t="s">
        <v>64</v>
      </c>
      <c r="W415" t="s">
        <v>2449</v>
      </c>
      <c r="X415">
        <v>26.46</v>
      </c>
      <c r="Y415">
        <v>2</v>
      </c>
      <c r="Z415">
        <v>0</v>
      </c>
      <c r="AA415">
        <v>8.4600000000000009</v>
      </c>
      <c r="AB415">
        <v>4.37</v>
      </c>
      <c r="AC415" t="s">
        <v>107</v>
      </c>
    </row>
    <row r="416" spans="1:29" x14ac:dyDescent="0.35">
      <c r="A416" t="s">
        <v>2450</v>
      </c>
      <c r="B416" t="str">
        <f t="shared" si="6"/>
        <v>2013-02</v>
      </c>
      <c r="C416">
        <v>2013</v>
      </c>
      <c r="D416">
        <v>2</v>
      </c>
      <c r="E416">
        <v>5</v>
      </c>
      <c r="F416" t="s">
        <v>2354</v>
      </c>
      <c r="G416">
        <v>2013</v>
      </c>
      <c r="H416">
        <v>5</v>
      </c>
      <c r="I416">
        <v>5</v>
      </c>
      <c r="J416" t="s">
        <v>97</v>
      </c>
      <c r="K416" t="s">
        <v>2451</v>
      </c>
      <c r="L416" t="s">
        <v>2452</v>
      </c>
      <c r="M416" t="s">
        <v>70</v>
      </c>
      <c r="N416" t="s">
        <v>210</v>
      </c>
      <c r="O416" t="s">
        <v>72</v>
      </c>
      <c r="P416" t="s">
        <v>73</v>
      </c>
      <c r="R416" t="s">
        <v>51</v>
      </c>
      <c r="S416" t="s">
        <v>74</v>
      </c>
      <c r="T416" t="s">
        <v>2453</v>
      </c>
      <c r="U416" t="s">
        <v>40</v>
      </c>
      <c r="V416" t="s">
        <v>428</v>
      </c>
      <c r="W416" t="s">
        <v>2454</v>
      </c>
      <c r="X416">
        <v>171.88200000000001</v>
      </c>
      <c r="Y416">
        <v>6</v>
      </c>
      <c r="Z416">
        <v>0.1</v>
      </c>
      <c r="AA416">
        <v>34.362000000000002</v>
      </c>
      <c r="AB416">
        <v>51.12</v>
      </c>
      <c r="AC416" t="s">
        <v>107</v>
      </c>
    </row>
    <row r="417" spans="1:29" x14ac:dyDescent="0.35">
      <c r="A417" t="s">
        <v>2455</v>
      </c>
      <c r="B417" t="str">
        <f t="shared" si="6"/>
        <v>2013-02</v>
      </c>
      <c r="C417">
        <v>2013</v>
      </c>
      <c r="D417">
        <v>2</v>
      </c>
      <c r="E417">
        <v>6</v>
      </c>
      <c r="F417" t="s">
        <v>2456</v>
      </c>
      <c r="G417">
        <v>2013</v>
      </c>
      <c r="H417">
        <v>6</v>
      </c>
      <c r="I417">
        <v>6</v>
      </c>
      <c r="J417" t="s">
        <v>32</v>
      </c>
      <c r="K417" t="s">
        <v>1058</v>
      </c>
      <c r="L417" t="s">
        <v>1059</v>
      </c>
      <c r="M417" t="s">
        <v>35</v>
      </c>
      <c r="N417" t="s">
        <v>1944</v>
      </c>
      <c r="O417" t="s">
        <v>1944</v>
      </c>
      <c r="P417" t="s">
        <v>50</v>
      </c>
      <c r="R417" t="s">
        <v>51</v>
      </c>
      <c r="S417" t="s">
        <v>52</v>
      </c>
      <c r="T417" t="s">
        <v>2457</v>
      </c>
      <c r="U417" t="s">
        <v>40</v>
      </c>
      <c r="V417" t="s">
        <v>93</v>
      </c>
      <c r="W417" t="s">
        <v>2458</v>
      </c>
      <c r="X417">
        <v>74.790000000000006</v>
      </c>
      <c r="Y417">
        <v>3</v>
      </c>
      <c r="Z417">
        <v>0</v>
      </c>
      <c r="AA417">
        <v>3.69</v>
      </c>
      <c r="AB417">
        <v>14.07</v>
      </c>
      <c r="AC417" t="s">
        <v>77</v>
      </c>
    </row>
    <row r="418" spans="1:29" x14ac:dyDescent="0.35">
      <c r="A418" t="s">
        <v>2459</v>
      </c>
      <c r="B418" t="str">
        <f t="shared" si="6"/>
        <v>2013-02</v>
      </c>
      <c r="C418">
        <v>2013</v>
      </c>
      <c r="D418">
        <v>2</v>
      </c>
      <c r="E418">
        <v>7</v>
      </c>
      <c r="F418" t="s">
        <v>2375</v>
      </c>
      <c r="G418">
        <v>2013</v>
      </c>
      <c r="H418">
        <v>7</v>
      </c>
      <c r="I418">
        <v>7</v>
      </c>
      <c r="J418" t="s">
        <v>32</v>
      </c>
      <c r="K418" t="s">
        <v>2460</v>
      </c>
      <c r="L418" t="s">
        <v>2461</v>
      </c>
      <c r="M418" t="s">
        <v>183</v>
      </c>
      <c r="N418" t="s">
        <v>2462</v>
      </c>
      <c r="O418" t="s">
        <v>2462</v>
      </c>
      <c r="P418" t="s">
        <v>150</v>
      </c>
      <c r="R418" t="s">
        <v>86</v>
      </c>
      <c r="S418" t="s">
        <v>151</v>
      </c>
      <c r="T418" t="s">
        <v>2463</v>
      </c>
      <c r="U418" t="s">
        <v>196</v>
      </c>
      <c r="V418" t="s">
        <v>197</v>
      </c>
      <c r="W418" t="s">
        <v>2464</v>
      </c>
      <c r="X418">
        <v>258</v>
      </c>
      <c r="Y418">
        <v>3</v>
      </c>
      <c r="Z418">
        <v>0</v>
      </c>
      <c r="AA418">
        <v>87.72</v>
      </c>
      <c r="AB418">
        <v>33.19</v>
      </c>
      <c r="AC418" t="s">
        <v>77</v>
      </c>
    </row>
    <row r="419" spans="1:29" x14ac:dyDescent="0.35">
      <c r="A419" t="s">
        <v>2459</v>
      </c>
      <c r="B419" t="str">
        <f t="shared" si="6"/>
        <v>2013-02</v>
      </c>
      <c r="C419">
        <v>2013</v>
      </c>
      <c r="D419">
        <v>2</v>
      </c>
      <c r="E419">
        <v>7</v>
      </c>
      <c r="F419" t="s">
        <v>2459</v>
      </c>
      <c r="G419">
        <v>2013</v>
      </c>
      <c r="H419">
        <v>2</v>
      </c>
      <c r="I419">
        <v>7</v>
      </c>
      <c r="J419" t="s">
        <v>214</v>
      </c>
      <c r="K419" t="s">
        <v>2465</v>
      </c>
      <c r="L419" t="s">
        <v>2466</v>
      </c>
      <c r="M419" t="s">
        <v>183</v>
      </c>
      <c r="N419" t="s">
        <v>419</v>
      </c>
      <c r="O419" t="s">
        <v>420</v>
      </c>
      <c r="P419" t="s">
        <v>175</v>
      </c>
      <c r="Q419">
        <v>10009</v>
      </c>
      <c r="R419" t="s">
        <v>176</v>
      </c>
      <c r="S419" t="s">
        <v>311</v>
      </c>
      <c r="T419" t="s">
        <v>2467</v>
      </c>
      <c r="U419" t="s">
        <v>89</v>
      </c>
      <c r="V419" t="s">
        <v>282</v>
      </c>
      <c r="W419" t="s">
        <v>2468</v>
      </c>
      <c r="X419">
        <v>30.84</v>
      </c>
      <c r="Y419">
        <v>3</v>
      </c>
      <c r="Z419">
        <v>0</v>
      </c>
      <c r="AA419">
        <v>6.1680000000000001</v>
      </c>
      <c r="AB419">
        <v>3.59</v>
      </c>
      <c r="AC419" t="s">
        <v>77</v>
      </c>
    </row>
    <row r="420" spans="1:29" x14ac:dyDescent="0.35">
      <c r="A420" t="s">
        <v>2469</v>
      </c>
      <c r="B420" t="str">
        <f t="shared" si="6"/>
        <v>2013-02</v>
      </c>
      <c r="C420">
        <v>2013</v>
      </c>
      <c r="D420">
        <v>2</v>
      </c>
      <c r="E420">
        <v>8</v>
      </c>
      <c r="F420" t="s">
        <v>2469</v>
      </c>
      <c r="G420">
        <v>2013</v>
      </c>
      <c r="H420">
        <v>2</v>
      </c>
      <c r="I420">
        <v>8</v>
      </c>
      <c r="J420" t="s">
        <v>214</v>
      </c>
      <c r="K420" t="s">
        <v>2470</v>
      </c>
      <c r="L420" t="s">
        <v>2471</v>
      </c>
      <c r="M420" t="s">
        <v>35</v>
      </c>
      <c r="N420" t="s">
        <v>2472</v>
      </c>
      <c r="O420" t="s">
        <v>319</v>
      </c>
      <c r="P420" t="s">
        <v>62</v>
      </c>
      <c r="R420" t="s">
        <v>51</v>
      </c>
      <c r="S420" t="s">
        <v>52</v>
      </c>
      <c r="T420" t="s">
        <v>2473</v>
      </c>
      <c r="U420" t="s">
        <v>89</v>
      </c>
      <c r="V420" t="s">
        <v>345</v>
      </c>
      <c r="W420" t="s">
        <v>834</v>
      </c>
      <c r="X420">
        <v>171.36</v>
      </c>
      <c r="Y420">
        <v>4</v>
      </c>
      <c r="Z420">
        <v>0.15</v>
      </c>
      <c r="AA420">
        <v>-2.04</v>
      </c>
      <c r="AB420">
        <v>37.06</v>
      </c>
      <c r="AC420" t="s">
        <v>43</v>
      </c>
    </row>
    <row r="421" spans="1:29" x14ac:dyDescent="0.35">
      <c r="A421" t="s">
        <v>2469</v>
      </c>
      <c r="B421" t="str">
        <f t="shared" si="6"/>
        <v>2013-02</v>
      </c>
      <c r="C421">
        <v>2013</v>
      </c>
      <c r="D421">
        <v>2</v>
      </c>
      <c r="E421">
        <v>8</v>
      </c>
      <c r="F421" t="s">
        <v>2387</v>
      </c>
      <c r="G421">
        <v>2013</v>
      </c>
      <c r="H421">
        <v>6</v>
      </c>
      <c r="I421">
        <v>8</v>
      </c>
      <c r="J421" t="s">
        <v>32</v>
      </c>
      <c r="K421" t="s">
        <v>2474</v>
      </c>
      <c r="L421" t="s">
        <v>2475</v>
      </c>
      <c r="M421" t="s">
        <v>35</v>
      </c>
      <c r="N421" t="s">
        <v>2476</v>
      </c>
      <c r="O421" t="s">
        <v>294</v>
      </c>
      <c r="P421" t="s">
        <v>219</v>
      </c>
      <c r="R421" t="s">
        <v>103</v>
      </c>
      <c r="S421" t="s">
        <v>131</v>
      </c>
      <c r="T421" t="s">
        <v>2477</v>
      </c>
      <c r="U421" t="s">
        <v>40</v>
      </c>
      <c r="V421" t="s">
        <v>64</v>
      </c>
      <c r="W421" t="s">
        <v>2478</v>
      </c>
      <c r="X421">
        <v>113.0697</v>
      </c>
      <c r="Y421">
        <v>3</v>
      </c>
      <c r="Z421">
        <v>0.27</v>
      </c>
      <c r="AA421">
        <v>16.9497</v>
      </c>
      <c r="AB421">
        <v>7.26</v>
      </c>
      <c r="AC421" t="s">
        <v>43</v>
      </c>
    </row>
    <row r="422" spans="1:29" x14ac:dyDescent="0.35">
      <c r="A422" t="s">
        <v>2469</v>
      </c>
      <c r="B422" t="str">
        <f t="shared" si="6"/>
        <v>2013-02</v>
      </c>
      <c r="C422">
        <v>2013</v>
      </c>
      <c r="D422">
        <v>2</v>
      </c>
      <c r="E422">
        <v>8</v>
      </c>
      <c r="F422" t="s">
        <v>2479</v>
      </c>
      <c r="G422">
        <v>2013</v>
      </c>
      <c r="H422">
        <v>4</v>
      </c>
      <c r="I422">
        <v>8</v>
      </c>
      <c r="J422" t="s">
        <v>97</v>
      </c>
      <c r="K422" t="s">
        <v>2131</v>
      </c>
      <c r="L422" t="s">
        <v>2132</v>
      </c>
      <c r="M422" t="s">
        <v>35</v>
      </c>
      <c r="N422" t="s">
        <v>1889</v>
      </c>
      <c r="O422" t="s">
        <v>1889</v>
      </c>
      <c r="P422" t="s">
        <v>219</v>
      </c>
      <c r="R422" t="s">
        <v>103</v>
      </c>
      <c r="S422" t="s">
        <v>131</v>
      </c>
      <c r="T422" t="s">
        <v>2480</v>
      </c>
      <c r="U422" t="s">
        <v>40</v>
      </c>
      <c r="V422" t="s">
        <v>93</v>
      </c>
      <c r="W422" t="s">
        <v>2481</v>
      </c>
      <c r="X422">
        <v>4.5156000000000001</v>
      </c>
      <c r="Y422">
        <v>1</v>
      </c>
      <c r="Z422">
        <v>0.47</v>
      </c>
      <c r="AA422">
        <v>-1.0344</v>
      </c>
      <c r="AB422">
        <v>0.62</v>
      </c>
      <c r="AC422" t="s">
        <v>77</v>
      </c>
    </row>
    <row r="423" spans="1:29" x14ac:dyDescent="0.35">
      <c r="A423" t="s">
        <v>2482</v>
      </c>
      <c r="B423" t="str">
        <f t="shared" si="6"/>
        <v>2013-02</v>
      </c>
      <c r="C423">
        <v>2013</v>
      </c>
      <c r="D423">
        <v>2</v>
      </c>
      <c r="E423">
        <v>9</v>
      </c>
      <c r="F423" t="s">
        <v>2483</v>
      </c>
      <c r="G423">
        <v>2013</v>
      </c>
      <c r="H423">
        <v>6</v>
      </c>
      <c r="I423">
        <v>9</v>
      </c>
      <c r="J423" t="s">
        <v>32</v>
      </c>
      <c r="K423" t="s">
        <v>2484</v>
      </c>
      <c r="L423" t="s">
        <v>2172</v>
      </c>
      <c r="M423" t="s">
        <v>70</v>
      </c>
      <c r="N423" t="s">
        <v>572</v>
      </c>
      <c r="O423" t="s">
        <v>573</v>
      </c>
      <c r="P423" t="s">
        <v>102</v>
      </c>
      <c r="R423" t="s">
        <v>103</v>
      </c>
      <c r="S423" t="s">
        <v>104</v>
      </c>
      <c r="T423" t="s">
        <v>2485</v>
      </c>
      <c r="U423" t="s">
        <v>89</v>
      </c>
      <c r="V423" t="s">
        <v>90</v>
      </c>
      <c r="W423" t="s">
        <v>2486</v>
      </c>
      <c r="X423">
        <v>233.76599999999999</v>
      </c>
      <c r="Y423">
        <v>2</v>
      </c>
      <c r="Z423">
        <v>0.1</v>
      </c>
      <c r="AA423">
        <v>20.765999999999998</v>
      </c>
      <c r="AB423">
        <v>18.010000000000002</v>
      </c>
      <c r="AC423" t="s">
        <v>43</v>
      </c>
    </row>
    <row r="424" spans="1:29" x14ac:dyDescent="0.35">
      <c r="A424" t="s">
        <v>2482</v>
      </c>
      <c r="B424" t="str">
        <f t="shared" si="6"/>
        <v>2013-02</v>
      </c>
      <c r="C424">
        <v>2013</v>
      </c>
      <c r="D424">
        <v>2</v>
      </c>
      <c r="E424">
        <v>9</v>
      </c>
      <c r="F424" t="s">
        <v>2487</v>
      </c>
      <c r="G424">
        <v>2013</v>
      </c>
      <c r="H424">
        <v>7</v>
      </c>
      <c r="I424">
        <v>9</v>
      </c>
      <c r="J424" t="s">
        <v>32</v>
      </c>
      <c r="K424" t="s">
        <v>2488</v>
      </c>
      <c r="L424" t="s">
        <v>2024</v>
      </c>
      <c r="M424" t="s">
        <v>70</v>
      </c>
      <c r="N424" t="s">
        <v>2094</v>
      </c>
      <c r="O424" t="s">
        <v>2094</v>
      </c>
      <c r="P424" t="s">
        <v>280</v>
      </c>
      <c r="R424" t="s">
        <v>103</v>
      </c>
      <c r="S424" t="s">
        <v>161</v>
      </c>
      <c r="T424" t="s">
        <v>2489</v>
      </c>
      <c r="U424" t="s">
        <v>40</v>
      </c>
      <c r="V424" t="s">
        <v>54</v>
      </c>
      <c r="W424" t="s">
        <v>2490</v>
      </c>
      <c r="X424">
        <v>44.46</v>
      </c>
      <c r="Y424">
        <v>3</v>
      </c>
      <c r="Z424">
        <v>0</v>
      </c>
      <c r="AA424">
        <v>10.62</v>
      </c>
      <c r="AB424">
        <v>2.76</v>
      </c>
      <c r="AC424" t="s">
        <v>43</v>
      </c>
    </row>
    <row r="425" spans="1:29" x14ac:dyDescent="0.35">
      <c r="A425" t="s">
        <v>2482</v>
      </c>
      <c r="B425" t="str">
        <f t="shared" si="6"/>
        <v>2013-02</v>
      </c>
      <c r="C425">
        <v>2013</v>
      </c>
      <c r="D425">
        <v>2</v>
      </c>
      <c r="E425">
        <v>9</v>
      </c>
      <c r="F425" t="s">
        <v>2491</v>
      </c>
      <c r="G425">
        <v>2013</v>
      </c>
      <c r="H425">
        <v>9</v>
      </c>
      <c r="I425">
        <v>9</v>
      </c>
      <c r="J425" t="s">
        <v>32</v>
      </c>
      <c r="K425" t="s">
        <v>778</v>
      </c>
      <c r="L425" t="s">
        <v>779</v>
      </c>
      <c r="M425" t="s">
        <v>35</v>
      </c>
      <c r="N425" t="s">
        <v>2492</v>
      </c>
      <c r="O425" t="s">
        <v>899</v>
      </c>
      <c r="P425" t="s">
        <v>102</v>
      </c>
      <c r="R425" t="s">
        <v>103</v>
      </c>
      <c r="S425" t="s">
        <v>104</v>
      </c>
      <c r="T425" t="s">
        <v>2493</v>
      </c>
      <c r="U425" t="s">
        <v>40</v>
      </c>
      <c r="V425" t="s">
        <v>54</v>
      </c>
      <c r="W425" t="s">
        <v>2494</v>
      </c>
      <c r="X425">
        <v>44.76</v>
      </c>
      <c r="Y425">
        <v>4</v>
      </c>
      <c r="Z425">
        <v>0</v>
      </c>
      <c r="AA425">
        <v>17.88</v>
      </c>
      <c r="AB425">
        <v>0.25</v>
      </c>
      <c r="AC425" t="s">
        <v>43</v>
      </c>
    </row>
    <row r="426" spans="1:29" x14ac:dyDescent="0.35">
      <c r="A426" t="s">
        <v>2495</v>
      </c>
      <c r="B426" t="str">
        <f t="shared" si="6"/>
        <v>2013-02</v>
      </c>
      <c r="C426">
        <v>2013</v>
      </c>
      <c r="D426">
        <v>2</v>
      </c>
      <c r="E426">
        <v>10</v>
      </c>
      <c r="F426" t="s">
        <v>2496</v>
      </c>
      <c r="G426">
        <v>2013</v>
      </c>
      <c r="H426">
        <v>7</v>
      </c>
      <c r="I426">
        <v>10</v>
      </c>
      <c r="J426" t="s">
        <v>32</v>
      </c>
      <c r="K426" t="s">
        <v>2497</v>
      </c>
      <c r="L426" t="s">
        <v>2498</v>
      </c>
      <c r="M426" t="s">
        <v>70</v>
      </c>
      <c r="N426" t="s">
        <v>2262</v>
      </c>
      <c r="O426" t="s">
        <v>2263</v>
      </c>
      <c r="P426" t="s">
        <v>102</v>
      </c>
      <c r="R426" t="s">
        <v>103</v>
      </c>
      <c r="S426" t="s">
        <v>104</v>
      </c>
      <c r="T426" t="s">
        <v>2499</v>
      </c>
      <c r="U426" t="s">
        <v>196</v>
      </c>
      <c r="V426" t="s">
        <v>197</v>
      </c>
      <c r="W426" t="s">
        <v>2500</v>
      </c>
      <c r="X426">
        <v>204.21</v>
      </c>
      <c r="Y426">
        <v>5</v>
      </c>
      <c r="Z426">
        <v>0.4</v>
      </c>
      <c r="AA426">
        <v>-10.29</v>
      </c>
      <c r="AB426">
        <v>13.56</v>
      </c>
      <c r="AC426" t="s">
        <v>43</v>
      </c>
    </row>
    <row r="427" spans="1:29" x14ac:dyDescent="0.35">
      <c r="A427" t="s">
        <v>2495</v>
      </c>
      <c r="B427" t="str">
        <f t="shared" si="6"/>
        <v>2013-02</v>
      </c>
      <c r="C427">
        <v>2013</v>
      </c>
      <c r="D427">
        <v>2</v>
      </c>
      <c r="E427">
        <v>10</v>
      </c>
      <c r="F427" t="s">
        <v>2496</v>
      </c>
      <c r="G427">
        <v>2013</v>
      </c>
      <c r="H427">
        <v>7</v>
      </c>
      <c r="I427">
        <v>10</v>
      </c>
      <c r="J427" t="s">
        <v>80</v>
      </c>
      <c r="K427" t="s">
        <v>2501</v>
      </c>
      <c r="L427" t="s">
        <v>2502</v>
      </c>
      <c r="M427" t="s">
        <v>35</v>
      </c>
      <c r="N427" t="s">
        <v>2503</v>
      </c>
      <c r="O427" t="s">
        <v>1865</v>
      </c>
      <c r="P427" t="s">
        <v>175</v>
      </c>
      <c r="Q427">
        <v>33012</v>
      </c>
      <c r="R427" t="s">
        <v>176</v>
      </c>
      <c r="S427" t="s">
        <v>87</v>
      </c>
      <c r="T427" t="s">
        <v>295</v>
      </c>
      <c r="U427" t="s">
        <v>40</v>
      </c>
      <c r="V427" t="s">
        <v>54</v>
      </c>
      <c r="W427" t="s">
        <v>1020</v>
      </c>
      <c r="X427">
        <v>5.3879999999999999</v>
      </c>
      <c r="Y427">
        <v>4</v>
      </c>
      <c r="Z427">
        <v>0.7</v>
      </c>
      <c r="AA427">
        <v>-4.49</v>
      </c>
      <c r="AB427">
        <v>0.33</v>
      </c>
      <c r="AC427" t="s">
        <v>43</v>
      </c>
    </row>
    <row r="428" spans="1:29" x14ac:dyDescent="0.35">
      <c r="A428" t="s">
        <v>2504</v>
      </c>
      <c r="B428" t="str">
        <f t="shared" si="6"/>
        <v>2013-02</v>
      </c>
      <c r="C428">
        <v>2013</v>
      </c>
      <c r="D428">
        <v>2</v>
      </c>
      <c r="E428">
        <v>11</v>
      </c>
      <c r="F428" t="s">
        <v>2505</v>
      </c>
      <c r="G428">
        <v>2013</v>
      </c>
      <c r="H428">
        <v>6</v>
      </c>
      <c r="I428">
        <v>11</v>
      </c>
      <c r="J428" t="s">
        <v>32</v>
      </c>
      <c r="K428" t="s">
        <v>2506</v>
      </c>
      <c r="L428" t="s">
        <v>2507</v>
      </c>
      <c r="M428" t="s">
        <v>183</v>
      </c>
      <c r="N428" t="s">
        <v>334</v>
      </c>
      <c r="O428" t="s">
        <v>334</v>
      </c>
      <c r="P428" t="s">
        <v>335</v>
      </c>
      <c r="R428" t="s">
        <v>103</v>
      </c>
      <c r="S428" t="s">
        <v>104</v>
      </c>
      <c r="T428" t="s">
        <v>2508</v>
      </c>
      <c r="U428" t="s">
        <v>40</v>
      </c>
      <c r="V428" t="s">
        <v>272</v>
      </c>
      <c r="W428" t="s">
        <v>1244</v>
      </c>
      <c r="X428">
        <v>7.4160000000000004</v>
      </c>
      <c r="Y428">
        <v>1</v>
      </c>
      <c r="Z428">
        <v>0.4</v>
      </c>
      <c r="AA428">
        <v>0.84599999999999997</v>
      </c>
      <c r="AB428">
        <v>0.7</v>
      </c>
      <c r="AC428" t="s">
        <v>43</v>
      </c>
    </row>
    <row r="429" spans="1:29" x14ac:dyDescent="0.35">
      <c r="A429" t="s">
        <v>2509</v>
      </c>
      <c r="B429" t="str">
        <f t="shared" si="6"/>
        <v>2013-02</v>
      </c>
      <c r="C429">
        <v>2013</v>
      </c>
      <c r="D429">
        <v>2</v>
      </c>
      <c r="E429">
        <v>12</v>
      </c>
      <c r="F429" t="s">
        <v>2510</v>
      </c>
      <c r="G429">
        <v>2013</v>
      </c>
      <c r="H429">
        <v>6</v>
      </c>
      <c r="I429">
        <v>12</v>
      </c>
      <c r="J429" t="s">
        <v>32</v>
      </c>
      <c r="K429" t="s">
        <v>2511</v>
      </c>
      <c r="L429" t="s">
        <v>2512</v>
      </c>
      <c r="M429" t="s">
        <v>70</v>
      </c>
      <c r="N429" t="s">
        <v>309</v>
      </c>
      <c r="O429" t="s">
        <v>2513</v>
      </c>
      <c r="P429" t="s">
        <v>958</v>
      </c>
      <c r="R429" t="s">
        <v>113</v>
      </c>
      <c r="S429" t="s">
        <v>113</v>
      </c>
      <c r="T429" t="s">
        <v>2514</v>
      </c>
      <c r="U429" t="s">
        <v>89</v>
      </c>
      <c r="V429" t="s">
        <v>345</v>
      </c>
      <c r="W429" t="s">
        <v>2515</v>
      </c>
      <c r="X429">
        <v>695.28</v>
      </c>
      <c r="Y429">
        <v>4</v>
      </c>
      <c r="Z429">
        <v>0</v>
      </c>
      <c r="AA429">
        <v>97.32</v>
      </c>
      <c r="AB429">
        <v>23.58</v>
      </c>
      <c r="AC429" t="s">
        <v>43</v>
      </c>
    </row>
    <row r="430" spans="1:29" x14ac:dyDescent="0.35">
      <c r="A430" t="s">
        <v>2509</v>
      </c>
      <c r="B430" t="str">
        <f t="shared" si="6"/>
        <v>2013-02</v>
      </c>
      <c r="C430">
        <v>2013</v>
      </c>
      <c r="D430">
        <v>2</v>
      </c>
      <c r="E430">
        <v>12</v>
      </c>
      <c r="F430" t="s">
        <v>2516</v>
      </c>
      <c r="G430">
        <v>2013</v>
      </c>
      <c r="H430">
        <v>4</v>
      </c>
      <c r="I430">
        <v>12</v>
      </c>
      <c r="J430" t="s">
        <v>80</v>
      </c>
      <c r="K430" t="s">
        <v>2517</v>
      </c>
      <c r="L430" t="s">
        <v>2518</v>
      </c>
      <c r="M430" t="s">
        <v>35</v>
      </c>
      <c r="N430" t="s">
        <v>253</v>
      </c>
      <c r="O430" t="s">
        <v>253</v>
      </c>
      <c r="P430" t="s">
        <v>254</v>
      </c>
      <c r="R430" t="s">
        <v>113</v>
      </c>
      <c r="S430" t="s">
        <v>113</v>
      </c>
      <c r="T430" t="s">
        <v>2519</v>
      </c>
      <c r="U430" t="s">
        <v>40</v>
      </c>
      <c r="V430" t="s">
        <v>93</v>
      </c>
      <c r="W430" t="s">
        <v>2520</v>
      </c>
      <c r="X430">
        <v>20.388000000000002</v>
      </c>
      <c r="Y430">
        <v>1</v>
      </c>
      <c r="Z430">
        <v>0.6</v>
      </c>
      <c r="AA430">
        <v>-28.062000000000001</v>
      </c>
      <c r="AB430">
        <v>4.1900000000000004</v>
      </c>
      <c r="AC430" t="s">
        <v>77</v>
      </c>
    </row>
    <row r="431" spans="1:29" x14ac:dyDescent="0.35">
      <c r="A431" t="s">
        <v>2509</v>
      </c>
      <c r="B431" t="str">
        <f t="shared" si="6"/>
        <v>2013-02</v>
      </c>
      <c r="C431">
        <v>2013</v>
      </c>
      <c r="D431">
        <v>2</v>
      </c>
      <c r="E431">
        <v>12</v>
      </c>
      <c r="F431" t="s">
        <v>2516</v>
      </c>
      <c r="G431">
        <v>2013</v>
      </c>
      <c r="H431">
        <v>4</v>
      </c>
      <c r="I431">
        <v>12</v>
      </c>
      <c r="J431" t="s">
        <v>80</v>
      </c>
      <c r="K431" t="s">
        <v>2521</v>
      </c>
      <c r="L431" t="s">
        <v>2522</v>
      </c>
      <c r="M431" t="s">
        <v>70</v>
      </c>
      <c r="N431" t="s">
        <v>202</v>
      </c>
      <c r="O431" t="s">
        <v>202</v>
      </c>
      <c r="P431" t="s">
        <v>203</v>
      </c>
      <c r="R431" t="s">
        <v>86</v>
      </c>
      <c r="S431" t="s">
        <v>52</v>
      </c>
      <c r="T431" t="s">
        <v>1851</v>
      </c>
      <c r="U431" t="s">
        <v>196</v>
      </c>
      <c r="V431" t="s">
        <v>197</v>
      </c>
      <c r="W431" t="s">
        <v>1852</v>
      </c>
      <c r="X431">
        <v>110.34</v>
      </c>
      <c r="Y431">
        <v>1</v>
      </c>
      <c r="Z431">
        <v>0</v>
      </c>
      <c r="AA431">
        <v>0</v>
      </c>
      <c r="AB431">
        <v>7.0000000000000007E-2</v>
      </c>
      <c r="AC431" t="s">
        <v>43</v>
      </c>
    </row>
    <row r="432" spans="1:29" x14ac:dyDescent="0.35">
      <c r="A432" t="s">
        <v>2523</v>
      </c>
      <c r="B432" t="str">
        <f t="shared" si="6"/>
        <v>2013-03</v>
      </c>
      <c r="C432">
        <v>2013</v>
      </c>
      <c r="D432">
        <v>3</v>
      </c>
      <c r="E432">
        <v>1</v>
      </c>
      <c r="F432" t="s">
        <v>2524</v>
      </c>
      <c r="G432">
        <v>2013</v>
      </c>
      <c r="H432">
        <v>7</v>
      </c>
      <c r="I432">
        <v>1</v>
      </c>
      <c r="J432" t="s">
        <v>32</v>
      </c>
      <c r="K432" t="s">
        <v>2525</v>
      </c>
      <c r="L432" t="s">
        <v>2526</v>
      </c>
      <c r="M432" t="s">
        <v>70</v>
      </c>
      <c r="N432" t="s">
        <v>2527</v>
      </c>
      <c r="O432" t="s">
        <v>49</v>
      </c>
      <c r="P432" t="s">
        <v>50</v>
      </c>
      <c r="R432" t="s">
        <v>51</v>
      </c>
      <c r="S432" t="s">
        <v>52</v>
      </c>
      <c r="T432" t="s">
        <v>2528</v>
      </c>
      <c r="U432" t="s">
        <v>40</v>
      </c>
      <c r="V432" t="s">
        <v>54</v>
      </c>
      <c r="W432" t="s">
        <v>2529</v>
      </c>
      <c r="X432">
        <v>27.36</v>
      </c>
      <c r="Y432">
        <v>4</v>
      </c>
      <c r="Z432">
        <v>0</v>
      </c>
      <c r="AA432">
        <v>5.64</v>
      </c>
      <c r="AB432">
        <v>1.75</v>
      </c>
      <c r="AC432" t="s">
        <v>43</v>
      </c>
    </row>
    <row r="433" spans="1:29" x14ac:dyDescent="0.35">
      <c r="A433" t="s">
        <v>2446</v>
      </c>
      <c r="B433" t="str">
        <f t="shared" si="6"/>
        <v>2013-03</v>
      </c>
      <c r="C433">
        <v>2013</v>
      </c>
      <c r="D433">
        <v>3</v>
      </c>
      <c r="E433">
        <v>4</v>
      </c>
      <c r="F433" t="s">
        <v>2530</v>
      </c>
      <c r="G433">
        <v>2013</v>
      </c>
      <c r="H433">
        <v>7</v>
      </c>
      <c r="I433">
        <v>4</v>
      </c>
      <c r="J433" t="s">
        <v>32</v>
      </c>
      <c r="K433" t="s">
        <v>2531</v>
      </c>
      <c r="L433" t="s">
        <v>2532</v>
      </c>
      <c r="M433" t="s">
        <v>183</v>
      </c>
      <c r="N433" t="s">
        <v>2533</v>
      </c>
      <c r="O433" t="s">
        <v>2534</v>
      </c>
      <c r="P433" t="s">
        <v>2535</v>
      </c>
      <c r="R433" t="s">
        <v>113</v>
      </c>
      <c r="S433" t="s">
        <v>113</v>
      </c>
      <c r="T433" t="s">
        <v>2536</v>
      </c>
      <c r="U433" t="s">
        <v>40</v>
      </c>
      <c r="V433" t="s">
        <v>123</v>
      </c>
      <c r="W433" t="s">
        <v>2537</v>
      </c>
      <c r="X433">
        <v>233.04</v>
      </c>
      <c r="Y433">
        <v>4</v>
      </c>
      <c r="Z433">
        <v>0</v>
      </c>
      <c r="AA433">
        <v>102.48</v>
      </c>
      <c r="AB433">
        <v>11.44</v>
      </c>
      <c r="AC433" t="s">
        <v>43</v>
      </c>
    </row>
    <row r="434" spans="1:29" x14ac:dyDescent="0.35">
      <c r="A434" t="s">
        <v>2538</v>
      </c>
      <c r="B434" t="str">
        <f t="shared" si="6"/>
        <v>2013-03</v>
      </c>
      <c r="C434">
        <v>2013</v>
      </c>
      <c r="D434">
        <v>3</v>
      </c>
      <c r="E434">
        <v>5</v>
      </c>
      <c r="F434" t="s">
        <v>2538</v>
      </c>
      <c r="G434">
        <v>2013</v>
      </c>
      <c r="H434">
        <v>3</v>
      </c>
      <c r="I434">
        <v>5</v>
      </c>
      <c r="J434" t="s">
        <v>214</v>
      </c>
      <c r="K434" t="s">
        <v>2539</v>
      </c>
      <c r="L434" t="s">
        <v>2540</v>
      </c>
      <c r="M434" t="s">
        <v>35</v>
      </c>
      <c r="N434" t="s">
        <v>2541</v>
      </c>
      <c r="O434" t="s">
        <v>2542</v>
      </c>
      <c r="P434" t="s">
        <v>566</v>
      </c>
      <c r="R434" t="s">
        <v>86</v>
      </c>
      <c r="S434" t="s">
        <v>74</v>
      </c>
      <c r="T434" t="s">
        <v>2543</v>
      </c>
      <c r="U434" t="s">
        <v>89</v>
      </c>
      <c r="V434" t="s">
        <v>90</v>
      </c>
      <c r="W434" t="s">
        <v>2544</v>
      </c>
      <c r="X434">
        <v>354.48</v>
      </c>
      <c r="Y434">
        <v>7</v>
      </c>
      <c r="Z434">
        <v>0</v>
      </c>
      <c r="AA434">
        <v>166.6</v>
      </c>
      <c r="AB434">
        <v>50.24</v>
      </c>
      <c r="AC434" t="s">
        <v>77</v>
      </c>
    </row>
    <row r="435" spans="1:29" x14ac:dyDescent="0.35">
      <c r="A435" t="s">
        <v>2538</v>
      </c>
      <c r="B435" t="str">
        <f t="shared" si="6"/>
        <v>2013-03</v>
      </c>
      <c r="C435">
        <v>2013</v>
      </c>
      <c r="D435">
        <v>3</v>
      </c>
      <c r="E435">
        <v>5</v>
      </c>
      <c r="F435" t="s">
        <v>2545</v>
      </c>
      <c r="G435">
        <v>2013</v>
      </c>
      <c r="H435">
        <v>7</v>
      </c>
      <c r="I435">
        <v>5</v>
      </c>
      <c r="J435" t="s">
        <v>32</v>
      </c>
      <c r="K435" t="s">
        <v>2546</v>
      </c>
      <c r="L435" t="s">
        <v>2547</v>
      </c>
      <c r="M435" t="s">
        <v>35</v>
      </c>
      <c r="N435" t="s">
        <v>845</v>
      </c>
      <c r="O435" t="s">
        <v>846</v>
      </c>
      <c r="P435" t="s">
        <v>847</v>
      </c>
      <c r="R435" t="s">
        <v>86</v>
      </c>
      <c r="S435" t="s">
        <v>151</v>
      </c>
      <c r="T435" t="s">
        <v>2548</v>
      </c>
      <c r="U435" t="s">
        <v>40</v>
      </c>
      <c r="V435" t="s">
        <v>123</v>
      </c>
      <c r="W435" t="s">
        <v>2549</v>
      </c>
      <c r="X435">
        <v>96.256</v>
      </c>
      <c r="Y435">
        <v>2</v>
      </c>
      <c r="Z435">
        <v>0.2</v>
      </c>
      <c r="AA435">
        <v>19.216000000000001</v>
      </c>
      <c r="AB435">
        <v>10.86</v>
      </c>
      <c r="AC435" t="s">
        <v>43</v>
      </c>
    </row>
    <row r="436" spans="1:29" x14ac:dyDescent="0.35">
      <c r="A436" t="s">
        <v>2538</v>
      </c>
      <c r="B436" t="str">
        <f t="shared" si="6"/>
        <v>2013-03</v>
      </c>
      <c r="C436">
        <v>2013</v>
      </c>
      <c r="D436">
        <v>3</v>
      </c>
      <c r="E436">
        <v>5</v>
      </c>
      <c r="F436" t="s">
        <v>2550</v>
      </c>
      <c r="G436">
        <v>2013</v>
      </c>
      <c r="H436">
        <v>9</v>
      </c>
      <c r="I436">
        <v>5</v>
      </c>
      <c r="J436" t="s">
        <v>32</v>
      </c>
      <c r="K436" t="s">
        <v>2551</v>
      </c>
      <c r="L436" t="s">
        <v>2552</v>
      </c>
      <c r="M436" t="s">
        <v>35</v>
      </c>
      <c r="N436" t="s">
        <v>1889</v>
      </c>
      <c r="O436" t="s">
        <v>1889</v>
      </c>
      <c r="P436" t="s">
        <v>219</v>
      </c>
      <c r="R436" t="s">
        <v>103</v>
      </c>
      <c r="S436" t="s">
        <v>131</v>
      </c>
      <c r="T436" t="s">
        <v>295</v>
      </c>
      <c r="U436" t="s">
        <v>40</v>
      </c>
      <c r="V436" t="s">
        <v>54</v>
      </c>
      <c r="W436" t="s">
        <v>296</v>
      </c>
      <c r="X436">
        <v>33.465600000000002</v>
      </c>
      <c r="Y436">
        <v>6</v>
      </c>
      <c r="Z436">
        <v>0.17</v>
      </c>
      <c r="AA436">
        <v>11.1456</v>
      </c>
      <c r="AB436">
        <v>1.99</v>
      </c>
      <c r="AC436" t="s">
        <v>43</v>
      </c>
    </row>
    <row r="437" spans="1:29" x14ac:dyDescent="0.35">
      <c r="A437" t="s">
        <v>2553</v>
      </c>
      <c r="B437" t="str">
        <f t="shared" si="6"/>
        <v>2013-03</v>
      </c>
      <c r="C437">
        <v>2013</v>
      </c>
      <c r="D437">
        <v>3</v>
      </c>
      <c r="E437">
        <v>6</v>
      </c>
      <c r="F437" t="s">
        <v>2554</v>
      </c>
      <c r="G437">
        <v>2013</v>
      </c>
      <c r="H437">
        <v>9</v>
      </c>
      <c r="I437">
        <v>6</v>
      </c>
      <c r="J437" t="s">
        <v>32</v>
      </c>
      <c r="K437" t="s">
        <v>2555</v>
      </c>
      <c r="L437" t="s">
        <v>2556</v>
      </c>
      <c r="M437" t="s">
        <v>35</v>
      </c>
      <c r="N437" t="s">
        <v>2557</v>
      </c>
      <c r="O437" t="s">
        <v>899</v>
      </c>
      <c r="P437" t="s">
        <v>102</v>
      </c>
      <c r="R437" t="s">
        <v>103</v>
      </c>
      <c r="S437" t="s">
        <v>104</v>
      </c>
      <c r="T437" t="s">
        <v>2558</v>
      </c>
      <c r="U437" t="s">
        <v>40</v>
      </c>
      <c r="V437" t="s">
        <v>41</v>
      </c>
      <c r="W437" t="s">
        <v>2559</v>
      </c>
      <c r="X437">
        <v>575.64</v>
      </c>
      <c r="Y437">
        <v>5</v>
      </c>
      <c r="Z437">
        <v>0.1</v>
      </c>
      <c r="AA437">
        <v>-25.71</v>
      </c>
      <c r="AB437">
        <v>44.84</v>
      </c>
      <c r="AC437" t="s">
        <v>43</v>
      </c>
    </row>
    <row r="438" spans="1:29" x14ac:dyDescent="0.35">
      <c r="A438" t="s">
        <v>2553</v>
      </c>
      <c r="B438" t="str">
        <f t="shared" si="6"/>
        <v>2013-03</v>
      </c>
      <c r="C438">
        <v>2013</v>
      </c>
      <c r="D438">
        <v>3</v>
      </c>
      <c r="E438">
        <v>6</v>
      </c>
      <c r="F438" t="s">
        <v>2560</v>
      </c>
      <c r="G438">
        <v>2013</v>
      </c>
      <c r="H438">
        <v>8</v>
      </c>
      <c r="I438">
        <v>6</v>
      </c>
      <c r="J438" t="s">
        <v>80</v>
      </c>
      <c r="K438" t="s">
        <v>2561</v>
      </c>
      <c r="L438" t="s">
        <v>424</v>
      </c>
      <c r="M438" t="s">
        <v>35</v>
      </c>
      <c r="N438" t="s">
        <v>2562</v>
      </c>
      <c r="O438" t="s">
        <v>2032</v>
      </c>
      <c r="P438" t="s">
        <v>2033</v>
      </c>
      <c r="R438" t="s">
        <v>38</v>
      </c>
      <c r="S438" t="s">
        <v>38</v>
      </c>
      <c r="T438" t="s">
        <v>2563</v>
      </c>
      <c r="U438" t="s">
        <v>40</v>
      </c>
      <c r="V438" t="s">
        <v>64</v>
      </c>
      <c r="W438" t="s">
        <v>2564</v>
      </c>
      <c r="X438">
        <v>64.38</v>
      </c>
      <c r="Y438">
        <v>2</v>
      </c>
      <c r="Z438">
        <v>0</v>
      </c>
      <c r="AA438">
        <v>24.42</v>
      </c>
      <c r="AB438">
        <v>4.8499999999999996</v>
      </c>
      <c r="AC438" t="s">
        <v>43</v>
      </c>
    </row>
    <row r="439" spans="1:29" x14ac:dyDescent="0.35">
      <c r="A439" t="s">
        <v>2553</v>
      </c>
      <c r="B439" t="str">
        <f t="shared" si="6"/>
        <v>2013-03</v>
      </c>
      <c r="C439">
        <v>2013</v>
      </c>
      <c r="D439">
        <v>3</v>
      </c>
      <c r="E439">
        <v>6</v>
      </c>
      <c r="F439" t="s">
        <v>2368</v>
      </c>
      <c r="G439">
        <v>2013</v>
      </c>
      <c r="H439">
        <v>5</v>
      </c>
      <c r="I439">
        <v>6</v>
      </c>
      <c r="J439" t="s">
        <v>80</v>
      </c>
      <c r="K439" t="s">
        <v>1464</v>
      </c>
      <c r="L439" t="s">
        <v>1465</v>
      </c>
      <c r="M439" t="s">
        <v>35</v>
      </c>
      <c r="N439" t="s">
        <v>2262</v>
      </c>
      <c r="O439" t="s">
        <v>2263</v>
      </c>
      <c r="P439" t="s">
        <v>102</v>
      </c>
      <c r="R439" t="s">
        <v>103</v>
      </c>
      <c r="S439" t="s">
        <v>104</v>
      </c>
      <c r="T439" t="s">
        <v>2565</v>
      </c>
      <c r="U439" t="s">
        <v>40</v>
      </c>
      <c r="V439" t="s">
        <v>54</v>
      </c>
      <c r="W439" t="s">
        <v>1961</v>
      </c>
      <c r="X439">
        <v>6.45</v>
      </c>
      <c r="Y439">
        <v>1</v>
      </c>
      <c r="Z439">
        <v>0</v>
      </c>
      <c r="AA439">
        <v>0.69</v>
      </c>
      <c r="AB439">
        <v>0.8</v>
      </c>
      <c r="AC439" t="s">
        <v>43</v>
      </c>
    </row>
    <row r="440" spans="1:29" x14ac:dyDescent="0.35">
      <c r="A440" t="s">
        <v>2566</v>
      </c>
      <c r="B440" t="str">
        <f t="shared" si="6"/>
        <v>2013-03</v>
      </c>
      <c r="C440">
        <v>2013</v>
      </c>
      <c r="D440">
        <v>3</v>
      </c>
      <c r="E440">
        <v>7</v>
      </c>
      <c r="F440" t="s">
        <v>2375</v>
      </c>
      <c r="G440">
        <v>2013</v>
      </c>
      <c r="H440">
        <v>7</v>
      </c>
      <c r="I440">
        <v>7</v>
      </c>
      <c r="J440" t="s">
        <v>32</v>
      </c>
      <c r="K440" t="s">
        <v>2567</v>
      </c>
      <c r="L440" t="s">
        <v>2568</v>
      </c>
      <c r="M440" t="s">
        <v>70</v>
      </c>
      <c r="N440" t="s">
        <v>2569</v>
      </c>
      <c r="O440" t="s">
        <v>319</v>
      </c>
      <c r="P440" t="s">
        <v>62</v>
      </c>
      <c r="R440" t="s">
        <v>51</v>
      </c>
      <c r="S440" t="s">
        <v>52</v>
      </c>
      <c r="T440" t="s">
        <v>2570</v>
      </c>
      <c r="U440" t="s">
        <v>89</v>
      </c>
      <c r="V440" t="s">
        <v>153</v>
      </c>
      <c r="W440" t="s">
        <v>2571</v>
      </c>
      <c r="X440">
        <v>211.29300000000001</v>
      </c>
      <c r="Y440">
        <v>2</v>
      </c>
      <c r="Z440">
        <v>0.15</v>
      </c>
      <c r="AA440">
        <v>47.192999999999998</v>
      </c>
      <c r="AB440">
        <v>18.78</v>
      </c>
      <c r="AC440" t="s">
        <v>43</v>
      </c>
    </row>
    <row r="441" spans="1:29" x14ac:dyDescent="0.35">
      <c r="A441" t="s">
        <v>2566</v>
      </c>
      <c r="B441" t="str">
        <f t="shared" si="6"/>
        <v>2013-03</v>
      </c>
      <c r="C441">
        <v>2013</v>
      </c>
      <c r="D441">
        <v>3</v>
      </c>
      <c r="E441">
        <v>7</v>
      </c>
      <c r="F441" t="s">
        <v>2572</v>
      </c>
      <c r="G441">
        <v>2013</v>
      </c>
      <c r="H441">
        <v>8</v>
      </c>
      <c r="I441">
        <v>7</v>
      </c>
      <c r="J441" t="s">
        <v>32</v>
      </c>
      <c r="K441" t="s">
        <v>2573</v>
      </c>
      <c r="L441" t="s">
        <v>2356</v>
      </c>
      <c r="M441" t="s">
        <v>35</v>
      </c>
      <c r="N441" t="s">
        <v>2574</v>
      </c>
      <c r="O441" t="s">
        <v>52</v>
      </c>
      <c r="P441" t="s">
        <v>262</v>
      </c>
      <c r="R441" t="s">
        <v>38</v>
      </c>
      <c r="S441" t="s">
        <v>38</v>
      </c>
      <c r="T441" t="s">
        <v>2575</v>
      </c>
      <c r="U441" t="s">
        <v>40</v>
      </c>
      <c r="V441" t="s">
        <v>64</v>
      </c>
      <c r="W441" t="s">
        <v>2286</v>
      </c>
      <c r="X441">
        <v>40.26</v>
      </c>
      <c r="Y441">
        <v>2</v>
      </c>
      <c r="Z441">
        <v>0</v>
      </c>
      <c r="AA441">
        <v>10.44</v>
      </c>
      <c r="AB441">
        <v>2.63</v>
      </c>
      <c r="AC441" t="s">
        <v>77</v>
      </c>
    </row>
    <row r="442" spans="1:29" x14ac:dyDescent="0.35">
      <c r="A442" t="s">
        <v>2576</v>
      </c>
      <c r="B442" t="str">
        <f t="shared" si="6"/>
        <v>2013-03</v>
      </c>
      <c r="C442">
        <v>2013</v>
      </c>
      <c r="D442">
        <v>3</v>
      </c>
      <c r="E442">
        <v>8</v>
      </c>
      <c r="F442" t="s">
        <v>2395</v>
      </c>
      <c r="G442">
        <v>2013</v>
      </c>
      <c r="H442">
        <v>5</v>
      </c>
      <c r="I442">
        <v>8</v>
      </c>
      <c r="J442" t="s">
        <v>97</v>
      </c>
      <c r="K442" t="s">
        <v>2577</v>
      </c>
      <c r="L442" t="s">
        <v>2578</v>
      </c>
      <c r="M442" t="s">
        <v>35</v>
      </c>
      <c r="N442" t="s">
        <v>2579</v>
      </c>
      <c r="O442" t="s">
        <v>2580</v>
      </c>
      <c r="P442" t="s">
        <v>2581</v>
      </c>
      <c r="R442" t="s">
        <v>38</v>
      </c>
      <c r="S442" t="s">
        <v>38</v>
      </c>
      <c r="T442" t="s">
        <v>2582</v>
      </c>
      <c r="U442" t="s">
        <v>89</v>
      </c>
      <c r="V442" t="s">
        <v>345</v>
      </c>
      <c r="W442" t="s">
        <v>2583</v>
      </c>
      <c r="X442">
        <v>72.930000000000007</v>
      </c>
      <c r="Y442">
        <v>1</v>
      </c>
      <c r="Z442">
        <v>0</v>
      </c>
      <c r="AA442">
        <v>29.88</v>
      </c>
      <c r="AB442">
        <v>5.85</v>
      </c>
      <c r="AC442" t="s">
        <v>77</v>
      </c>
    </row>
    <row r="443" spans="1:29" x14ac:dyDescent="0.35">
      <c r="A443" t="s">
        <v>2584</v>
      </c>
      <c r="B443" t="str">
        <f t="shared" si="6"/>
        <v>2013-03</v>
      </c>
      <c r="C443">
        <v>2013</v>
      </c>
      <c r="D443">
        <v>3</v>
      </c>
      <c r="E443">
        <v>9</v>
      </c>
      <c r="F443" t="s">
        <v>2585</v>
      </c>
      <c r="G443">
        <v>2013</v>
      </c>
      <c r="H443">
        <v>5</v>
      </c>
      <c r="I443">
        <v>9</v>
      </c>
      <c r="J443" t="s">
        <v>97</v>
      </c>
      <c r="K443" t="s">
        <v>697</v>
      </c>
      <c r="L443" t="s">
        <v>698</v>
      </c>
      <c r="M443" t="s">
        <v>70</v>
      </c>
      <c r="N443" t="s">
        <v>2586</v>
      </c>
      <c r="O443" t="s">
        <v>2587</v>
      </c>
      <c r="P443" t="s">
        <v>566</v>
      </c>
      <c r="R443" t="s">
        <v>86</v>
      </c>
      <c r="S443" t="s">
        <v>74</v>
      </c>
      <c r="T443" t="s">
        <v>2588</v>
      </c>
      <c r="U443" t="s">
        <v>89</v>
      </c>
      <c r="V443" t="s">
        <v>282</v>
      </c>
      <c r="W443" t="s">
        <v>2589</v>
      </c>
      <c r="X443">
        <v>145.68</v>
      </c>
      <c r="Y443">
        <v>3</v>
      </c>
      <c r="Z443">
        <v>0</v>
      </c>
      <c r="AA443">
        <v>59.7</v>
      </c>
      <c r="AB443">
        <v>51.09</v>
      </c>
      <c r="AC443" t="s">
        <v>107</v>
      </c>
    </row>
    <row r="444" spans="1:29" x14ac:dyDescent="0.35">
      <c r="A444" t="s">
        <v>2584</v>
      </c>
      <c r="B444" t="str">
        <f t="shared" si="6"/>
        <v>2013-03</v>
      </c>
      <c r="C444">
        <v>2013</v>
      </c>
      <c r="D444">
        <v>3</v>
      </c>
      <c r="E444">
        <v>9</v>
      </c>
      <c r="F444" t="s">
        <v>2483</v>
      </c>
      <c r="G444">
        <v>2013</v>
      </c>
      <c r="H444">
        <v>6</v>
      </c>
      <c r="I444">
        <v>9</v>
      </c>
      <c r="J444" t="s">
        <v>97</v>
      </c>
      <c r="K444" t="s">
        <v>2590</v>
      </c>
      <c r="L444" t="s">
        <v>2005</v>
      </c>
      <c r="M444" t="s">
        <v>35</v>
      </c>
      <c r="N444" t="s">
        <v>2462</v>
      </c>
      <c r="O444" t="s">
        <v>2462</v>
      </c>
      <c r="P444" t="s">
        <v>150</v>
      </c>
      <c r="R444" t="s">
        <v>86</v>
      </c>
      <c r="S444" t="s">
        <v>151</v>
      </c>
      <c r="T444" t="s">
        <v>2591</v>
      </c>
      <c r="U444" t="s">
        <v>40</v>
      </c>
      <c r="V444" t="s">
        <v>475</v>
      </c>
      <c r="W444" t="s">
        <v>2592</v>
      </c>
      <c r="X444">
        <v>43.92</v>
      </c>
      <c r="Y444">
        <v>6</v>
      </c>
      <c r="Z444">
        <v>0</v>
      </c>
      <c r="AA444">
        <v>14.88</v>
      </c>
      <c r="AB444">
        <v>12.1</v>
      </c>
      <c r="AC444" t="s">
        <v>107</v>
      </c>
    </row>
    <row r="445" spans="1:29" x14ac:dyDescent="0.35">
      <c r="A445" t="s">
        <v>2584</v>
      </c>
      <c r="B445" t="str">
        <f t="shared" si="6"/>
        <v>2013-03</v>
      </c>
      <c r="C445">
        <v>2013</v>
      </c>
      <c r="D445">
        <v>3</v>
      </c>
      <c r="E445">
        <v>9</v>
      </c>
      <c r="F445" t="s">
        <v>2593</v>
      </c>
      <c r="G445">
        <v>2013</v>
      </c>
      <c r="H445">
        <v>10</v>
      </c>
      <c r="I445">
        <v>9</v>
      </c>
      <c r="J445" t="s">
        <v>32</v>
      </c>
      <c r="K445" t="s">
        <v>2594</v>
      </c>
      <c r="L445" t="s">
        <v>2335</v>
      </c>
      <c r="M445" t="s">
        <v>70</v>
      </c>
      <c r="N445" t="s">
        <v>309</v>
      </c>
      <c r="O445" t="s">
        <v>2513</v>
      </c>
      <c r="P445" t="s">
        <v>958</v>
      </c>
      <c r="R445" t="s">
        <v>113</v>
      </c>
      <c r="S445" t="s">
        <v>113</v>
      </c>
      <c r="T445" t="s">
        <v>2595</v>
      </c>
      <c r="U445" t="s">
        <v>40</v>
      </c>
      <c r="V445" t="s">
        <v>54</v>
      </c>
      <c r="W445" t="s">
        <v>2596</v>
      </c>
      <c r="X445">
        <v>30.45</v>
      </c>
      <c r="Y445">
        <v>1</v>
      </c>
      <c r="Z445">
        <v>0</v>
      </c>
      <c r="AA445">
        <v>15.21</v>
      </c>
      <c r="AB445">
        <v>3.09</v>
      </c>
      <c r="AC445" t="s">
        <v>43</v>
      </c>
    </row>
    <row r="446" spans="1:29" x14ac:dyDescent="0.35">
      <c r="A446" t="s">
        <v>2584</v>
      </c>
      <c r="B446" t="str">
        <f t="shared" si="6"/>
        <v>2013-03</v>
      </c>
      <c r="C446">
        <v>2013</v>
      </c>
      <c r="D446">
        <v>3</v>
      </c>
      <c r="E446">
        <v>9</v>
      </c>
      <c r="F446" t="s">
        <v>2487</v>
      </c>
      <c r="G446">
        <v>2013</v>
      </c>
      <c r="H446">
        <v>7</v>
      </c>
      <c r="I446">
        <v>9</v>
      </c>
      <c r="J446" t="s">
        <v>32</v>
      </c>
      <c r="K446" t="s">
        <v>2597</v>
      </c>
      <c r="L446" t="s">
        <v>1976</v>
      </c>
      <c r="M446" t="s">
        <v>70</v>
      </c>
      <c r="N446" t="s">
        <v>2598</v>
      </c>
      <c r="O446" t="s">
        <v>2599</v>
      </c>
      <c r="P446" t="s">
        <v>1091</v>
      </c>
      <c r="R446" t="s">
        <v>38</v>
      </c>
      <c r="S446" t="s">
        <v>38</v>
      </c>
      <c r="T446" t="s">
        <v>2600</v>
      </c>
      <c r="U446" t="s">
        <v>40</v>
      </c>
      <c r="V446" t="s">
        <v>64</v>
      </c>
      <c r="W446" t="s">
        <v>1686</v>
      </c>
      <c r="X446">
        <v>29.55</v>
      </c>
      <c r="Y446">
        <v>1</v>
      </c>
      <c r="Z446">
        <v>0</v>
      </c>
      <c r="AA446">
        <v>0</v>
      </c>
      <c r="AB446">
        <v>1.57</v>
      </c>
      <c r="AC446" t="s">
        <v>43</v>
      </c>
    </row>
    <row r="447" spans="1:29" x14ac:dyDescent="0.35">
      <c r="A447" t="s">
        <v>2405</v>
      </c>
      <c r="B447" t="str">
        <f t="shared" si="6"/>
        <v>2013-03</v>
      </c>
      <c r="C447">
        <v>2013</v>
      </c>
      <c r="D447">
        <v>3</v>
      </c>
      <c r="E447">
        <v>10</v>
      </c>
      <c r="F447" t="s">
        <v>2601</v>
      </c>
      <c r="G447">
        <v>2013</v>
      </c>
      <c r="H447">
        <v>8</v>
      </c>
      <c r="I447">
        <v>10</v>
      </c>
      <c r="J447" t="s">
        <v>32</v>
      </c>
      <c r="K447" t="s">
        <v>374</v>
      </c>
      <c r="L447" t="s">
        <v>375</v>
      </c>
      <c r="M447" t="s">
        <v>183</v>
      </c>
      <c r="N447" t="s">
        <v>2602</v>
      </c>
      <c r="O447" t="s">
        <v>2603</v>
      </c>
      <c r="P447" t="s">
        <v>732</v>
      </c>
      <c r="R447" t="s">
        <v>86</v>
      </c>
      <c r="S447" t="s">
        <v>87</v>
      </c>
      <c r="T447" t="s">
        <v>2604</v>
      </c>
      <c r="U447" t="s">
        <v>89</v>
      </c>
      <c r="V447" t="s">
        <v>153</v>
      </c>
      <c r="W447" t="s">
        <v>2605</v>
      </c>
      <c r="X447">
        <v>292.99608000000001</v>
      </c>
      <c r="Y447">
        <v>6</v>
      </c>
      <c r="Z447">
        <v>0.40200000000000002</v>
      </c>
      <c r="AA447">
        <v>-177.40392</v>
      </c>
      <c r="AB447">
        <v>34.32</v>
      </c>
      <c r="AC447" t="s">
        <v>77</v>
      </c>
    </row>
    <row r="448" spans="1:29" x14ac:dyDescent="0.35">
      <c r="A448" t="s">
        <v>2405</v>
      </c>
      <c r="B448" t="str">
        <f t="shared" si="6"/>
        <v>2013-03</v>
      </c>
      <c r="C448">
        <v>2013</v>
      </c>
      <c r="D448">
        <v>3</v>
      </c>
      <c r="E448">
        <v>10</v>
      </c>
      <c r="F448" t="s">
        <v>2601</v>
      </c>
      <c r="G448">
        <v>2013</v>
      </c>
      <c r="H448">
        <v>8</v>
      </c>
      <c r="I448">
        <v>10</v>
      </c>
      <c r="J448" t="s">
        <v>32</v>
      </c>
      <c r="K448" t="s">
        <v>374</v>
      </c>
      <c r="L448" t="s">
        <v>375</v>
      </c>
      <c r="M448" t="s">
        <v>183</v>
      </c>
      <c r="N448" t="s">
        <v>2602</v>
      </c>
      <c r="O448" t="s">
        <v>2603</v>
      </c>
      <c r="P448" t="s">
        <v>732</v>
      </c>
      <c r="R448" t="s">
        <v>86</v>
      </c>
      <c r="S448" t="s">
        <v>87</v>
      </c>
      <c r="T448" t="s">
        <v>2606</v>
      </c>
      <c r="U448" t="s">
        <v>40</v>
      </c>
      <c r="V448" t="s">
        <v>93</v>
      </c>
      <c r="W448" t="s">
        <v>2607</v>
      </c>
      <c r="X448">
        <v>37.68</v>
      </c>
      <c r="Y448">
        <v>5</v>
      </c>
      <c r="Z448">
        <v>0.4</v>
      </c>
      <c r="AA448">
        <v>-20.82</v>
      </c>
      <c r="AB448">
        <v>4.41</v>
      </c>
      <c r="AC448" t="s">
        <v>77</v>
      </c>
    </row>
    <row r="449" spans="1:29" x14ac:dyDescent="0.35">
      <c r="A449" t="s">
        <v>2608</v>
      </c>
      <c r="B449" t="str">
        <f t="shared" si="6"/>
        <v>2013-03</v>
      </c>
      <c r="C449">
        <v>2013</v>
      </c>
      <c r="D449">
        <v>3</v>
      </c>
      <c r="E449">
        <v>12</v>
      </c>
      <c r="F449" t="s">
        <v>2609</v>
      </c>
      <c r="G449">
        <v>2013</v>
      </c>
      <c r="H449">
        <v>7</v>
      </c>
      <c r="I449">
        <v>12</v>
      </c>
      <c r="J449" t="s">
        <v>32</v>
      </c>
      <c r="K449" t="s">
        <v>1838</v>
      </c>
      <c r="L449" t="s">
        <v>1839</v>
      </c>
      <c r="M449" t="s">
        <v>35</v>
      </c>
      <c r="N449" t="s">
        <v>2610</v>
      </c>
      <c r="O449" t="s">
        <v>2611</v>
      </c>
      <c r="P449" t="s">
        <v>596</v>
      </c>
      <c r="R449" t="s">
        <v>51</v>
      </c>
      <c r="S449" t="s">
        <v>87</v>
      </c>
      <c r="T449" t="s">
        <v>2612</v>
      </c>
      <c r="U449" t="s">
        <v>89</v>
      </c>
      <c r="V449" t="s">
        <v>345</v>
      </c>
      <c r="W449" t="s">
        <v>2613</v>
      </c>
      <c r="X449">
        <v>1113.2639999999999</v>
      </c>
      <c r="Y449">
        <v>4</v>
      </c>
      <c r="Z449">
        <v>0.1</v>
      </c>
      <c r="AA449">
        <v>222.624</v>
      </c>
      <c r="AB449">
        <v>100.57</v>
      </c>
      <c r="AC449" t="s">
        <v>43</v>
      </c>
    </row>
    <row r="450" spans="1:29" x14ac:dyDescent="0.35">
      <c r="A450" t="s">
        <v>2608</v>
      </c>
      <c r="B450" t="str">
        <f t="shared" si="6"/>
        <v>2013-03</v>
      </c>
      <c r="C450">
        <v>2013</v>
      </c>
      <c r="D450">
        <v>3</v>
      </c>
      <c r="E450">
        <v>12</v>
      </c>
      <c r="F450" t="s">
        <v>2614</v>
      </c>
      <c r="G450">
        <v>2013</v>
      </c>
      <c r="H450">
        <v>5</v>
      </c>
      <c r="I450">
        <v>12</v>
      </c>
      <c r="J450" t="s">
        <v>97</v>
      </c>
      <c r="K450" t="s">
        <v>2615</v>
      </c>
      <c r="L450" t="s">
        <v>2616</v>
      </c>
      <c r="M450" t="s">
        <v>70</v>
      </c>
      <c r="N450" t="s">
        <v>128</v>
      </c>
      <c r="O450" t="s">
        <v>129</v>
      </c>
      <c r="P450" t="s">
        <v>130</v>
      </c>
      <c r="R450" t="s">
        <v>103</v>
      </c>
      <c r="S450" t="s">
        <v>131</v>
      </c>
      <c r="T450" t="s">
        <v>2617</v>
      </c>
      <c r="U450" t="s">
        <v>40</v>
      </c>
      <c r="V450" t="s">
        <v>64</v>
      </c>
      <c r="W450" t="s">
        <v>2618</v>
      </c>
      <c r="X450">
        <v>113.916</v>
      </c>
      <c r="Y450">
        <v>4</v>
      </c>
      <c r="Z450">
        <v>0.45</v>
      </c>
      <c r="AA450">
        <v>-70.524000000000001</v>
      </c>
      <c r="AB450">
        <v>15.92</v>
      </c>
      <c r="AC450" t="s">
        <v>77</v>
      </c>
    </row>
    <row r="451" spans="1:29" x14ac:dyDescent="0.35">
      <c r="A451" t="s">
        <v>2608</v>
      </c>
      <c r="B451" t="str">
        <f t="shared" ref="B451:B514" si="7">_xlfn.CONCAT(C451,"-",TEXT(D451,"00"))</f>
        <v>2013-03</v>
      </c>
      <c r="C451">
        <v>2013</v>
      </c>
      <c r="D451">
        <v>3</v>
      </c>
      <c r="E451">
        <v>12</v>
      </c>
      <c r="F451" t="s">
        <v>2614</v>
      </c>
      <c r="G451">
        <v>2013</v>
      </c>
      <c r="H451">
        <v>5</v>
      </c>
      <c r="I451">
        <v>12</v>
      </c>
      <c r="J451" t="s">
        <v>80</v>
      </c>
      <c r="K451" t="s">
        <v>2323</v>
      </c>
      <c r="L451" t="s">
        <v>2324</v>
      </c>
      <c r="M451" t="s">
        <v>70</v>
      </c>
      <c r="N451" t="s">
        <v>460</v>
      </c>
      <c r="O451" t="s">
        <v>326</v>
      </c>
      <c r="P451" t="s">
        <v>175</v>
      </c>
      <c r="Q451">
        <v>77036</v>
      </c>
      <c r="R451" t="s">
        <v>176</v>
      </c>
      <c r="S451" t="s">
        <v>52</v>
      </c>
      <c r="T451" t="s">
        <v>2619</v>
      </c>
      <c r="U451" t="s">
        <v>40</v>
      </c>
      <c r="V451" t="s">
        <v>133</v>
      </c>
      <c r="W451" t="s">
        <v>2620</v>
      </c>
      <c r="X451">
        <v>30.815999999999999</v>
      </c>
      <c r="Y451">
        <v>9</v>
      </c>
      <c r="Z451">
        <v>0.2</v>
      </c>
      <c r="AA451">
        <v>9.6300000000000008</v>
      </c>
      <c r="AB451">
        <v>4.88</v>
      </c>
      <c r="AC451" t="s">
        <v>77</v>
      </c>
    </row>
    <row r="452" spans="1:29" x14ac:dyDescent="0.35">
      <c r="A452" t="s">
        <v>2608</v>
      </c>
      <c r="B452" t="str">
        <f t="shared" si="7"/>
        <v>2013-03</v>
      </c>
      <c r="C452">
        <v>2013</v>
      </c>
      <c r="D452">
        <v>3</v>
      </c>
      <c r="E452">
        <v>12</v>
      </c>
      <c r="F452" t="s">
        <v>2621</v>
      </c>
      <c r="G452">
        <v>2013</v>
      </c>
      <c r="H452">
        <v>9</v>
      </c>
      <c r="I452">
        <v>12</v>
      </c>
      <c r="J452" t="s">
        <v>32</v>
      </c>
      <c r="K452" t="s">
        <v>157</v>
      </c>
      <c r="L452" t="s">
        <v>158</v>
      </c>
      <c r="M452" t="s">
        <v>35</v>
      </c>
      <c r="N452" t="s">
        <v>1143</v>
      </c>
      <c r="O452" t="s">
        <v>185</v>
      </c>
      <c r="P452" t="s">
        <v>175</v>
      </c>
      <c r="Q452">
        <v>94122</v>
      </c>
      <c r="R452" t="s">
        <v>176</v>
      </c>
      <c r="S452" t="s">
        <v>177</v>
      </c>
      <c r="T452" t="s">
        <v>2622</v>
      </c>
      <c r="U452" t="s">
        <v>40</v>
      </c>
      <c r="V452" t="s">
        <v>133</v>
      </c>
      <c r="W452" t="s">
        <v>2623</v>
      </c>
      <c r="X452">
        <v>25.92</v>
      </c>
      <c r="Y452">
        <v>4</v>
      </c>
      <c r="Z452">
        <v>0</v>
      </c>
      <c r="AA452">
        <v>12.441599999999999</v>
      </c>
      <c r="AB452">
        <v>1.37</v>
      </c>
      <c r="AC452" t="s">
        <v>43</v>
      </c>
    </row>
    <row r="453" spans="1:29" x14ac:dyDescent="0.35">
      <c r="A453" t="s">
        <v>2322</v>
      </c>
      <c r="B453" t="str">
        <f t="shared" si="7"/>
        <v>2013-04</v>
      </c>
      <c r="C453">
        <v>2013</v>
      </c>
      <c r="D453">
        <v>4</v>
      </c>
      <c r="E453">
        <v>1</v>
      </c>
      <c r="F453" t="s">
        <v>2624</v>
      </c>
      <c r="G453">
        <v>2013</v>
      </c>
      <c r="H453">
        <v>8</v>
      </c>
      <c r="I453">
        <v>1</v>
      </c>
      <c r="J453" t="s">
        <v>32</v>
      </c>
      <c r="K453" t="s">
        <v>2136</v>
      </c>
      <c r="L453" t="s">
        <v>2137</v>
      </c>
      <c r="M453" t="s">
        <v>35</v>
      </c>
      <c r="N453" t="s">
        <v>2625</v>
      </c>
      <c r="O453" t="s">
        <v>2625</v>
      </c>
      <c r="P453" t="s">
        <v>1710</v>
      </c>
      <c r="R453" t="s">
        <v>86</v>
      </c>
      <c r="S453" t="s">
        <v>52</v>
      </c>
      <c r="T453" t="s">
        <v>1266</v>
      </c>
      <c r="U453" t="s">
        <v>89</v>
      </c>
      <c r="V453" t="s">
        <v>153</v>
      </c>
      <c r="W453" t="s">
        <v>1267</v>
      </c>
      <c r="X453">
        <v>323.79111999999998</v>
      </c>
      <c r="Y453">
        <v>2</v>
      </c>
      <c r="Z453">
        <v>2E-3</v>
      </c>
      <c r="AA453">
        <v>5.8311200000000003</v>
      </c>
      <c r="AB453">
        <v>22.9</v>
      </c>
      <c r="AC453" t="s">
        <v>43</v>
      </c>
    </row>
    <row r="454" spans="1:29" x14ac:dyDescent="0.35">
      <c r="A454" t="s">
        <v>2322</v>
      </c>
      <c r="B454" t="str">
        <f t="shared" si="7"/>
        <v>2013-04</v>
      </c>
      <c r="C454">
        <v>2013</v>
      </c>
      <c r="D454">
        <v>4</v>
      </c>
      <c r="E454">
        <v>1</v>
      </c>
      <c r="F454" t="s">
        <v>2624</v>
      </c>
      <c r="G454">
        <v>2013</v>
      </c>
      <c r="H454">
        <v>8</v>
      </c>
      <c r="I454">
        <v>1</v>
      </c>
      <c r="J454" t="s">
        <v>32</v>
      </c>
      <c r="K454" t="s">
        <v>2136</v>
      </c>
      <c r="L454" t="s">
        <v>2137</v>
      </c>
      <c r="M454" t="s">
        <v>35</v>
      </c>
      <c r="N454" t="s">
        <v>2625</v>
      </c>
      <c r="O454" t="s">
        <v>2625</v>
      </c>
      <c r="P454" t="s">
        <v>1710</v>
      </c>
      <c r="R454" t="s">
        <v>86</v>
      </c>
      <c r="S454" t="s">
        <v>52</v>
      </c>
      <c r="T454" t="s">
        <v>2626</v>
      </c>
      <c r="U454" t="s">
        <v>40</v>
      </c>
      <c r="V454" t="s">
        <v>54</v>
      </c>
      <c r="W454" t="s">
        <v>1961</v>
      </c>
      <c r="X454">
        <v>8.6</v>
      </c>
      <c r="Y454">
        <v>2</v>
      </c>
      <c r="Z454">
        <v>0</v>
      </c>
      <c r="AA454">
        <v>3.6</v>
      </c>
      <c r="AB454">
        <v>0.56000000000000005</v>
      </c>
      <c r="AC454" t="s">
        <v>43</v>
      </c>
    </row>
    <row r="455" spans="1:29" x14ac:dyDescent="0.35">
      <c r="A455" t="s">
        <v>2627</v>
      </c>
      <c r="B455" t="str">
        <f t="shared" si="7"/>
        <v>2013-04</v>
      </c>
      <c r="C455">
        <v>2013</v>
      </c>
      <c r="D455">
        <v>4</v>
      </c>
      <c r="E455">
        <v>3</v>
      </c>
      <c r="F455" t="s">
        <v>2628</v>
      </c>
      <c r="G455">
        <v>2013</v>
      </c>
      <c r="H455">
        <v>9</v>
      </c>
      <c r="I455">
        <v>3</v>
      </c>
      <c r="J455" t="s">
        <v>80</v>
      </c>
      <c r="K455" t="s">
        <v>2629</v>
      </c>
      <c r="L455" t="s">
        <v>2630</v>
      </c>
      <c r="M455" t="s">
        <v>35</v>
      </c>
      <c r="N455" t="s">
        <v>128</v>
      </c>
      <c r="O455" t="s">
        <v>129</v>
      </c>
      <c r="P455" t="s">
        <v>130</v>
      </c>
      <c r="R455" t="s">
        <v>103</v>
      </c>
      <c r="S455" t="s">
        <v>131</v>
      </c>
      <c r="T455" t="s">
        <v>2631</v>
      </c>
      <c r="U455" t="s">
        <v>196</v>
      </c>
      <c r="V455" t="s">
        <v>441</v>
      </c>
      <c r="W455" t="s">
        <v>2632</v>
      </c>
      <c r="X455">
        <v>1179.2625</v>
      </c>
      <c r="Y455">
        <v>5</v>
      </c>
      <c r="Z455">
        <v>0.35</v>
      </c>
      <c r="AA455">
        <v>-471.78750000000002</v>
      </c>
      <c r="AB455">
        <v>138.87</v>
      </c>
      <c r="AC455" t="s">
        <v>43</v>
      </c>
    </row>
    <row r="456" spans="1:29" x14ac:dyDescent="0.35">
      <c r="A456" t="s">
        <v>2627</v>
      </c>
      <c r="B456" t="str">
        <f t="shared" si="7"/>
        <v>2013-04</v>
      </c>
      <c r="C456">
        <v>2013</v>
      </c>
      <c r="D456">
        <v>4</v>
      </c>
      <c r="E456">
        <v>3</v>
      </c>
      <c r="F456" t="s">
        <v>2633</v>
      </c>
      <c r="G456">
        <v>2013</v>
      </c>
      <c r="H456">
        <v>8</v>
      </c>
      <c r="I456">
        <v>3</v>
      </c>
      <c r="J456" t="s">
        <v>32</v>
      </c>
      <c r="K456" t="s">
        <v>2634</v>
      </c>
      <c r="L456" t="s">
        <v>1023</v>
      </c>
      <c r="M456" t="s">
        <v>70</v>
      </c>
      <c r="N456" t="s">
        <v>2635</v>
      </c>
      <c r="O456" t="s">
        <v>101</v>
      </c>
      <c r="P456" t="s">
        <v>102</v>
      </c>
      <c r="R456" t="s">
        <v>103</v>
      </c>
      <c r="S456" t="s">
        <v>104</v>
      </c>
      <c r="T456" t="s">
        <v>2636</v>
      </c>
      <c r="U456" t="s">
        <v>196</v>
      </c>
      <c r="V456" t="s">
        <v>197</v>
      </c>
      <c r="W456" t="s">
        <v>2637</v>
      </c>
      <c r="X456">
        <v>101.41200000000001</v>
      </c>
      <c r="Y456">
        <v>2</v>
      </c>
      <c r="Z456">
        <v>0.1</v>
      </c>
      <c r="AA456">
        <v>20.231999999999999</v>
      </c>
      <c r="AB456">
        <v>10.81</v>
      </c>
      <c r="AC456" t="s">
        <v>77</v>
      </c>
    </row>
    <row r="457" spans="1:29" x14ac:dyDescent="0.35">
      <c r="A457" t="s">
        <v>2638</v>
      </c>
      <c r="B457" t="str">
        <f t="shared" si="7"/>
        <v>2013-04</v>
      </c>
      <c r="C457">
        <v>2013</v>
      </c>
      <c r="D457">
        <v>4</v>
      </c>
      <c r="E457">
        <v>4</v>
      </c>
      <c r="F457" t="s">
        <v>2639</v>
      </c>
      <c r="G457">
        <v>2013</v>
      </c>
      <c r="H457">
        <v>11</v>
      </c>
      <c r="I457">
        <v>4</v>
      </c>
      <c r="J457" t="s">
        <v>32</v>
      </c>
      <c r="K457" t="s">
        <v>2546</v>
      </c>
      <c r="L457" t="s">
        <v>2547</v>
      </c>
      <c r="M457" t="s">
        <v>35</v>
      </c>
      <c r="N457" t="s">
        <v>804</v>
      </c>
      <c r="O457" t="s">
        <v>804</v>
      </c>
      <c r="P457" t="s">
        <v>50</v>
      </c>
      <c r="R457" t="s">
        <v>51</v>
      </c>
      <c r="S457" t="s">
        <v>52</v>
      </c>
      <c r="T457" t="s">
        <v>2640</v>
      </c>
      <c r="U457" t="s">
        <v>89</v>
      </c>
      <c r="V457" t="s">
        <v>153</v>
      </c>
      <c r="W457" t="s">
        <v>2331</v>
      </c>
      <c r="X457">
        <v>264.22199999999998</v>
      </c>
      <c r="Y457">
        <v>2</v>
      </c>
      <c r="Z457">
        <v>0.1</v>
      </c>
      <c r="AA457">
        <v>2.9220000000000002</v>
      </c>
      <c r="AB457">
        <v>34.14</v>
      </c>
      <c r="AC457" t="s">
        <v>66</v>
      </c>
    </row>
    <row r="458" spans="1:29" x14ac:dyDescent="0.35">
      <c r="A458" t="s">
        <v>2641</v>
      </c>
      <c r="B458" t="str">
        <f t="shared" si="7"/>
        <v>2013-04</v>
      </c>
      <c r="C458">
        <v>2013</v>
      </c>
      <c r="D458">
        <v>4</v>
      </c>
      <c r="E458">
        <v>5</v>
      </c>
      <c r="F458" t="s">
        <v>2642</v>
      </c>
      <c r="G458">
        <v>2013</v>
      </c>
      <c r="H458">
        <v>6</v>
      </c>
      <c r="I458">
        <v>5</v>
      </c>
      <c r="J458" t="s">
        <v>97</v>
      </c>
      <c r="K458" t="s">
        <v>2643</v>
      </c>
      <c r="L458" t="s">
        <v>1959</v>
      </c>
      <c r="M458" t="s">
        <v>35</v>
      </c>
      <c r="N458" t="s">
        <v>2644</v>
      </c>
      <c r="O458" t="s">
        <v>2337</v>
      </c>
      <c r="P458" t="s">
        <v>280</v>
      </c>
      <c r="R458" t="s">
        <v>103</v>
      </c>
      <c r="S458" t="s">
        <v>161</v>
      </c>
      <c r="T458" t="s">
        <v>2645</v>
      </c>
      <c r="U458" t="s">
        <v>89</v>
      </c>
      <c r="V458" t="s">
        <v>153</v>
      </c>
      <c r="W458" t="s">
        <v>2646</v>
      </c>
      <c r="X458">
        <v>1266.3599999999999</v>
      </c>
      <c r="Y458">
        <v>4</v>
      </c>
      <c r="Z458">
        <v>0</v>
      </c>
      <c r="AA458">
        <v>265.92</v>
      </c>
      <c r="AB458">
        <v>316.58999999999997</v>
      </c>
      <c r="AC458" t="s">
        <v>77</v>
      </c>
    </row>
    <row r="459" spans="1:29" x14ac:dyDescent="0.35">
      <c r="A459" t="s">
        <v>2641</v>
      </c>
      <c r="B459" t="str">
        <f t="shared" si="7"/>
        <v>2013-04</v>
      </c>
      <c r="C459">
        <v>2013</v>
      </c>
      <c r="D459">
        <v>4</v>
      </c>
      <c r="E459">
        <v>5</v>
      </c>
      <c r="F459" t="s">
        <v>2550</v>
      </c>
      <c r="G459">
        <v>2013</v>
      </c>
      <c r="H459">
        <v>9</v>
      </c>
      <c r="I459">
        <v>5</v>
      </c>
      <c r="J459" t="s">
        <v>32</v>
      </c>
      <c r="K459" t="s">
        <v>2647</v>
      </c>
      <c r="L459" t="s">
        <v>2648</v>
      </c>
      <c r="M459" t="s">
        <v>70</v>
      </c>
      <c r="N459" t="s">
        <v>287</v>
      </c>
      <c r="O459" t="s">
        <v>287</v>
      </c>
      <c r="P459" t="s">
        <v>288</v>
      </c>
      <c r="R459" t="s">
        <v>38</v>
      </c>
      <c r="S459" t="s">
        <v>38</v>
      </c>
      <c r="T459" t="s">
        <v>2649</v>
      </c>
      <c r="U459" t="s">
        <v>40</v>
      </c>
      <c r="V459" t="s">
        <v>475</v>
      </c>
      <c r="W459" t="s">
        <v>2650</v>
      </c>
      <c r="X459">
        <v>42.24</v>
      </c>
      <c r="Y459">
        <v>4</v>
      </c>
      <c r="Z459">
        <v>0</v>
      </c>
      <c r="AA459">
        <v>7.92</v>
      </c>
      <c r="AB459">
        <v>2.54</v>
      </c>
      <c r="AC459" t="s">
        <v>43</v>
      </c>
    </row>
    <row r="460" spans="1:29" x14ac:dyDescent="0.35">
      <c r="A460" t="s">
        <v>2651</v>
      </c>
      <c r="B460" t="str">
        <f t="shared" si="7"/>
        <v>2013-04</v>
      </c>
      <c r="C460">
        <v>2013</v>
      </c>
      <c r="D460">
        <v>4</v>
      </c>
      <c r="E460">
        <v>6</v>
      </c>
      <c r="F460" t="s">
        <v>2560</v>
      </c>
      <c r="G460">
        <v>2013</v>
      </c>
      <c r="H460">
        <v>8</v>
      </c>
      <c r="I460">
        <v>6</v>
      </c>
      <c r="J460" t="s">
        <v>32</v>
      </c>
      <c r="K460" t="s">
        <v>2652</v>
      </c>
      <c r="L460" t="s">
        <v>2653</v>
      </c>
      <c r="M460" t="s">
        <v>35</v>
      </c>
      <c r="N460" t="s">
        <v>2654</v>
      </c>
      <c r="O460" t="s">
        <v>2655</v>
      </c>
      <c r="P460" t="s">
        <v>280</v>
      </c>
      <c r="R460" t="s">
        <v>103</v>
      </c>
      <c r="S460" t="s">
        <v>161</v>
      </c>
      <c r="T460" t="s">
        <v>1659</v>
      </c>
      <c r="U460" t="s">
        <v>196</v>
      </c>
      <c r="V460" t="s">
        <v>197</v>
      </c>
      <c r="W460" t="s">
        <v>1660</v>
      </c>
      <c r="X460">
        <v>471</v>
      </c>
      <c r="Y460">
        <v>5</v>
      </c>
      <c r="Z460">
        <v>0</v>
      </c>
      <c r="AA460">
        <v>216.6</v>
      </c>
      <c r="AB460">
        <v>26.39</v>
      </c>
      <c r="AC460" t="s">
        <v>77</v>
      </c>
    </row>
    <row r="461" spans="1:29" x14ac:dyDescent="0.35">
      <c r="A461" t="s">
        <v>2651</v>
      </c>
      <c r="B461" t="str">
        <f t="shared" si="7"/>
        <v>2013-04</v>
      </c>
      <c r="C461">
        <v>2013</v>
      </c>
      <c r="D461">
        <v>4</v>
      </c>
      <c r="E461">
        <v>6</v>
      </c>
      <c r="F461" t="s">
        <v>2656</v>
      </c>
      <c r="G461">
        <v>2013</v>
      </c>
      <c r="H461">
        <v>10</v>
      </c>
      <c r="I461">
        <v>6</v>
      </c>
      <c r="J461" t="s">
        <v>32</v>
      </c>
      <c r="K461" t="s">
        <v>2657</v>
      </c>
      <c r="L461" t="s">
        <v>2658</v>
      </c>
      <c r="M461" t="s">
        <v>35</v>
      </c>
      <c r="N461" t="s">
        <v>1532</v>
      </c>
      <c r="O461" t="s">
        <v>1292</v>
      </c>
      <c r="P461" t="s">
        <v>566</v>
      </c>
      <c r="R461" t="s">
        <v>86</v>
      </c>
      <c r="S461" t="s">
        <v>74</v>
      </c>
      <c r="T461" t="s">
        <v>2659</v>
      </c>
      <c r="U461" t="s">
        <v>196</v>
      </c>
      <c r="V461" t="s">
        <v>229</v>
      </c>
      <c r="W461" t="s">
        <v>2660</v>
      </c>
      <c r="X461">
        <v>41.52</v>
      </c>
      <c r="Y461">
        <v>2</v>
      </c>
      <c r="Z461">
        <v>0.4</v>
      </c>
      <c r="AA461">
        <v>-1.4</v>
      </c>
      <c r="AB461">
        <v>5.07</v>
      </c>
      <c r="AC461" t="s">
        <v>66</v>
      </c>
    </row>
    <row r="462" spans="1:29" x14ac:dyDescent="0.35">
      <c r="A462" t="s">
        <v>2651</v>
      </c>
      <c r="B462" t="str">
        <f t="shared" si="7"/>
        <v>2013-04</v>
      </c>
      <c r="C462">
        <v>2013</v>
      </c>
      <c r="D462">
        <v>4</v>
      </c>
      <c r="E462">
        <v>6</v>
      </c>
      <c r="F462" t="s">
        <v>2560</v>
      </c>
      <c r="G462">
        <v>2013</v>
      </c>
      <c r="H462">
        <v>8</v>
      </c>
      <c r="I462">
        <v>6</v>
      </c>
      <c r="J462" t="s">
        <v>32</v>
      </c>
      <c r="K462" t="s">
        <v>2661</v>
      </c>
      <c r="L462" t="s">
        <v>2662</v>
      </c>
      <c r="M462" t="s">
        <v>70</v>
      </c>
      <c r="N462" t="s">
        <v>2663</v>
      </c>
      <c r="O462" t="s">
        <v>2664</v>
      </c>
      <c r="P462" t="s">
        <v>1992</v>
      </c>
      <c r="R462" t="s">
        <v>51</v>
      </c>
      <c r="S462" t="s">
        <v>74</v>
      </c>
      <c r="T462" t="s">
        <v>2665</v>
      </c>
      <c r="U462" t="s">
        <v>40</v>
      </c>
      <c r="V462" t="s">
        <v>93</v>
      </c>
      <c r="W462" t="s">
        <v>2666</v>
      </c>
      <c r="X462">
        <v>29.7</v>
      </c>
      <c r="Y462">
        <v>3</v>
      </c>
      <c r="Z462">
        <v>0.5</v>
      </c>
      <c r="AA462">
        <v>-16.11</v>
      </c>
      <c r="AB462">
        <v>1.49</v>
      </c>
      <c r="AC462" t="s">
        <v>43</v>
      </c>
    </row>
    <row r="463" spans="1:29" x14ac:dyDescent="0.35">
      <c r="A463" t="s">
        <v>2667</v>
      </c>
      <c r="B463" t="str">
        <f t="shared" si="7"/>
        <v>2013-04</v>
      </c>
      <c r="C463">
        <v>2013</v>
      </c>
      <c r="D463">
        <v>4</v>
      </c>
      <c r="E463">
        <v>7</v>
      </c>
      <c r="F463" t="s">
        <v>2668</v>
      </c>
      <c r="G463">
        <v>2013</v>
      </c>
      <c r="H463">
        <v>9</v>
      </c>
      <c r="I463">
        <v>7</v>
      </c>
      <c r="J463" t="s">
        <v>32</v>
      </c>
      <c r="K463" t="s">
        <v>1942</v>
      </c>
      <c r="L463" t="s">
        <v>1943</v>
      </c>
      <c r="M463" t="s">
        <v>70</v>
      </c>
      <c r="N463" t="s">
        <v>2669</v>
      </c>
      <c r="O463" t="s">
        <v>2358</v>
      </c>
      <c r="P463" t="s">
        <v>509</v>
      </c>
      <c r="R463" t="s">
        <v>51</v>
      </c>
      <c r="S463" t="s">
        <v>87</v>
      </c>
      <c r="T463" t="s">
        <v>2670</v>
      </c>
      <c r="U463" t="s">
        <v>196</v>
      </c>
      <c r="V463" t="s">
        <v>229</v>
      </c>
      <c r="W463" t="s">
        <v>960</v>
      </c>
      <c r="X463">
        <v>105.72</v>
      </c>
      <c r="Y463">
        <v>4</v>
      </c>
      <c r="Z463">
        <v>0</v>
      </c>
      <c r="AA463">
        <v>29.52</v>
      </c>
      <c r="AB463">
        <v>9.43</v>
      </c>
      <c r="AC463" t="s">
        <v>43</v>
      </c>
    </row>
    <row r="464" spans="1:29" x14ac:dyDescent="0.35">
      <c r="A464" t="s">
        <v>2479</v>
      </c>
      <c r="B464" t="str">
        <f t="shared" si="7"/>
        <v>2013-04</v>
      </c>
      <c r="C464">
        <v>2013</v>
      </c>
      <c r="D464">
        <v>4</v>
      </c>
      <c r="E464">
        <v>8</v>
      </c>
      <c r="F464" t="s">
        <v>2671</v>
      </c>
      <c r="G464">
        <v>2013</v>
      </c>
      <c r="H464">
        <v>8</v>
      </c>
      <c r="I464">
        <v>8</v>
      </c>
      <c r="J464" t="s">
        <v>32</v>
      </c>
      <c r="K464" t="s">
        <v>2672</v>
      </c>
      <c r="L464" t="s">
        <v>2673</v>
      </c>
      <c r="M464" t="s">
        <v>35</v>
      </c>
      <c r="N464" t="s">
        <v>2674</v>
      </c>
      <c r="O464" t="s">
        <v>2675</v>
      </c>
      <c r="P464" t="s">
        <v>1205</v>
      </c>
      <c r="R464" t="s">
        <v>103</v>
      </c>
      <c r="S464" t="s">
        <v>131</v>
      </c>
      <c r="T464" t="s">
        <v>2676</v>
      </c>
      <c r="U464" t="s">
        <v>89</v>
      </c>
      <c r="V464" t="s">
        <v>282</v>
      </c>
      <c r="W464" t="s">
        <v>2677</v>
      </c>
      <c r="X464">
        <v>58.670999999999999</v>
      </c>
      <c r="Y464">
        <v>2</v>
      </c>
      <c r="Z464">
        <v>0.47</v>
      </c>
      <c r="AA464">
        <v>-39.908999999999999</v>
      </c>
      <c r="AB464">
        <v>5</v>
      </c>
      <c r="AC464" t="s">
        <v>43</v>
      </c>
    </row>
    <row r="465" spans="1:29" x14ac:dyDescent="0.35">
      <c r="A465" t="s">
        <v>2678</v>
      </c>
      <c r="B465" t="str">
        <f t="shared" si="7"/>
        <v>2013-04</v>
      </c>
      <c r="C465">
        <v>2013</v>
      </c>
      <c r="D465">
        <v>4</v>
      </c>
      <c r="E465">
        <v>9</v>
      </c>
      <c r="F465" t="s">
        <v>2593</v>
      </c>
      <c r="G465">
        <v>2013</v>
      </c>
      <c r="H465">
        <v>10</v>
      </c>
      <c r="I465">
        <v>9</v>
      </c>
      <c r="J465" t="s">
        <v>32</v>
      </c>
      <c r="K465" t="s">
        <v>2679</v>
      </c>
      <c r="L465" t="s">
        <v>2680</v>
      </c>
      <c r="M465" t="s">
        <v>35</v>
      </c>
      <c r="N465" t="s">
        <v>2681</v>
      </c>
      <c r="O465" t="s">
        <v>2681</v>
      </c>
      <c r="P465" t="s">
        <v>2682</v>
      </c>
      <c r="R465" t="s">
        <v>38</v>
      </c>
      <c r="S465" t="s">
        <v>38</v>
      </c>
      <c r="T465" t="s">
        <v>2683</v>
      </c>
      <c r="U465" t="s">
        <v>40</v>
      </c>
      <c r="V465" t="s">
        <v>123</v>
      </c>
      <c r="W465" t="s">
        <v>2684</v>
      </c>
      <c r="X465">
        <v>526.26</v>
      </c>
      <c r="Y465">
        <v>1</v>
      </c>
      <c r="Z465">
        <v>0</v>
      </c>
      <c r="AA465">
        <v>131.55000000000001</v>
      </c>
      <c r="AB465">
        <v>20.69</v>
      </c>
      <c r="AC465" t="s">
        <v>43</v>
      </c>
    </row>
    <row r="466" spans="1:29" x14ac:dyDescent="0.35">
      <c r="A466" t="s">
        <v>2678</v>
      </c>
      <c r="B466" t="str">
        <f t="shared" si="7"/>
        <v>2013-04</v>
      </c>
      <c r="C466">
        <v>2013</v>
      </c>
      <c r="D466">
        <v>4</v>
      </c>
      <c r="E466">
        <v>9</v>
      </c>
      <c r="F466" t="s">
        <v>2685</v>
      </c>
      <c r="G466">
        <v>2013</v>
      </c>
      <c r="H466">
        <v>8</v>
      </c>
      <c r="I466">
        <v>9</v>
      </c>
      <c r="J466" t="s">
        <v>32</v>
      </c>
      <c r="K466" t="s">
        <v>2686</v>
      </c>
      <c r="L466" t="s">
        <v>2687</v>
      </c>
      <c r="M466" t="s">
        <v>35</v>
      </c>
      <c r="N466" t="s">
        <v>2688</v>
      </c>
      <c r="O466" t="s">
        <v>2689</v>
      </c>
      <c r="P466" t="s">
        <v>2682</v>
      </c>
      <c r="R466" t="s">
        <v>38</v>
      </c>
      <c r="S466" t="s">
        <v>38</v>
      </c>
      <c r="T466" t="s">
        <v>2690</v>
      </c>
      <c r="U466" t="s">
        <v>40</v>
      </c>
      <c r="V466" t="s">
        <v>428</v>
      </c>
      <c r="W466" t="s">
        <v>2691</v>
      </c>
      <c r="X466">
        <v>84.3</v>
      </c>
      <c r="Y466">
        <v>2</v>
      </c>
      <c r="Z466">
        <v>0</v>
      </c>
      <c r="AA466">
        <v>28.62</v>
      </c>
      <c r="AB466">
        <v>5</v>
      </c>
      <c r="AC466" t="s">
        <v>43</v>
      </c>
    </row>
    <row r="467" spans="1:29" x14ac:dyDescent="0.35">
      <c r="A467" t="s">
        <v>2402</v>
      </c>
      <c r="B467" t="str">
        <f t="shared" si="7"/>
        <v>2013-04</v>
      </c>
      <c r="C467">
        <v>2013</v>
      </c>
      <c r="D467">
        <v>4</v>
      </c>
      <c r="E467">
        <v>10</v>
      </c>
      <c r="F467" t="s">
        <v>2601</v>
      </c>
      <c r="G467">
        <v>2013</v>
      </c>
      <c r="H467">
        <v>8</v>
      </c>
      <c r="I467">
        <v>10</v>
      </c>
      <c r="J467" t="s">
        <v>32</v>
      </c>
      <c r="K467" t="s">
        <v>2692</v>
      </c>
      <c r="L467" t="s">
        <v>2693</v>
      </c>
      <c r="M467" t="s">
        <v>35</v>
      </c>
      <c r="N467" t="s">
        <v>2694</v>
      </c>
      <c r="O467" t="s">
        <v>2695</v>
      </c>
      <c r="P467" t="s">
        <v>280</v>
      </c>
      <c r="R467" t="s">
        <v>103</v>
      </c>
      <c r="S467" t="s">
        <v>161</v>
      </c>
      <c r="T467" t="s">
        <v>2696</v>
      </c>
      <c r="U467" t="s">
        <v>196</v>
      </c>
      <c r="V467" t="s">
        <v>197</v>
      </c>
      <c r="W467" t="s">
        <v>2697</v>
      </c>
      <c r="X467">
        <v>2819.52</v>
      </c>
      <c r="Y467">
        <v>6</v>
      </c>
      <c r="Z467">
        <v>0</v>
      </c>
      <c r="AA467">
        <v>338.22</v>
      </c>
      <c r="AB467">
        <v>218.16</v>
      </c>
      <c r="AC467" t="s">
        <v>43</v>
      </c>
    </row>
    <row r="468" spans="1:29" x14ac:dyDescent="0.35">
      <c r="A468" t="s">
        <v>2402</v>
      </c>
      <c r="B468" t="str">
        <f t="shared" si="7"/>
        <v>2013-04</v>
      </c>
      <c r="C468">
        <v>2013</v>
      </c>
      <c r="D468">
        <v>4</v>
      </c>
      <c r="E468">
        <v>10</v>
      </c>
      <c r="F468" t="s">
        <v>2698</v>
      </c>
      <c r="G468">
        <v>2013</v>
      </c>
      <c r="H468">
        <v>11</v>
      </c>
      <c r="I468">
        <v>10</v>
      </c>
      <c r="J468" t="s">
        <v>32</v>
      </c>
      <c r="K468" t="s">
        <v>2546</v>
      </c>
      <c r="L468" t="s">
        <v>2547</v>
      </c>
      <c r="M468" t="s">
        <v>35</v>
      </c>
      <c r="N468" t="s">
        <v>1333</v>
      </c>
      <c r="O468" t="s">
        <v>218</v>
      </c>
      <c r="P468" t="s">
        <v>219</v>
      </c>
      <c r="R468" t="s">
        <v>103</v>
      </c>
      <c r="S468" t="s">
        <v>131</v>
      </c>
      <c r="T468" t="s">
        <v>2699</v>
      </c>
      <c r="U468" t="s">
        <v>196</v>
      </c>
      <c r="V468" t="s">
        <v>229</v>
      </c>
      <c r="W468" t="s">
        <v>2700</v>
      </c>
      <c r="X468">
        <v>165.6516</v>
      </c>
      <c r="Y468">
        <v>4</v>
      </c>
      <c r="Z468">
        <v>0.27</v>
      </c>
      <c r="AA468">
        <v>-4.6284000000000001</v>
      </c>
      <c r="AB468">
        <v>14.87</v>
      </c>
      <c r="AC468" t="s">
        <v>43</v>
      </c>
    </row>
    <row r="469" spans="1:29" x14ac:dyDescent="0.35">
      <c r="A469" t="s">
        <v>2402</v>
      </c>
      <c r="B469" t="str">
        <f t="shared" si="7"/>
        <v>2013-04</v>
      </c>
      <c r="C469">
        <v>2013</v>
      </c>
      <c r="D469">
        <v>4</v>
      </c>
      <c r="E469">
        <v>10</v>
      </c>
      <c r="F469" t="s">
        <v>2701</v>
      </c>
      <c r="G469">
        <v>2013</v>
      </c>
      <c r="H469">
        <v>9</v>
      </c>
      <c r="I469">
        <v>10</v>
      </c>
      <c r="J469" t="s">
        <v>32</v>
      </c>
      <c r="K469" t="s">
        <v>669</v>
      </c>
      <c r="L469" t="s">
        <v>670</v>
      </c>
      <c r="M469" t="s">
        <v>70</v>
      </c>
      <c r="N469" t="s">
        <v>2702</v>
      </c>
      <c r="O469" t="s">
        <v>654</v>
      </c>
      <c r="P469" t="s">
        <v>655</v>
      </c>
      <c r="R469" t="s">
        <v>86</v>
      </c>
      <c r="S469" t="s">
        <v>52</v>
      </c>
      <c r="T469" t="s">
        <v>2703</v>
      </c>
      <c r="U469" t="s">
        <v>40</v>
      </c>
      <c r="V469" t="s">
        <v>41</v>
      </c>
      <c r="W469" t="s">
        <v>2704</v>
      </c>
      <c r="X469">
        <v>15</v>
      </c>
      <c r="Y469">
        <v>2</v>
      </c>
      <c r="Z469">
        <v>0.4</v>
      </c>
      <c r="AA469">
        <v>0.72</v>
      </c>
      <c r="AB469">
        <v>2.06</v>
      </c>
      <c r="AC469" t="s">
        <v>77</v>
      </c>
    </row>
    <row r="470" spans="1:29" x14ac:dyDescent="0.35">
      <c r="A470" t="s">
        <v>2705</v>
      </c>
      <c r="B470" t="str">
        <f t="shared" si="7"/>
        <v>2013-04</v>
      </c>
      <c r="C470">
        <v>2013</v>
      </c>
      <c r="D470">
        <v>4</v>
      </c>
      <c r="E470">
        <v>11</v>
      </c>
      <c r="F470" t="s">
        <v>2416</v>
      </c>
      <c r="G470">
        <v>2013</v>
      </c>
      <c r="H470">
        <v>8</v>
      </c>
      <c r="I470">
        <v>11</v>
      </c>
      <c r="J470" t="s">
        <v>80</v>
      </c>
      <c r="K470" t="s">
        <v>2706</v>
      </c>
      <c r="L470" t="s">
        <v>2707</v>
      </c>
      <c r="M470" t="s">
        <v>70</v>
      </c>
      <c r="N470" t="s">
        <v>2708</v>
      </c>
      <c r="O470" t="s">
        <v>2709</v>
      </c>
      <c r="P470" t="s">
        <v>280</v>
      </c>
      <c r="R470" t="s">
        <v>103</v>
      </c>
      <c r="S470" t="s">
        <v>161</v>
      </c>
      <c r="T470" t="s">
        <v>2710</v>
      </c>
      <c r="U470" t="s">
        <v>89</v>
      </c>
      <c r="V470" t="s">
        <v>282</v>
      </c>
      <c r="W470" t="s">
        <v>2711</v>
      </c>
      <c r="X470">
        <v>206.76</v>
      </c>
      <c r="Y470">
        <v>2</v>
      </c>
      <c r="Z470">
        <v>0</v>
      </c>
      <c r="AA470">
        <v>28.92</v>
      </c>
      <c r="AB470">
        <v>41.58</v>
      </c>
      <c r="AC470" t="s">
        <v>77</v>
      </c>
    </row>
    <row r="471" spans="1:29" x14ac:dyDescent="0.35">
      <c r="A471" t="s">
        <v>2705</v>
      </c>
      <c r="B471" t="str">
        <f t="shared" si="7"/>
        <v>2013-04</v>
      </c>
      <c r="C471">
        <v>2013</v>
      </c>
      <c r="D471">
        <v>4</v>
      </c>
      <c r="E471">
        <v>11</v>
      </c>
      <c r="F471" t="s">
        <v>2416</v>
      </c>
      <c r="G471">
        <v>2013</v>
      </c>
      <c r="H471">
        <v>8</v>
      </c>
      <c r="I471">
        <v>11</v>
      </c>
      <c r="J471" t="s">
        <v>32</v>
      </c>
      <c r="K471" t="s">
        <v>2712</v>
      </c>
      <c r="L471" t="s">
        <v>2713</v>
      </c>
      <c r="M471" t="s">
        <v>183</v>
      </c>
      <c r="N471" t="s">
        <v>1433</v>
      </c>
      <c r="O471" t="s">
        <v>1098</v>
      </c>
      <c r="P471" t="s">
        <v>175</v>
      </c>
      <c r="Q471">
        <v>19120</v>
      </c>
      <c r="R471" t="s">
        <v>176</v>
      </c>
      <c r="S471" t="s">
        <v>311</v>
      </c>
      <c r="T471" t="s">
        <v>2714</v>
      </c>
      <c r="U471" t="s">
        <v>89</v>
      </c>
      <c r="V471" t="s">
        <v>282</v>
      </c>
      <c r="W471" t="s">
        <v>2715</v>
      </c>
      <c r="X471">
        <v>72</v>
      </c>
      <c r="Y471">
        <v>1</v>
      </c>
      <c r="Z471">
        <v>0.2</v>
      </c>
      <c r="AA471">
        <v>14.4</v>
      </c>
      <c r="AB471">
        <v>5.28</v>
      </c>
      <c r="AC471" t="s">
        <v>43</v>
      </c>
    </row>
    <row r="472" spans="1:29" x14ac:dyDescent="0.35">
      <c r="A472" t="s">
        <v>2705</v>
      </c>
      <c r="B472" t="str">
        <f t="shared" si="7"/>
        <v>2013-04</v>
      </c>
      <c r="C472">
        <v>2013</v>
      </c>
      <c r="D472">
        <v>4</v>
      </c>
      <c r="E472">
        <v>11</v>
      </c>
      <c r="F472" t="s">
        <v>2416</v>
      </c>
      <c r="G472">
        <v>2013</v>
      </c>
      <c r="H472">
        <v>8</v>
      </c>
      <c r="I472">
        <v>11</v>
      </c>
      <c r="J472" t="s">
        <v>32</v>
      </c>
      <c r="K472" t="s">
        <v>2716</v>
      </c>
      <c r="L472" t="s">
        <v>2717</v>
      </c>
      <c r="M472" t="s">
        <v>35</v>
      </c>
      <c r="N472" t="s">
        <v>2718</v>
      </c>
      <c r="O472" t="s">
        <v>370</v>
      </c>
      <c r="P472" t="s">
        <v>175</v>
      </c>
      <c r="Q472">
        <v>98270</v>
      </c>
      <c r="R472" t="s">
        <v>176</v>
      </c>
      <c r="S472" t="s">
        <v>177</v>
      </c>
      <c r="T472" t="s">
        <v>2719</v>
      </c>
      <c r="U472" t="s">
        <v>40</v>
      </c>
      <c r="V472" t="s">
        <v>64</v>
      </c>
      <c r="W472" t="s">
        <v>2720</v>
      </c>
      <c r="X472">
        <v>8.82</v>
      </c>
      <c r="Y472">
        <v>3</v>
      </c>
      <c r="Z472">
        <v>0</v>
      </c>
      <c r="AA472">
        <v>2.3814000000000002</v>
      </c>
      <c r="AB472">
        <v>0.9</v>
      </c>
      <c r="AC472" t="s">
        <v>77</v>
      </c>
    </row>
    <row r="473" spans="1:29" x14ac:dyDescent="0.35">
      <c r="A473" t="s">
        <v>2516</v>
      </c>
      <c r="B473" t="str">
        <f t="shared" si="7"/>
        <v>2013-04</v>
      </c>
      <c r="C473">
        <v>2013</v>
      </c>
      <c r="D473">
        <v>4</v>
      </c>
      <c r="E473">
        <v>12</v>
      </c>
      <c r="F473" t="s">
        <v>2609</v>
      </c>
      <c r="G473">
        <v>2013</v>
      </c>
      <c r="H473">
        <v>7</v>
      </c>
      <c r="I473">
        <v>12</v>
      </c>
      <c r="J473" t="s">
        <v>97</v>
      </c>
      <c r="K473" t="s">
        <v>2069</v>
      </c>
      <c r="L473" t="s">
        <v>2070</v>
      </c>
      <c r="M473" t="s">
        <v>35</v>
      </c>
      <c r="N473" t="s">
        <v>184</v>
      </c>
      <c r="O473" t="s">
        <v>185</v>
      </c>
      <c r="P473" t="s">
        <v>175</v>
      </c>
      <c r="Q473">
        <v>90045</v>
      </c>
      <c r="R473" t="s">
        <v>176</v>
      </c>
      <c r="S473" t="s">
        <v>177</v>
      </c>
      <c r="T473" t="s">
        <v>2721</v>
      </c>
      <c r="U473" t="s">
        <v>196</v>
      </c>
      <c r="V473" t="s">
        <v>229</v>
      </c>
      <c r="W473" t="s">
        <v>2722</v>
      </c>
      <c r="X473">
        <v>111.9</v>
      </c>
      <c r="Y473">
        <v>6</v>
      </c>
      <c r="Z473">
        <v>0</v>
      </c>
      <c r="AA473">
        <v>51.473999999999997</v>
      </c>
      <c r="AB473">
        <v>29.43</v>
      </c>
      <c r="AC473" t="s">
        <v>77</v>
      </c>
    </row>
    <row r="474" spans="1:29" x14ac:dyDescent="0.35">
      <c r="A474" t="s">
        <v>2516</v>
      </c>
      <c r="B474" t="str">
        <f t="shared" si="7"/>
        <v>2013-04</v>
      </c>
      <c r="C474">
        <v>2013</v>
      </c>
      <c r="D474">
        <v>4</v>
      </c>
      <c r="E474">
        <v>12</v>
      </c>
      <c r="F474" t="s">
        <v>2723</v>
      </c>
      <c r="G474">
        <v>2013</v>
      </c>
      <c r="H474">
        <v>8</v>
      </c>
      <c r="I474">
        <v>12</v>
      </c>
      <c r="J474" t="s">
        <v>32</v>
      </c>
      <c r="K474" t="s">
        <v>2724</v>
      </c>
      <c r="L474" t="s">
        <v>2725</v>
      </c>
      <c r="M474" t="s">
        <v>183</v>
      </c>
      <c r="N474" t="s">
        <v>1408</v>
      </c>
      <c r="O474" t="s">
        <v>765</v>
      </c>
      <c r="P474" t="s">
        <v>766</v>
      </c>
      <c r="R474" t="s">
        <v>86</v>
      </c>
      <c r="S474" t="s">
        <v>52</v>
      </c>
      <c r="T474" t="s">
        <v>2726</v>
      </c>
      <c r="U474" t="s">
        <v>89</v>
      </c>
      <c r="V474" t="s">
        <v>90</v>
      </c>
      <c r="W474" t="s">
        <v>143</v>
      </c>
      <c r="X474">
        <v>183.92</v>
      </c>
      <c r="Y474">
        <v>2</v>
      </c>
      <c r="Z474">
        <v>0</v>
      </c>
      <c r="AA474">
        <v>51.48</v>
      </c>
      <c r="AB474">
        <v>9.86</v>
      </c>
      <c r="AC474" t="s">
        <v>43</v>
      </c>
    </row>
    <row r="475" spans="1:29" x14ac:dyDescent="0.35">
      <c r="A475" t="s">
        <v>2516</v>
      </c>
      <c r="B475" t="str">
        <f t="shared" si="7"/>
        <v>2013-04</v>
      </c>
      <c r="C475">
        <v>2013</v>
      </c>
      <c r="D475">
        <v>4</v>
      </c>
      <c r="E475">
        <v>12</v>
      </c>
      <c r="F475" t="s">
        <v>2723</v>
      </c>
      <c r="G475">
        <v>2013</v>
      </c>
      <c r="H475">
        <v>8</v>
      </c>
      <c r="I475">
        <v>12</v>
      </c>
      <c r="J475" t="s">
        <v>32</v>
      </c>
      <c r="K475" t="s">
        <v>2727</v>
      </c>
      <c r="L475" t="s">
        <v>2728</v>
      </c>
      <c r="M475" t="s">
        <v>35</v>
      </c>
      <c r="N475" t="s">
        <v>2729</v>
      </c>
      <c r="O475" t="s">
        <v>2730</v>
      </c>
      <c r="P475" t="s">
        <v>175</v>
      </c>
      <c r="Q475">
        <v>47374</v>
      </c>
      <c r="R475" t="s">
        <v>176</v>
      </c>
      <c r="S475" t="s">
        <v>52</v>
      </c>
      <c r="T475" t="s">
        <v>2731</v>
      </c>
      <c r="U475" t="s">
        <v>196</v>
      </c>
      <c r="V475" t="s">
        <v>197</v>
      </c>
      <c r="W475" t="s">
        <v>2732</v>
      </c>
      <c r="X475">
        <v>29.98</v>
      </c>
      <c r="Y475">
        <v>1</v>
      </c>
      <c r="Z475">
        <v>0</v>
      </c>
      <c r="AA475">
        <v>8.0945999999999998</v>
      </c>
      <c r="AB475">
        <v>2.94</v>
      </c>
      <c r="AC475" t="s">
        <v>77</v>
      </c>
    </row>
    <row r="476" spans="1:29" x14ac:dyDescent="0.35">
      <c r="A476" t="s">
        <v>2427</v>
      </c>
      <c r="B476" t="str">
        <f t="shared" si="7"/>
        <v>2013-05</v>
      </c>
      <c r="C476">
        <v>2013</v>
      </c>
      <c r="D476">
        <v>5</v>
      </c>
      <c r="E476">
        <v>1</v>
      </c>
      <c r="F476" t="s">
        <v>2733</v>
      </c>
      <c r="G476">
        <v>2013</v>
      </c>
      <c r="H476">
        <v>12</v>
      </c>
      <c r="I476">
        <v>1</v>
      </c>
      <c r="J476" t="s">
        <v>32</v>
      </c>
      <c r="K476" t="s">
        <v>2734</v>
      </c>
      <c r="L476" t="s">
        <v>2735</v>
      </c>
      <c r="M476" t="s">
        <v>183</v>
      </c>
      <c r="N476" t="s">
        <v>2736</v>
      </c>
      <c r="O476" t="s">
        <v>2737</v>
      </c>
      <c r="P476" t="s">
        <v>288</v>
      </c>
      <c r="R476" t="s">
        <v>38</v>
      </c>
      <c r="S476" t="s">
        <v>38</v>
      </c>
      <c r="T476" t="s">
        <v>914</v>
      </c>
      <c r="U476" t="s">
        <v>40</v>
      </c>
      <c r="V476" t="s">
        <v>64</v>
      </c>
      <c r="W476" t="s">
        <v>915</v>
      </c>
      <c r="X476">
        <v>207.12</v>
      </c>
      <c r="Y476">
        <v>4</v>
      </c>
      <c r="Z476">
        <v>0</v>
      </c>
      <c r="AA476">
        <v>76.56</v>
      </c>
      <c r="AB476">
        <v>7.32</v>
      </c>
      <c r="AC476" t="s">
        <v>43</v>
      </c>
    </row>
    <row r="477" spans="1:29" x14ac:dyDescent="0.35">
      <c r="A477" t="s">
        <v>2738</v>
      </c>
      <c r="B477" t="str">
        <f t="shared" si="7"/>
        <v>2013-05</v>
      </c>
      <c r="C477">
        <v>2013</v>
      </c>
      <c r="D477">
        <v>5</v>
      </c>
      <c r="E477">
        <v>2</v>
      </c>
      <c r="F477" t="s">
        <v>2739</v>
      </c>
      <c r="G477">
        <v>2013</v>
      </c>
      <c r="H477">
        <v>9</v>
      </c>
      <c r="I477">
        <v>2</v>
      </c>
      <c r="J477" t="s">
        <v>32</v>
      </c>
      <c r="K477" t="s">
        <v>1586</v>
      </c>
      <c r="L477" t="s">
        <v>1587</v>
      </c>
      <c r="M477" t="s">
        <v>35</v>
      </c>
      <c r="N477" t="s">
        <v>2740</v>
      </c>
      <c r="O477" t="s">
        <v>2741</v>
      </c>
      <c r="P477" t="s">
        <v>102</v>
      </c>
      <c r="R477" t="s">
        <v>103</v>
      </c>
      <c r="S477" t="s">
        <v>104</v>
      </c>
      <c r="T477" t="s">
        <v>2742</v>
      </c>
      <c r="U477" t="s">
        <v>89</v>
      </c>
      <c r="V477" t="s">
        <v>90</v>
      </c>
      <c r="W477" t="s">
        <v>2743</v>
      </c>
      <c r="X477">
        <v>877.90499999999997</v>
      </c>
      <c r="Y477">
        <v>7</v>
      </c>
      <c r="Z477">
        <v>0.1</v>
      </c>
      <c r="AA477">
        <v>87.674999999999997</v>
      </c>
      <c r="AB477">
        <v>49.01</v>
      </c>
      <c r="AC477" t="s">
        <v>43</v>
      </c>
    </row>
    <row r="478" spans="1:29" x14ac:dyDescent="0.35">
      <c r="A478" t="s">
        <v>2738</v>
      </c>
      <c r="B478" t="str">
        <f t="shared" si="7"/>
        <v>2013-05</v>
      </c>
      <c r="C478">
        <v>2013</v>
      </c>
      <c r="D478">
        <v>5</v>
      </c>
      <c r="E478">
        <v>2</v>
      </c>
      <c r="F478" t="s">
        <v>2738</v>
      </c>
      <c r="G478">
        <v>2013</v>
      </c>
      <c r="H478">
        <v>5</v>
      </c>
      <c r="I478">
        <v>2</v>
      </c>
      <c r="J478" t="s">
        <v>214</v>
      </c>
      <c r="K478" t="s">
        <v>2744</v>
      </c>
      <c r="L478" t="s">
        <v>2745</v>
      </c>
      <c r="M478" t="s">
        <v>183</v>
      </c>
      <c r="N478" t="s">
        <v>2050</v>
      </c>
      <c r="O478" t="s">
        <v>2050</v>
      </c>
      <c r="P478" t="s">
        <v>1992</v>
      </c>
      <c r="R478" t="s">
        <v>51</v>
      </c>
      <c r="S478" t="s">
        <v>74</v>
      </c>
      <c r="T478" t="s">
        <v>2746</v>
      </c>
      <c r="U478" t="s">
        <v>40</v>
      </c>
      <c r="V478" t="s">
        <v>133</v>
      </c>
      <c r="W478" t="s">
        <v>2747</v>
      </c>
      <c r="X478">
        <v>27.96</v>
      </c>
      <c r="Y478">
        <v>2</v>
      </c>
      <c r="Z478">
        <v>0.5</v>
      </c>
      <c r="AA478">
        <v>-0.6</v>
      </c>
      <c r="AB478">
        <v>4.63</v>
      </c>
      <c r="AC478" t="s">
        <v>77</v>
      </c>
    </row>
    <row r="479" spans="1:29" x14ac:dyDescent="0.35">
      <c r="A479" t="s">
        <v>2333</v>
      </c>
      <c r="B479" t="str">
        <f t="shared" si="7"/>
        <v>2013-05</v>
      </c>
      <c r="C479">
        <v>2013</v>
      </c>
      <c r="D479">
        <v>5</v>
      </c>
      <c r="E479">
        <v>3</v>
      </c>
      <c r="F479" t="s">
        <v>2748</v>
      </c>
      <c r="G479">
        <v>2013</v>
      </c>
      <c r="H479">
        <v>11</v>
      </c>
      <c r="I479">
        <v>3</v>
      </c>
      <c r="J479" t="s">
        <v>32</v>
      </c>
      <c r="K479" t="s">
        <v>2749</v>
      </c>
      <c r="L479" t="s">
        <v>2750</v>
      </c>
      <c r="M479" t="s">
        <v>183</v>
      </c>
      <c r="N479" t="s">
        <v>2586</v>
      </c>
      <c r="O479" t="s">
        <v>2587</v>
      </c>
      <c r="P479" t="s">
        <v>566</v>
      </c>
      <c r="R479" t="s">
        <v>86</v>
      </c>
      <c r="S479" t="s">
        <v>74</v>
      </c>
      <c r="T479" t="s">
        <v>2751</v>
      </c>
      <c r="U479" t="s">
        <v>196</v>
      </c>
      <c r="V479" t="s">
        <v>197</v>
      </c>
      <c r="W479" t="s">
        <v>2752</v>
      </c>
      <c r="X479">
        <v>319.98399999999998</v>
      </c>
      <c r="Y479">
        <v>7</v>
      </c>
      <c r="Z479">
        <v>0.2</v>
      </c>
      <c r="AA479">
        <v>55.944000000000003</v>
      </c>
      <c r="AB479">
        <v>19.32</v>
      </c>
      <c r="AC479" t="s">
        <v>43</v>
      </c>
    </row>
    <row r="480" spans="1:29" x14ac:dyDescent="0.35">
      <c r="A480" t="s">
        <v>2333</v>
      </c>
      <c r="B480" t="str">
        <f t="shared" si="7"/>
        <v>2013-05</v>
      </c>
      <c r="C480">
        <v>2013</v>
      </c>
      <c r="D480">
        <v>5</v>
      </c>
      <c r="E480">
        <v>3</v>
      </c>
      <c r="F480" t="s">
        <v>2628</v>
      </c>
      <c r="G480">
        <v>2013</v>
      </c>
      <c r="H480">
        <v>9</v>
      </c>
      <c r="I480">
        <v>3</v>
      </c>
      <c r="J480" t="s">
        <v>80</v>
      </c>
      <c r="K480" t="s">
        <v>2753</v>
      </c>
      <c r="L480" t="s">
        <v>2754</v>
      </c>
      <c r="M480" t="s">
        <v>70</v>
      </c>
      <c r="N480" t="s">
        <v>1864</v>
      </c>
      <c r="O480" t="s">
        <v>1865</v>
      </c>
      <c r="P480" t="s">
        <v>175</v>
      </c>
      <c r="Q480">
        <v>33180</v>
      </c>
      <c r="R480" t="s">
        <v>176</v>
      </c>
      <c r="S480" t="s">
        <v>87</v>
      </c>
      <c r="T480" t="s">
        <v>2755</v>
      </c>
      <c r="U480" t="s">
        <v>40</v>
      </c>
      <c r="V480" t="s">
        <v>475</v>
      </c>
      <c r="W480" t="s">
        <v>2756</v>
      </c>
      <c r="X480">
        <v>10.08</v>
      </c>
      <c r="Y480">
        <v>4</v>
      </c>
      <c r="Z480">
        <v>0.2</v>
      </c>
      <c r="AA480">
        <v>3.528</v>
      </c>
      <c r="AB480">
        <v>1.98</v>
      </c>
      <c r="AC480" t="s">
        <v>77</v>
      </c>
    </row>
    <row r="481" spans="1:29" x14ac:dyDescent="0.35">
      <c r="A481" t="s">
        <v>2757</v>
      </c>
      <c r="B481" t="str">
        <f t="shared" si="7"/>
        <v>2013-05</v>
      </c>
      <c r="C481">
        <v>2013</v>
      </c>
      <c r="D481">
        <v>5</v>
      </c>
      <c r="E481">
        <v>4</v>
      </c>
      <c r="F481" t="s">
        <v>2758</v>
      </c>
      <c r="G481">
        <v>2013</v>
      </c>
      <c r="H481">
        <v>8</v>
      </c>
      <c r="I481">
        <v>4</v>
      </c>
      <c r="J481" t="s">
        <v>97</v>
      </c>
      <c r="K481" t="s">
        <v>2759</v>
      </c>
      <c r="L481" t="s">
        <v>2013</v>
      </c>
      <c r="M481" t="s">
        <v>35</v>
      </c>
      <c r="N481" t="s">
        <v>2760</v>
      </c>
      <c r="O481" t="s">
        <v>2760</v>
      </c>
      <c r="P481" t="s">
        <v>2761</v>
      </c>
      <c r="R481" t="s">
        <v>38</v>
      </c>
      <c r="S481" t="s">
        <v>38</v>
      </c>
      <c r="T481" t="s">
        <v>2762</v>
      </c>
      <c r="U481" t="s">
        <v>40</v>
      </c>
      <c r="V481" t="s">
        <v>54</v>
      </c>
      <c r="W481" t="s">
        <v>2763</v>
      </c>
      <c r="X481">
        <v>54.66</v>
      </c>
      <c r="Y481">
        <v>2</v>
      </c>
      <c r="Z481">
        <v>0</v>
      </c>
      <c r="AA481">
        <v>7.08</v>
      </c>
      <c r="AB481">
        <v>24.15</v>
      </c>
      <c r="AC481" t="s">
        <v>107</v>
      </c>
    </row>
    <row r="482" spans="1:29" x14ac:dyDescent="0.35">
      <c r="A482" t="s">
        <v>2757</v>
      </c>
      <c r="B482" t="str">
        <f t="shared" si="7"/>
        <v>2013-05</v>
      </c>
      <c r="C482">
        <v>2013</v>
      </c>
      <c r="D482">
        <v>5</v>
      </c>
      <c r="E482">
        <v>4</v>
      </c>
      <c r="F482" t="s">
        <v>2639</v>
      </c>
      <c r="G482">
        <v>2013</v>
      </c>
      <c r="H482">
        <v>11</v>
      </c>
      <c r="I482">
        <v>4</v>
      </c>
      <c r="J482" t="s">
        <v>32</v>
      </c>
      <c r="K482" t="s">
        <v>2764</v>
      </c>
      <c r="L482" t="s">
        <v>2765</v>
      </c>
      <c r="M482" t="s">
        <v>35</v>
      </c>
      <c r="N482" t="s">
        <v>2766</v>
      </c>
      <c r="O482" t="s">
        <v>2766</v>
      </c>
      <c r="P482" t="s">
        <v>2767</v>
      </c>
      <c r="R482" t="s">
        <v>113</v>
      </c>
      <c r="S482" t="s">
        <v>113</v>
      </c>
      <c r="T482" t="s">
        <v>2768</v>
      </c>
      <c r="U482" t="s">
        <v>40</v>
      </c>
      <c r="V482" t="s">
        <v>64</v>
      </c>
      <c r="W482" t="s">
        <v>2769</v>
      </c>
      <c r="X482">
        <v>48.87</v>
      </c>
      <c r="Y482">
        <v>1</v>
      </c>
      <c r="Z482">
        <v>0</v>
      </c>
      <c r="AA482">
        <v>14.16</v>
      </c>
      <c r="AB482">
        <v>3.45</v>
      </c>
      <c r="AC482" t="s">
        <v>66</v>
      </c>
    </row>
    <row r="483" spans="1:29" x14ac:dyDescent="0.35">
      <c r="A483" t="s">
        <v>2368</v>
      </c>
      <c r="B483" t="str">
        <f t="shared" si="7"/>
        <v>2013-05</v>
      </c>
      <c r="C483">
        <v>2013</v>
      </c>
      <c r="D483">
        <v>5</v>
      </c>
      <c r="E483">
        <v>6</v>
      </c>
      <c r="F483" t="s">
        <v>2656</v>
      </c>
      <c r="G483">
        <v>2013</v>
      </c>
      <c r="H483">
        <v>10</v>
      </c>
      <c r="I483">
        <v>6</v>
      </c>
      <c r="J483" t="s">
        <v>32</v>
      </c>
      <c r="K483" t="s">
        <v>2041</v>
      </c>
      <c r="L483" t="s">
        <v>2042</v>
      </c>
      <c r="M483" t="s">
        <v>35</v>
      </c>
      <c r="N483" t="s">
        <v>2770</v>
      </c>
      <c r="P483" t="s">
        <v>86</v>
      </c>
      <c r="Q483" t="s">
        <v>52</v>
      </c>
      <c r="R483" t="s">
        <v>2771</v>
      </c>
      <c r="S483" t="s">
        <v>40</v>
      </c>
      <c r="T483" t="s">
        <v>123</v>
      </c>
      <c r="U483" t="s">
        <v>2772</v>
      </c>
      <c r="V483">
        <v>2509.36</v>
      </c>
      <c r="W483">
        <v>7</v>
      </c>
      <c r="X483">
        <v>0</v>
      </c>
      <c r="Y483">
        <v>426.58</v>
      </c>
      <c r="Z483">
        <v>169.4</v>
      </c>
      <c r="AA483" t="s">
        <v>43</v>
      </c>
    </row>
    <row r="484" spans="1:29" x14ac:dyDescent="0.35">
      <c r="A484" t="s">
        <v>2368</v>
      </c>
      <c r="B484" t="str">
        <f t="shared" si="7"/>
        <v>2013-05</v>
      </c>
      <c r="C484">
        <v>2013</v>
      </c>
      <c r="D484">
        <v>5</v>
      </c>
      <c r="E484">
        <v>6</v>
      </c>
      <c r="F484" t="s">
        <v>2554</v>
      </c>
      <c r="G484">
        <v>2013</v>
      </c>
      <c r="H484">
        <v>9</v>
      </c>
      <c r="I484">
        <v>6</v>
      </c>
      <c r="J484" t="s">
        <v>32</v>
      </c>
      <c r="K484" t="s">
        <v>2773</v>
      </c>
      <c r="L484" t="s">
        <v>939</v>
      </c>
      <c r="M484" t="s">
        <v>70</v>
      </c>
      <c r="N484" t="s">
        <v>2774</v>
      </c>
      <c r="O484" t="s">
        <v>2774</v>
      </c>
      <c r="P484" t="s">
        <v>2775</v>
      </c>
      <c r="R484" t="s">
        <v>38</v>
      </c>
      <c r="S484" t="s">
        <v>38</v>
      </c>
      <c r="T484" t="s">
        <v>2776</v>
      </c>
      <c r="U484" t="s">
        <v>40</v>
      </c>
      <c r="V484" t="s">
        <v>93</v>
      </c>
      <c r="W484" t="s">
        <v>2777</v>
      </c>
      <c r="X484">
        <v>145.80000000000001</v>
      </c>
      <c r="Y484">
        <v>4</v>
      </c>
      <c r="Z484">
        <v>0</v>
      </c>
      <c r="AA484">
        <v>49.56</v>
      </c>
      <c r="AB484">
        <v>15.52</v>
      </c>
      <c r="AC484" t="s">
        <v>77</v>
      </c>
    </row>
    <row r="485" spans="1:29" x14ac:dyDescent="0.35">
      <c r="A485" t="s">
        <v>2368</v>
      </c>
      <c r="B485" t="str">
        <f t="shared" si="7"/>
        <v>2013-05</v>
      </c>
      <c r="C485">
        <v>2013</v>
      </c>
      <c r="D485">
        <v>5</v>
      </c>
      <c r="E485">
        <v>6</v>
      </c>
      <c r="F485" t="s">
        <v>2778</v>
      </c>
      <c r="G485">
        <v>2013</v>
      </c>
      <c r="H485">
        <v>12</v>
      </c>
      <c r="I485">
        <v>6</v>
      </c>
      <c r="J485" t="s">
        <v>32</v>
      </c>
      <c r="K485" t="s">
        <v>2779</v>
      </c>
      <c r="L485" t="s">
        <v>2780</v>
      </c>
      <c r="M485" t="s">
        <v>70</v>
      </c>
      <c r="N485" t="s">
        <v>2781</v>
      </c>
      <c r="O485" t="s">
        <v>1710</v>
      </c>
      <c r="P485" t="s">
        <v>1710</v>
      </c>
      <c r="R485" t="s">
        <v>86</v>
      </c>
      <c r="S485" t="s">
        <v>52</v>
      </c>
      <c r="T485" t="s">
        <v>2782</v>
      </c>
      <c r="U485" t="s">
        <v>40</v>
      </c>
      <c r="V485" t="s">
        <v>93</v>
      </c>
      <c r="W485" t="s">
        <v>2783</v>
      </c>
      <c r="X485">
        <v>39.72</v>
      </c>
      <c r="Y485">
        <v>2</v>
      </c>
      <c r="Z485">
        <v>0</v>
      </c>
      <c r="AA485">
        <v>13.08</v>
      </c>
      <c r="AB485">
        <v>3.63</v>
      </c>
      <c r="AC485" t="s">
        <v>43</v>
      </c>
    </row>
    <row r="486" spans="1:29" x14ac:dyDescent="0.35">
      <c r="A486" t="s">
        <v>2368</v>
      </c>
      <c r="B486" t="str">
        <f t="shared" si="7"/>
        <v>2013-05</v>
      </c>
      <c r="C486">
        <v>2013</v>
      </c>
      <c r="D486">
        <v>5</v>
      </c>
      <c r="E486">
        <v>6</v>
      </c>
      <c r="F486" t="s">
        <v>2656</v>
      </c>
      <c r="G486">
        <v>2013</v>
      </c>
      <c r="H486">
        <v>10</v>
      </c>
      <c r="I486">
        <v>6</v>
      </c>
      <c r="J486" t="s">
        <v>80</v>
      </c>
      <c r="K486" t="s">
        <v>331</v>
      </c>
      <c r="L486" t="s">
        <v>332</v>
      </c>
      <c r="M486" t="s">
        <v>35</v>
      </c>
      <c r="N486" t="s">
        <v>935</v>
      </c>
      <c r="O486" t="s">
        <v>401</v>
      </c>
      <c r="P486" t="s">
        <v>175</v>
      </c>
      <c r="Q486">
        <v>60610</v>
      </c>
      <c r="R486" t="s">
        <v>176</v>
      </c>
      <c r="S486" t="s">
        <v>52</v>
      </c>
      <c r="T486" t="s">
        <v>2784</v>
      </c>
      <c r="U486" t="s">
        <v>40</v>
      </c>
      <c r="V486" t="s">
        <v>64</v>
      </c>
      <c r="W486" t="s">
        <v>2785</v>
      </c>
      <c r="X486">
        <v>7.4080000000000004</v>
      </c>
      <c r="Y486">
        <v>2</v>
      </c>
      <c r="Z486">
        <v>0.2</v>
      </c>
      <c r="AA486">
        <v>1.2038</v>
      </c>
      <c r="AB486">
        <v>0.56000000000000005</v>
      </c>
      <c r="AC486" t="s">
        <v>43</v>
      </c>
    </row>
    <row r="487" spans="1:29" x14ac:dyDescent="0.35">
      <c r="A487" t="s">
        <v>2786</v>
      </c>
      <c r="B487" t="str">
        <f t="shared" si="7"/>
        <v>2013-05</v>
      </c>
      <c r="C487">
        <v>2013</v>
      </c>
      <c r="D487">
        <v>5</v>
      </c>
      <c r="E487">
        <v>7</v>
      </c>
      <c r="F487" t="s">
        <v>2787</v>
      </c>
      <c r="G487">
        <v>2013</v>
      </c>
      <c r="H487">
        <v>11</v>
      </c>
      <c r="I487">
        <v>7</v>
      </c>
      <c r="J487" t="s">
        <v>32</v>
      </c>
      <c r="K487" t="s">
        <v>2788</v>
      </c>
      <c r="L487" t="s">
        <v>677</v>
      </c>
      <c r="M487" t="s">
        <v>70</v>
      </c>
      <c r="N487" t="s">
        <v>2166</v>
      </c>
      <c r="O487" t="s">
        <v>2166</v>
      </c>
      <c r="P487" t="s">
        <v>2167</v>
      </c>
      <c r="R487" t="s">
        <v>113</v>
      </c>
      <c r="S487" t="s">
        <v>113</v>
      </c>
      <c r="T487" t="s">
        <v>2789</v>
      </c>
      <c r="U487" t="s">
        <v>40</v>
      </c>
      <c r="V487" t="s">
        <v>475</v>
      </c>
      <c r="W487" t="s">
        <v>2790</v>
      </c>
      <c r="X487">
        <v>8.4</v>
      </c>
      <c r="Y487">
        <v>1</v>
      </c>
      <c r="Z487">
        <v>0</v>
      </c>
      <c r="AA487">
        <v>0.06</v>
      </c>
      <c r="AB487">
        <v>0.7</v>
      </c>
      <c r="AC487" t="s">
        <v>43</v>
      </c>
    </row>
    <row r="488" spans="1:29" x14ac:dyDescent="0.35">
      <c r="A488" t="s">
        <v>2395</v>
      </c>
      <c r="B488" t="str">
        <f t="shared" si="7"/>
        <v>2013-05</v>
      </c>
      <c r="C488">
        <v>2013</v>
      </c>
      <c r="D488">
        <v>5</v>
      </c>
      <c r="E488">
        <v>8</v>
      </c>
      <c r="F488" t="s">
        <v>2671</v>
      </c>
      <c r="G488">
        <v>2013</v>
      </c>
      <c r="H488">
        <v>8</v>
      </c>
      <c r="I488">
        <v>8</v>
      </c>
      <c r="J488" t="s">
        <v>80</v>
      </c>
      <c r="K488" t="s">
        <v>2791</v>
      </c>
      <c r="L488" t="s">
        <v>2792</v>
      </c>
      <c r="M488" t="s">
        <v>35</v>
      </c>
      <c r="N488" t="s">
        <v>2793</v>
      </c>
      <c r="O488" t="s">
        <v>2794</v>
      </c>
      <c r="P488" t="s">
        <v>566</v>
      </c>
      <c r="R488" t="s">
        <v>86</v>
      </c>
      <c r="S488" t="s">
        <v>74</v>
      </c>
      <c r="T488" t="s">
        <v>2795</v>
      </c>
      <c r="U488" t="s">
        <v>40</v>
      </c>
      <c r="V488" t="s">
        <v>428</v>
      </c>
      <c r="W488" t="s">
        <v>1252</v>
      </c>
      <c r="X488">
        <v>118.24</v>
      </c>
      <c r="Y488">
        <v>4</v>
      </c>
      <c r="Z488">
        <v>0</v>
      </c>
      <c r="AA488">
        <v>43.68</v>
      </c>
      <c r="AB488">
        <v>8.0299999999999994</v>
      </c>
      <c r="AC488" t="s">
        <v>43</v>
      </c>
    </row>
    <row r="489" spans="1:29" x14ac:dyDescent="0.35">
      <c r="A489" t="s">
        <v>2395</v>
      </c>
      <c r="B489" t="str">
        <f t="shared" si="7"/>
        <v>2013-05</v>
      </c>
      <c r="C489">
        <v>2013</v>
      </c>
      <c r="D489">
        <v>5</v>
      </c>
      <c r="E489">
        <v>8</v>
      </c>
      <c r="F489" t="s">
        <v>2381</v>
      </c>
      <c r="G489">
        <v>2013</v>
      </c>
      <c r="H489">
        <v>7</v>
      </c>
      <c r="I489">
        <v>8</v>
      </c>
      <c r="J489" t="s">
        <v>80</v>
      </c>
      <c r="K489" t="s">
        <v>2567</v>
      </c>
      <c r="L489" t="s">
        <v>2568</v>
      </c>
      <c r="M489" t="s">
        <v>70</v>
      </c>
      <c r="N489" t="s">
        <v>2796</v>
      </c>
      <c r="O489" t="s">
        <v>185</v>
      </c>
      <c r="P489" t="s">
        <v>175</v>
      </c>
      <c r="Q489">
        <v>95823</v>
      </c>
      <c r="R489" t="s">
        <v>176</v>
      </c>
      <c r="S489" t="s">
        <v>177</v>
      </c>
      <c r="T489" t="s">
        <v>2797</v>
      </c>
      <c r="U489" t="s">
        <v>40</v>
      </c>
      <c r="V489" t="s">
        <v>54</v>
      </c>
      <c r="W489" t="s">
        <v>2798</v>
      </c>
      <c r="X489">
        <v>11.784000000000001</v>
      </c>
      <c r="Y489">
        <v>3</v>
      </c>
      <c r="Z489">
        <v>0.2</v>
      </c>
      <c r="AA489">
        <v>3.9771000000000001</v>
      </c>
      <c r="AB489">
        <v>0.9</v>
      </c>
      <c r="AC489" t="s">
        <v>43</v>
      </c>
    </row>
    <row r="490" spans="1:29" x14ac:dyDescent="0.35">
      <c r="A490" t="s">
        <v>2585</v>
      </c>
      <c r="B490" t="str">
        <f t="shared" si="7"/>
        <v>2013-05</v>
      </c>
      <c r="C490">
        <v>2013</v>
      </c>
      <c r="D490">
        <v>5</v>
      </c>
      <c r="E490">
        <v>9</v>
      </c>
      <c r="F490" t="s">
        <v>2487</v>
      </c>
      <c r="G490">
        <v>2013</v>
      </c>
      <c r="H490">
        <v>7</v>
      </c>
      <c r="I490">
        <v>9</v>
      </c>
      <c r="J490" t="s">
        <v>97</v>
      </c>
      <c r="K490" t="s">
        <v>2799</v>
      </c>
      <c r="L490" t="s">
        <v>2800</v>
      </c>
      <c r="M490" t="s">
        <v>35</v>
      </c>
      <c r="N490" t="s">
        <v>2801</v>
      </c>
      <c r="O490" t="s">
        <v>692</v>
      </c>
      <c r="P490" t="s">
        <v>62</v>
      </c>
      <c r="R490" t="s">
        <v>51</v>
      </c>
      <c r="S490" t="s">
        <v>52</v>
      </c>
      <c r="T490" t="s">
        <v>2802</v>
      </c>
      <c r="U490" t="s">
        <v>40</v>
      </c>
      <c r="V490" t="s">
        <v>41</v>
      </c>
      <c r="W490" t="s">
        <v>2803</v>
      </c>
      <c r="X490">
        <v>218.02500000000001</v>
      </c>
      <c r="Y490">
        <v>5</v>
      </c>
      <c r="Z490">
        <v>0.1</v>
      </c>
      <c r="AA490">
        <v>89.625</v>
      </c>
      <c r="AB490">
        <v>32.74</v>
      </c>
      <c r="AC490" t="s">
        <v>77</v>
      </c>
    </row>
    <row r="491" spans="1:29" x14ac:dyDescent="0.35">
      <c r="A491" t="s">
        <v>2585</v>
      </c>
      <c r="B491" t="str">
        <f t="shared" si="7"/>
        <v>2013-05</v>
      </c>
      <c r="C491">
        <v>2013</v>
      </c>
      <c r="D491">
        <v>5</v>
      </c>
      <c r="E491">
        <v>9</v>
      </c>
      <c r="F491" t="s">
        <v>2804</v>
      </c>
      <c r="G491">
        <v>2013</v>
      </c>
      <c r="H491">
        <v>11</v>
      </c>
      <c r="I491">
        <v>9</v>
      </c>
      <c r="J491" t="s">
        <v>32</v>
      </c>
      <c r="K491" t="s">
        <v>2805</v>
      </c>
      <c r="L491" t="s">
        <v>1943</v>
      </c>
      <c r="M491" t="s">
        <v>70</v>
      </c>
      <c r="N491" t="s">
        <v>2806</v>
      </c>
      <c r="O491" t="s">
        <v>2806</v>
      </c>
      <c r="P491" t="s">
        <v>2807</v>
      </c>
      <c r="R491" t="s">
        <v>113</v>
      </c>
      <c r="S491" t="s">
        <v>113</v>
      </c>
      <c r="T491" t="s">
        <v>2808</v>
      </c>
      <c r="U491" t="s">
        <v>40</v>
      </c>
      <c r="V491" t="s">
        <v>64</v>
      </c>
      <c r="W491" t="s">
        <v>2809</v>
      </c>
      <c r="X491">
        <v>63.84</v>
      </c>
      <c r="Y491">
        <v>4</v>
      </c>
      <c r="Z491">
        <v>0</v>
      </c>
      <c r="AA491">
        <v>23.52</v>
      </c>
      <c r="AB491">
        <v>8.0500000000000007</v>
      </c>
      <c r="AC491" t="s">
        <v>43</v>
      </c>
    </row>
    <row r="492" spans="1:29" x14ac:dyDescent="0.35">
      <c r="A492" t="s">
        <v>2585</v>
      </c>
      <c r="B492" t="str">
        <f t="shared" si="7"/>
        <v>2013-05</v>
      </c>
      <c r="C492">
        <v>2013</v>
      </c>
      <c r="D492">
        <v>5</v>
      </c>
      <c r="E492">
        <v>9</v>
      </c>
      <c r="F492" t="s">
        <v>2593</v>
      </c>
      <c r="G492">
        <v>2013</v>
      </c>
      <c r="H492">
        <v>10</v>
      </c>
      <c r="I492">
        <v>9</v>
      </c>
      <c r="J492" t="s">
        <v>32</v>
      </c>
      <c r="K492" t="s">
        <v>2810</v>
      </c>
      <c r="L492" t="s">
        <v>2811</v>
      </c>
      <c r="M492" t="s">
        <v>183</v>
      </c>
      <c r="N492" t="s">
        <v>2812</v>
      </c>
      <c r="O492" t="s">
        <v>2813</v>
      </c>
      <c r="P492" t="s">
        <v>1767</v>
      </c>
      <c r="R492" t="s">
        <v>38</v>
      </c>
      <c r="S492" t="s">
        <v>38</v>
      </c>
      <c r="T492" t="s">
        <v>2814</v>
      </c>
      <c r="U492" t="s">
        <v>196</v>
      </c>
      <c r="V492" t="s">
        <v>229</v>
      </c>
      <c r="W492" t="s">
        <v>2815</v>
      </c>
      <c r="X492">
        <v>47.34</v>
      </c>
      <c r="Y492">
        <v>1</v>
      </c>
      <c r="Z492">
        <v>0</v>
      </c>
      <c r="AA492">
        <v>15.12</v>
      </c>
      <c r="AB492">
        <v>3.33</v>
      </c>
      <c r="AC492" t="s">
        <v>77</v>
      </c>
    </row>
    <row r="493" spans="1:29" x14ac:dyDescent="0.35">
      <c r="A493" t="s">
        <v>2585</v>
      </c>
      <c r="B493" t="str">
        <f t="shared" si="7"/>
        <v>2013-05</v>
      </c>
      <c r="C493">
        <v>2013</v>
      </c>
      <c r="D493">
        <v>5</v>
      </c>
      <c r="E493">
        <v>9</v>
      </c>
      <c r="F493" t="s">
        <v>2593</v>
      </c>
      <c r="G493">
        <v>2013</v>
      </c>
      <c r="H493">
        <v>10</v>
      </c>
      <c r="I493">
        <v>9</v>
      </c>
      <c r="J493" t="s">
        <v>80</v>
      </c>
      <c r="K493" t="s">
        <v>2521</v>
      </c>
      <c r="L493" t="s">
        <v>2522</v>
      </c>
      <c r="M493" t="s">
        <v>70</v>
      </c>
      <c r="N493" t="s">
        <v>1964</v>
      </c>
      <c r="O493" t="s">
        <v>101</v>
      </c>
      <c r="P493" t="s">
        <v>102</v>
      </c>
      <c r="R493" t="s">
        <v>103</v>
      </c>
      <c r="S493" t="s">
        <v>104</v>
      </c>
      <c r="T493" t="s">
        <v>2816</v>
      </c>
      <c r="U493" t="s">
        <v>40</v>
      </c>
      <c r="V493" t="s">
        <v>54</v>
      </c>
      <c r="W493" t="s">
        <v>2817</v>
      </c>
      <c r="X493">
        <v>15.957000000000001</v>
      </c>
      <c r="Y493">
        <v>3</v>
      </c>
      <c r="Z493">
        <v>0.1</v>
      </c>
      <c r="AA493">
        <v>-1.143</v>
      </c>
      <c r="AB493">
        <v>0.67</v>
      </c>
      <c r="AC493" t="s">
        <v>43</v>
      </c>
    </row>
    <row r="494" spans="1:29" x14ac:dyDescent="0.35">
      <c r="A494" t="s">
        <v>2818</v>
      </c>
      <c r="B494" t="str">
        <f t="shared" si="7"/>
        <v>2013-05</v>
      </c>
      <c r="C494">
        <v>2013</v>
      </c>
      <c r="D494">
        <v>5</v>
      </c>
      <c r="E494">
        <v>10</v>
      </c>
      <c r="F494" t="s">
        <v>2701</v>
      </c>
      <c r="G494">
        <v>2013</v>
      </c>
      <c r="H494">
        <v>9</v>
      </c>
      <c r="I494">
        <v>10</v>
      </c>
      <c r="J494" t="s">
        <v>32</v>
      </c>
      <c r="K494" t="s">
        <v>2819</v>
      </c>
      <c r="L494" t="s">
        <v>2820</v>
      </c>
      <c r="M494" t="s">
        <v>70</v>
      </c>
      <c r="N494" t="s">
        <v>2821</v>
      </c>
      <c r="O494" t="s">
        <v>1473</v>
      </c>
      <c r="P494" t="s">
        <v>50</v>
      </c>
      <c r="R494" t="s">
        <v>51</v>
      </c>
      <c r="S494" t="s">
        <v>52</v>
      </c>
      <c r="T494" t="s">
        <v>2822</v>
      </c>
      <c r="U494" t="s">
        <v>40</v>
      </c>
      <c r="V494" t="s">
        <v>133</v>
      </c>
      <c r="W494" t="s">
        <v>2823</v>
      </c>
      <c r="X494">
        <v>23.55</v>
      </c>
      <c r="Y494">
        <v>1</v>
      </c>
      <c r="Z494">
        <v>0.5</v>
      </c>
      <c r="AA494">
        <v>-9.9</v>
      </c>
      <c r="AB494">
        <v>3.75</v>
      </c>
      <c r="AC494" t="s">
        <v>77</v>
      </c>
    </row>
    <row r="495" spans="1:29" x14ac:dyDescent="0.35">
      <c r="A495" t="s">
        <v>2413</v>
      </c>
      <c r="B495" t="str">
        <f t="shared" si="7"/>
        <v>2013-05</v>
      </c>
      <c r="C495">
        <v>2013</v>
      </c>
      <c r="D495">
        <v>5</v>
      </c>
      <c r="E495">
        <v>11</v>
      </c>
      <c r="F495" t="s">
        <v>2824</v>
      </c>
      <c r="G495">
        <v>2013</v>
      </c>
      <c r="H495">
        <v>11</v>
      </c>
      <c r="I495">
        <v>11</v>
      </c>
      <c r="J495" t="s">
        <v>32</v>
      </c>
      <c r="K495" t="s">
        <v>1640</v>
      </c>
      <c r="L495" t="s">
        <v>1641</v>
      </c>
      <c r="M495" t="s">
        <v>35</v>
      </c>
      <c r="N495" t="s">
        <v>2825</v>
      </c>
      <c r="O495" t="s">
        <v>319</v>
      </c>
      <c r="P495" t="s">
        <v>62</v>
      </c>
      <c r="R495" t="s">
        <v>51</v>
      </c>
      <c r="S495" t="s">
        <v>52</v>
      </c>
      <c r="T495" t="s">
        <v>2826</v>
      </c>
      <c r="U495" t="s">
        <v>40</v>
      </c>
      <c r="V495" t="s">
        <v>41</v>
      </c>
      <c r="W495" t="s">
        <v>887</v>
      </c>
      <c r="X495">
        <v>382.40100000000001</v>
      </c>
      <c r="Y495">
        <v>3</v>
      </c>
      <c r="Z495">
        <v>0.1</v>
      </c>
      <c r="AA495">
        <v>67.941000000000003</v>
      </c>
      <c r="AB495">
        <v>35.71</v>
      </c>
      <c r="AC495" t="s">
        <v>43</v>
      </c>
    </row>
    <row r="496" spans="1:29" x14ac:dyDescent="0.35">
      <c r="A496" t="s">
        <v>2413</v>
      </c>
      <c r="B496" t="str">
        <f t="shared" si="7"/>
        <v>2013-05</v>
      </c>
      <c r="C496">
        <v>2013</v>
      </c>
      <c r="D496">
        <v>5</v>
      </c>
      <c r="E496">
        <v>11</v>
      </c>
      <c r="F496" t="s">
        <v>2827</v>
      </c>
      <c r="G496">
        <v>2013</v>
      </c>
      <c r="H496">
        <v>9</v>
      </c>
      <c r="I496">
        <v>11</v>
      </c>
      <c r="J496" t="s">
        <v>32</v>
      </c>
      <c r="K496" t="s">
        <v>2724</v>
      </c>
      <c r="L496" t="s">
        <v>2725</v>
      </c>
      <c r="M496" t="s">
        <v>183</v>
      </c>
      <c r="N496" t="s">
        <v>184</v>
      </c>
      <c r="O496" t="s">
        <v>185</v>
      </c>
      <c r="P496" t="s">
        <v>175</v>
      </c>
      <c r="Q496">
        <v>90004</v>
      </c>
      <c r="R496" t="s">
        <v>176</v>
      </c>
      <c r="S496" t="s">
        <v>177</v>
      </c>
      <c r="T496" t="s">
        <v>2828</v>
      </c>
      <c r="U496" t="s">
        <v>40</v>
      </c>
      <c r="V496" t="s">
        <v>133</v>
      </c>
      <c r="W496" t="s">
        <v>2829</v>
      </c>
      <c r="X496">
        <v>38.880000000000003</v>
      </c>
      <c r="Y496">
        <v>6</v>
      </c>
      <c r="Z496">
        <v>0</v>
      </c>
      <c r="AA496">
        <v>18.662400000000002</v>
      </c>
      <c r="AB496">
        <v>6.66</v>
      </c>
      <c r="AC496" t="s">
        <v>77</v>
      </c>
    </row>
    <row r="497" spans="1:29" x14ac:dyDescent="0.35">
      <c r="A497" t="s">
        <v>2413</v>
      </c>
      <c r="B497" t="str">
        <f t="shared" si="7"/>
        <v>2013-05</v>
      </c>
      <c r="C497">
        <v>2013</v>
      </c>
      <c r="D497">
        <v>5</v>
      </c>
      <c r="E497">
        <v>11</v>
      </c>
      <c r="F497" t="s">
        <v>2830</v>
      </c>
      <c r="G497">
        <v>2013</v>
      </c>
      <c r="H497">
        <v>12</v>
      </c>
      <c r="I497">
        <v>11</v>
      </c>
      <c r="J497" t="s">
        <v>32</v>
      </c>
      <c r="K497" t="s">
        <v>2831</v>
      </c>
      <c r="L497" t="s">
        <v>2832</v>
      </c>
      <c r="M497" t="s">
        <v>35</v>
      </c>
      <c r="N497" t="s">
        <v>1765</v>
      </c>
      <c r="O497" t="s">
        <v>1766</v>
      </c>
      <c r="P497" t="s">
        <v>1767</v>
      </c>
      <c r="R497" t="s">
        <v>38</v>
      </c>
      <c r="S497" t="s">
        <v>38</v>
      </c>
      <c r="T497" t="s">
        <v>2833</v>
      </c>
      <c r="U497" t="s">
        <v>40</v>
      </c>
      <c r="V497" t="s">
        <v>54</v>
      </c>
      <c r="W497" t="s">
        <v>1571</v>
      </c>
      <c r="X497">
        <v>15.48</v>
      </c>
      <c r="Y497">
        <v>4</v>
      </c>
      <c r="Z497">
        <v>0</v>
      </c>
      <c r="AA497">
        <v>1.44</v>
      </c>
      <c r="AB497">
        <v>1.3</v>
      </c>
      <c r="AC497" t="s">
        <v>66</v>
      </c>
    </row>
    <row r="498" spans="1:29" x14ac:dyDescent="0.35">
      <c r="A498" t="s">
        <v>2614</v>
      </c>
      <c r="B498" t="str">
        <f t="shared" si="7"/>
        <v>2013-05</v>
      </c>
      <c r="C498">
        <v>2013</v>
      </c>
      <c r="D498">
        <v>5</v>
      </c>
      <c r="E498">
        <v>12</v>
      </c>
      <c r="F498" t="s">
        <v>2510</v>
      </c>
      <c r="G498">
        <v>2013</v>
      </c>
      <c r="H498">
        <v>6</v>
      </c>
      <c r="I498">
        <v>12</v>
      </c>
      <c r="J498" t="s">
        <v>97</v>
      </c>
      <c r="K498" t="s">
        <v>2834</v>
      </c>
      <c r="L498" t="s">
        <v>2835</v>
      </c>
      <c r="M498" t="s">
        <v>35</v>
      </c>
      <c r="N498" t="s">
        <v>419</v>
      </c>
      <c r="O498" t="s">
        <v>420</v>
      </c>
      <c r="P498" t="s">
        <v>175</v>
      </c>
      <c r="Q498">
        <v>10024</v>
      </c>
      <c r="R498" t="s">
        <v>176</v>
      </c>
      <c r="S498" t="s">
        <v>311</v>
      </c>
      <c r="T498" t="s">
        <v>2836</v>
      </c>
      <c r="U498" t="s">
        <v>89</v>
      </c>
      <c r="V498" t="s">
        <v>282</v>
      </c>
      <c r="W498" t="s">
        <v>2837</v>
      </c>
      <c r="X498">
        <v>78.150000000000006</v>
      </c>
      <c r="Y498">
        <v>1</v>
      </c>
      <c r="Z498">
        <v>0</v>
      </c>
      <c r="AA498">
        <v>34.386000000000003</v>
      </c>
      <c r="AB498">
        <v>22.65</v>
      </c>
      <c r="AC498" t="s">
        <v>77</v>
      </c>
    </row>
    <row r="499" spans="1:29" x14ac:dyDescent="0.35">
      <c r="A499" t="s">
        <v>2614</v>
      </c>
      <c r="B499" t="str">
        <f t="shared" si="7"/>
        <v>2013-05</v>
      </c>
      <c r="C499">
        <v>2013</v>
      </c>
      <c r="D499">
        <v>5</v>
      </c>
      <c r="E499">
        <v>12</v>
      </c>
      <c r="F499" t="s">
        <v>2609</v>
      </c>
      <c r="G499">
        <v>2013</v>
      </c>
      <c r="H499">
        <v>7</v>
      </c>
      <c r="I499">
        <v>12</v>
      </c>
      <c r="J499" t="s">
        <v>97</v>
      </c>
      <c r="K499" t="s">
        <v>2838</v>
      </c>
      <c r="L499" t="s">
        <v>2839</v>
      </c>
      <c r="M499" t="s">
        <v>70</v>
      </c>
      <c r="N499" t="s">
        <v>1008</v>
      </c>
      <c r="O499" t="s">
        <v>2840</v>
      </c>
      <c r="P499" t="s">
        <v>302</v>
      </c>
      <c r="R499" t="s">
        <v>103</v>
      </c>
      <c r="S499" t="s">
        <v>303</v>
      </c>
      <c r="T499" t="s">
        <v>2841</v>
      </c>
      <c r="U499" t="s">
        <v>40</v>
      </c>
      <c r="V499" t="s">
        <v>133</v>
      </c>
      <c r="W499" t="s">
        <v>2842</v>
      </c>
      <c r="X499">
        <v>33.93</v>
      </c>
      <c r="Y499">
        <v>1</v>
      </c>
      <c r="Z499">
        <v>0</v>
      </c>
      <c r="AA499">
        <v>7.8</v>
      </c>
      <c r="AB499">
        <v>4.47</v>
      </c>
      <c r="AC499" t="s">
        <v>43</v>
      </c>
    </row>
    <row r="500" spans="1:29" x14ac:dyDescent="0.35">
      <c r="A500" t="s">
        <v>2843</v>
      </c>
      <c r="B500" t="str">
        <f t="shared" si="7"/>
        <v>2013-06</v>
      </c>
      <c r="C500">
        <v>2013</v>
      </c>
      <c r="D500">
        <v>6</v>
      </c>
      <c r="E500">
        <v>1</v>
      </c>
      <c r="F500" t="s">
        <v>2624</v>
      </c>
      <c r="G500">
        <v>2013</v>
      </c>
      <c r="H500">
        <v>8</v>
      </c>
      <c r="I500">
        <v>1</v>
      </c>
      <c r="J500" t="s">
        <v>97</v>
      </c>
      <c r="K500" t="s">
        <v>2844</v>
      </c>
      <c r="L500" t="s">
        <v>2845</v>
      </c>
      <c r="M500" t="s">
        <v>183</v>
      </c>
      <c r="N500" t="s">
        <v>2846</v>
      </c>
      <c r="O500" t="s">
        <v>2847</v>
      </c>
      <c r="P500" t="s">
        <v>566</v>
      </c>
      <c r="R500" t="s">
        <v>86</v>
      </c>
      <c r="S500" t="s">
        <v>74</v>
      </c>
      <c r="T500" t="s">
        <v>2848</v>
      </c>
      <c r="U500" t="s">
        <v>89</v>
      </c>
      <c r="V500" t="s">
        <v>345</v>
      </c>
      <c r="W500" t="s">
        <v>2849</v>
      </c>
      <c r="X500">
        <v>98.96</v>
      </c>
      <c r="Y500">
        <v>4</v>
      </c>
      <c r="Z500">
        <v>0</v>
      </c>
      <c r="AA500">
        <v>13.84</v>
      </c>
      <c r="AB500">
        <v>34.770000000000003</v>
      </c>
      <c r="AC500" t="s">
        <v>107</v>
      </c>
    </row>
    <row r="501" spans="1:29" x14ac:dyDescent="0.35">
      <c r="A501" t="s">
        <v>2432</v>
      </c>
      <c r="B501" t="str">
        <f t="shared" si="7"/>
        <v>2013-06</v>
      </c>
      <c r="C501">
        <v>2013</v>
      </c>
      <c r="D501">
        <v>6</v>
      </c>
      <c r="E501">
        <v>2</v>
      </c>
      <c r="F501" t="s">
        <v>2850</v>
      </c>
      <c r="G501">
        <v>2013</v>
      </c>
      <c r="H501">
        <v>8</v>
      </c>
      <c r="I501">
        <v>2</v>
      </c>
      <c r="J501" t="s">
        <v>97</v>
      </c>
      <c r="K501" t="s">
        <v>2851</v>
      </c>
      <c r="L501" t="s">
        <v>2852</v>
      </c>
      <c r="M501" t="s">
        <v>35</v>
      </c>
      <c r="N501" t="s">
        <v>2853</v>
      </c>
      <c r="O501" t="s">
        <v>2854</v>
      </c>
      <c r="P501" t="s">
        <v>62</v>
      </c>
      <c r="R501" t="s">
        <v>51</v>
      </c>
      <c r="S501" t="s">
        <v>52</v>
      </c>
      <c r="T501" t="s">
        <v>2855</v>
      </c>
      <c r="U501" t="s">
        <v>196</v>
      </c>
      <c r="V501" t="s">
        <v>441</v>
      </c>
      <c r="W501" t="s">
        <v>2856</v>
      </c>
      <c r="X501">
        <v>153.63</v>
      </c>
      <c r="Y501">
        <v>1</v>
      </c>
      <c r="Z501">
        <v>0.1</v>
      </c>
      <c r="AA501">
        <v>40.950000000000003</v>
      </c>
      <c r="AB501">
        <v>6.95</v>
      </c>
      <c r="AC501" t="s">
        <v>77</v>
      </c>
    </row>
    <row r="502" spans="1:29" x14ac:dyDescent="0.35">
      <c r="A502" t="s">
        <v>2438</v>
      </c>
      <c r="B502" t="str">
        <f t="shared" si="7"/>
        <v>2013-06</v>
      </c>
      <c r="C502">
        <v>2013</v>
      </c>
      <c r="D502">
        <v>6</v>
      </c>
      <c r="E502">
        <v>3</v>
      </c>
      <c r="F502" t="s">
        <v>2857</v>
      </c>
      <c r="G502">
        <v>2013</v>
      </c>
      <c r="H502">
        <v>10</v>
      </c>
      <c r="I502">
        <v>3</v>
      </c>
      <c r="J502" t="s">
        <v>32</v>
      </c>
      <c r="K502" t="s">
        <v>2146</v>
      </c>
      <c r="L502" t="s">
        <v>2147</v>
      </c>
      <c r="M502" t="s">
        <v>35</v>
      </c>
      <c r="N502" t="s">
        <v>2858</v>
      </c>
      <c r="O502" t="s">
        <v>439</v>
      </c>
      <c r="Q502" t="s">
        <v>86</v>
      </c>
      <c r="R502" t="s">
        <v>87</v>
      </c>
      <c r="S502" t="s">
        <v>2859</v>
      </c>
      <c r="T502" t="s">
        <v>89</v>
      </c>
      <c r="U502" t="s">
        <v>282</v>
      </c>
      <c r="V502" t="s">
        <v>2860</v>
      </c>
      <c r="W502">
        <v>381.6</v>
      </c>
      <c r="X502">
        <v>8</v>
      </c>
      <c r="Y502">
        <v>0</v>
      </c>
      <c r="Z502">
        <v>175.52</v>
      </c>
      <c r="AA502">
        <v>25.45</v>
      </c>
      <c r="AB502" t="s">
        <v>43</v>
      </c>
    </row>
    <row r="503" spans="1:29" x14ac:dyDescent="0.35">
      <c r="A503" t="s">
        <v>2341</v>
      </c>
      <c r="B503" t="str">
        <f t="shared" si="7"/>
        <v>2013-06</v>
      </c>
      <c r="C503">
        <v>2013</v>
      </c>
      <c r="D503">
        <v>6</v>
      </c>
      <c r="E503">
        <v>4</v>
      </c>
      <c r="F503" t="s">
        <v>2861</v>
      </c>
      <c r="G503">
        <v>2013</v>
      </c>
      <c r="H503">
        <v>10</v>
      </c>
      <c r="I503">
        <v>4</v>
      </c>
      <c r="J503" t="s">
        <v>80</v>
      </c>
      <c r="K503" t="s">
        <v>2862</v>
      </c>
      <c r="L503" t="s">
        <v>2863</v>
      </c>
      <c r="M503" t="s">
        <v>35</v>
      </c>
      <c r="N503" t="s">
        <v>1977</v>
      </c>
      <c r="O503" t="s">
        <v>899</v>
      </c>
      <c r="P503" t="s">
        <v>102</v>
      </c>
      <c r="R503" t="s">
        <v>103</v>
      </c>
      <c r="S503" t="s">
        <v>104</v>
      </c>
      <c r="T503" t="s">
        <v>2864</v>
      </c>
      <c r="U503" t="s">
        <v>196</v>
      </c>
      <c r="V503" t="s">
        <v>229</v>
      </c>
      <c r="W503" t="s">
        <v>2865</v>
      </c>
      <c r="X503">
        <v>120.042</v>
      </c>
      <c r="Y503">
        <v>6</v>
      </c>
      <c r="Z503">
        <v>0.1</v>
      </c>
      <c r="AA503">
        <v>46.601999999999997</v>
      </c>
      <c r="AB503">
        <v>33.93</v>
      </c>
      <c r="AC503" t="s">
        <v>77</v>
      </c>
    </row>
    <row r="504" spans="1:29" x14ac:dyDescent="0.35">
      <c r="A504" t="s">
        <v>2642</v>
      </c>
      <c r="B504" t="str">
        <f t="shared" si="7"/>
        <v>2013-06</v>
      </c>
      <c r="C504">
        <v>2013</v>
      </c>
      <c r="D504">
        <v>6</v>
      </c>
      <c r="E504">
        <v>5</v>
      </c>
      <c r="F504" t="s">
        <v>2866</v>
      </c>
      <c r="G504">
        <v>2013</v>
      </c>
      <c r="H504">
        <v>10</v>
      </c>
      <c r="I504">
        <v>5</v>
      </c>
      <c r="J504" t="s">
        <v>32</v>
      </c>
      <c r="K504" t="s">
        <v>2867</v>
      </c>
      <c r="L504" t="s">
        <v>2868</v>
      </c>
      <c r="M504" t="s">
        <v>183</v>
      </c>
      <c r="N504" t="s">
        <v>2869</v>
      </c>
      <c r="O504" t="s">
        <v>1865</v>
      </c>
      <c r="P504" t="s">
        <v>175</v>
      </c>
      <c r="Q504">
        <v>32303</v>
      </c>
      <c r="R504" t="s">
        <v>176</v>
      </c>
      <c r="S504" t="s">
        <v>87</v>
      </c>
      <c r="T504" t="s">
        <v>2870</v>
      </c>
      <c r="U504" t="s">
        <v>89</v>
      </c>
      <c r="V504" t="s">
        <v>90</v>
      </c>
      <c r="W504" t="s">
        <v>2871</v>
      </c>
      <c r="X504">
        <v>177.48</v>
      </c>
      <c r="Y504">
        <v>3</v>
      </c>
      <c r="Z504">
        <v>0.2</v>
      </c>
      <c r="AA504">
        <v>19.9665</v>
      </c>
      <c r="AB504">
        <v>13.93</v>
      </c>
      <c r="AC504" t="s">
        <v>43</v>
      </c>
    </row>
    <row r="505" spans="1:29" x14ac:dyDescent="0.35">
      <c r="A505" t="s">
        <v>2642</v>
      </c>
      <c r="B505" t="str">
        <f t="shared" si="7"/>
        <v>2013-06</v>
      </c>
      <c r="C505">
        <v>2013</v>
      </c>
      <c r="D505">
        <v>6</v>
      </c>
      <c r="E505">
        <v>5</v>
      </c>
      <c r="F505" t="s">
        <v>2866</v>
      </c>
      <c r="G505">
        <v>2013</v>
      </c>
      <c r="H505">
        <v>10</v>
      </c>
      <c r="I505">
        <v>5</v>
      </c>
      <c r="J505" t="s">
        <v>32</v>
      </c>
      <c r="K505" t="s">
        <v>2872</v>
      </c>
      <c r="L505" t="s">
        <v>2873</v>
      </c>
      <c r="M505" t="s">
        <v>70</v>
      </c>
      <c r="N505" t="s">
        <v>2874</v>
      </c>
      <c r="O505" t="s">
        <v>2198</v>
      </c>
      <c r="P505" t="s">
        <v>566</v>
      </c>
      <c r="R505" t="s">
        <v>86</v>
      </c>
      <c r="S505" t="s">
        <v>74</v>
      </c>
      <c r="T505" t="s">
        <v>2875</v>
      </c>
      <c r="U505" t="s">
        <v>40</v>
      </c>
      <c r="V505" t="s">
        <v>272</v>
      </c>
      <c r="W505" t="s">
        <v>2352</v>
      </c>
      <c r="X505">
        <v>18.68</v>
      </c>
      <c r="Y505">
        <v>2</v>
      </c>
      <c r="Z505">
        <v>0</v>
      </c>
      <c r="AA505">
        <v>0.92</v>
      </c>
      <c r="AB505">
        <v>0.95</v>
      </c>
      <c r="AC505" t="s">
        <v>77</v>
      </c>
    </row>
    <row r="506" spans="1:29" x14ac:dyDescent="0.35">
      <c r="A506" t="s">
        <v>2456</v>
      </c>
      <c r="B506" t="str">
        <f t="shared" si="7"/>
        <v>2013-06</v>
      </c>
      <c r="C506">
        <v>2013</v>
      </c>
      <c r="D506">
        <v>6</v>
      </c>
      <c r="E506">
        <v>6</v>
      </c>
      <c r="F506" t="s">
        <v>2456</v>
      </c>
      <c r="G506">
        <v>2013</v>
      </c>
      <c r="H506">
        <v>6</v>
      </c>
      <c r="I506">
        <v>6</v>
      </c>
      <c r="J506" t="s">
        <v>214</v>
      </c>
      <c r="K506" t="s">
        <v>2716</v>
      </c>
      <c r="L506" t="s">
        <v>2717</v>
      </c>
      <c r="M506" t="s">
        <v>35</v>
      </c>
      <c r="N506" t="s">
        <v>2876</v>
      </c>
      <c r="O506" t="s">
        <v>899</v>
      </c>
      <c r="P506" t="s">
        <v>102</v>
      </c>
      <c r="R506" t="s">
        <v>103</v>
      </c>
      <c r="S506" t="s">
        <v>104</v>
      </c>
      <c r="T506" t="s">
        <v>2877</v>
      </c>
      <c r="U506" t="s">
        <v>40</v>
      </c>
      <c r="V506" t="s">
        <v>133</v>
      </c>
      <c r="W506" t="s">
        <v>2878</v>
      </c>
      <c r="X506">
        <v>66.744</v>
      </c>
      <c r="Y506">
        <v>3</v>
      </c>
      <c r="Z506">
        <v>0.1</v>
      </c>
      <c r="AA506">
        <v>20.754000000000001</v>
      </c>
      <c r="AB506">
        <v>11.11</v>
      </c>
      <c r="AC506" t="s">
        <v>43</v>
      </c>
    </row>
    <row r="507" spans="1:29" x14ac:dyDescent="0.35">
      <c r="A507" t="s">
        <v>2456</v>
      </c>
      <c r="B507" t="str">
        <f t="shared" si="7"/>
        <v>2013-06</v>
      </c>
      <c r="C507">
        <v>2013</v>
      </c>
      <c r="D507">
        <v>6</v>
      </c>
      <c r="E507">
        <v>6</v>
      </c>
      <c r="F507" t="s">
        <v>2656</v>
      </c>
      <c r="G507">
        <v>2013</v>
      </c>
      <c r="H507">
        <v>10</v>
      </c>
      <c r="I507">
        <v>6</v>
      </c>
      <c r="J507" t="s">
        <v>32</v>
      </c>
      <c r="K507" t="s">
        <v>2879</v>
      </c>
      <c r="L507" t="s">
        <v>2880</v>
      </c>
      <c r="M507" t="s">
        <v>35</v>
      </c>
      <c r="N507" t="s">
        <v>1612</v>
      </c>
      <c r="O507" t="s">
        <v>791</v>
      </c>
      <c r="P507" t="s">
        <v>102</v>
      </c>
      <c r="R507" t="s">
        <v>103</v>
      </c>
      <c r="S507" t="s">
        <v>104</v>
      </c>
      <c r="T507" t="s">
        <v>2881</v>
      </c>
      <c r="U507" t="s">
        <v>40</v>
      </c>
      <c r="V507" t="s">
        <v>428</v>
      </c>
      <c r="W507" t="s">
        <v>2882</v>
      </c>
      <c r="X507">
        <v>43.551000000000002</v>
      </c>
      <c r="Y507">
        <v>1</v>
      </c>
      <c r="Z507">
        <v>0.1</v>
      </c>
      <c r="AA507">
        <v>17.390999999999998</v>
      </c>
      <c r="AB507">
        <v>2.12</v>
      </c>
      <c r="AC507" t="s">
        <v>43</v>
      </c>
    </row>
    <row r="508" spans="1:29" x14ac:dyDescent="0.35">
      <c r="A508" t="s">
        <v>2883</v>
      </c>
      <c r="B508" t="str">
        <f t="shared" si="7"/>
        <v>2013-06</v>
      </c>
      <c r="C508">
        <v>2013</v>
      </c>
      <c r="D508">
        <v>6</v>
      </c>
      <c r="E508">
        <v>7</v>
      </c>
      <c r="F508" t="s">
        <v>2884</v>
      </c>
      <c r="G508">
        <v>2013</v>
      </c>
      <c r="H508">
        <v>10</v>
      </c>
      <c r="I508">
        <v>7</v>
      </c>
      <c r="J508" t="s">
        <v>32</v>
      </c>
      <c r="K508" t="s">
        <v>2885</v>
      </c>
      <c r="L508" t="s">
        <v>753</v>
      </c>
      <c r="M508" t="s">
        <v>35</v>
      </c>
      <c r="N508" t="s">
        <v>2886</v>
      </c>
      <c r="O508" t="s">
        <v>2886</v>
      </c>
      <c r="P508" t="s">
        <v>2761</v>
      </c>
      <c r="R508" t="s">
        <v>38</v>
      </c>
      <c r="S508" t="s">
        <v>38</v>
      </c>
      <c r="T508" t="s">
        <v>2887</v>
      </c>
      <c r="U508" t="s">
        <v>40</v>
      </c>
      <c r="V508" t="s">
        <v>54</v>
      </c>
      <c r="W508" t="s">
        <v>2888</v>
      </c>
      <c r="X508">
        <v>308.52</v>
      </c>
      <c r="Y508">
        <v>6</v>
      </c>
      <c r="Z508">
        <v>0</v>
      </c>
      <c r="AA508">
        <v>27.72</v>
      </c>
      <c r="AB508">
        <v>14.74</v>
      </c>
      <c r="AC508" t="s">
        <v>43</v>
      </c>
    </row>
    <row r="509" spans="1:29" x14ac:dyDescent="0.35">
      <c r="A509" t="s">
        <v>2387</v>
      </c>
      <c r="B509" t="str">
        <f t="shared" si="7"/>
        <v>2013-06</v>
      </c>
      <c r="C509">
        <v>2013</v>
      </c>
      <c r="D509">
        <v>6</v>
      </c>
      <c r="E509">
        <v>8</v>
      </c>
      <c r="F509" t="s">
        <v>2889</v>
      </c>
      <c r="G509">
        <v>2013</v>
      </c>
      <c r="H509">
        <v>10</v>
      </c>
      <c r="I509">
        <v>8</v>
      </c>
      <c r="J509" t="s">
        <v>32</v>
      </c>
      <c r="K509" t="s">
        <v>2890</v>
      </c>
      <c r="L509" t="s">
        <v>2891</v>
      </c>
      <c r="M509" t="s">
        <v>35</v>
      </c>
      <c r="N509" t="s">
        <v>2892</v>
      </c>
      <c r="O509" t="s">
        <v>2893</v>
      </c>
      <c r="P509" t="s">
        <v>302</v>
      </c>
      <c r="R509" t="s">
        <v>103</v>
      </c>
      <c r="S509" t="s">
        <v>303</v>
      </c>
      <c r="T509" t="s">
        <v>2894</v>
      </c>
      <c r="U509" t="s">
        <v>196</v>
      </c>
      <c r="V509" t="s">
        <v>372</v>
      </c>
      <c r="W509" t="s">
        <v>2895</v>
      </c>
      <c r="X509">
        <v>2120.79</v>
      </c>
      <c r="Y509">
        <v>7</v>
      </c>
      <c r="Z509">
        <v>0</v>
      </c>
      <c r="AA509">
        <v>169.47</v>
      </c>
      <c r="AB509">
        <v>78.290000000000006</v>
      </c>
      <c r="AC509" t="s">
        <v>43</v>
      </c>
    </row>
    <row r="510" spans="1:29" x14ac:dyDescent="0.35">
      <c r="A510" t="s">
        <v>2387</v>
      </c>
      <c r="B510" t="str">
        <f t="shared" si="7"/>
        <v>2013-06</v>
      </c>
      <c r="C510">
        <v>2013</v>
      </c>
      <c r="D510">
        <v>6</v>
      </c>
      <c r="E510">
        <v>8</v>
      </c>
      <c r="F510" t="s">
        <v>2889</v>
      </c>
      <c r="G510">
        <v>2013</v>
      </c>
      <c r="H510">
        <v>10</v>
      </c>
      <c r="I510">
        <v>8</v>
      </c>
      <c r="J510" t="s">
        <v>80</v>
      </c>
      <c r="K510" t="s">
        <v>2191</v>
      </c>
      <c r="L510" t="s">
        <v>2192</v>
      </c>
      <c r="M510" t="s">
        <v>35</v>
      </c>
      <c r="N510" t="s">
        <v>2896</v>
      </c>
      <c r="O510" t="s">
        <v>2897</v>
      </c>
      <c r="P510" t="s">
        <v>1257</v>
      </c>
      <c r="R510" t="s">
        <v>86</v>
      </c>
      <c r="S510" t="s">
        <v>87</v>
      </c>
      <c r="T510" t="s">
        <v>2898</v>
      </c>
      <c r="U510" t="s">
        <v>40</v>
      </c>
      <c r="V510" t="s">
        <v>93</v>
      </c>
      <c r="W510" t="s">
        <v>2899</v>
      </c>
      <c r="X510">
        <v>100.44</v>
      </c>
      <c r="Y510">
        <v>3</v>
      </c>
      <c r="Z510">
        <v>0</v>
      </c>
      <c r="AA510">
        <v>31.08</v>
      </c>
      <c r="AB510">
        <v>11.2</v>
      </c>
      <c r="AC510" t="s">
        <v>43</v>
      </c>
    </row>
    <row r="511" spans="1:29" x14ac:dyDescent="0.35">
      <c r="A511" t="s">
        <v>2387</v>
      </c>
      <c r="B511" t="str">
        <f t="shared" si="7"/>
        <v>2013-06</v>
      </c>
      <c r="C511">
        <v>2013</v>
      </c>
      <c r="D511">
        <v>6</v>
      </c>
      <c r="E511">
        <v>8</v>
      </c>
      <c r="F511" t="s">
        <v>2900</v>
      </c>
      <c r="G511">
        <v>2013</v>
      </c>
      <c r="H511">
        <v>11</v>
      </c>
      <c r="I511">
        <v>8</v>
      </c>
      <c r="J511" t="s">
        <v>32</v>
      </c>
      <c r="K511" t="s">
        <v>2901</v>
      </c>
      <c r="L511" t="s">
        <v>2902</v>
      </c>
      <c r="M511" t="s">
        <v>183</v>
      </c>
      <c r="N511" t="s">
        <v>602</v>
      </c>
      <c r="O511" t="s">
        <v>603</v>
      </c>
      <c r="P511" t="s">
        <v>596</v>
      </c>
      <c r="R511" t="s">
        <v>51</v>
      </c>
      <c r="S511" t="s">
        <v>87</v>
      </c>
      <c r="T511" t="s">
        <v>2903</v>
      </c>
      <c r="U511" t="s">
        <v>40</v>
      </c>
      <c r="V511" t="s">
        <v>272</v>
      </c>
      <c r="W511" t="s">
        <v>2904</v>
      </c>
      <c r="X511">
        <v>35.909999999999997</v>
      </c>
      <c r="Y511">
        <v>3</v>
      </c>
      <c r="Z511">
        <v>0</v>
      </c>
      <c r="AA511">
        <v>0.63</v>
      </c>
      <c r="AB511">
        <v>2.06</v>
      </c>
      <c r="AC511" t="s">
        <v>43</v>
      </c>
    </row>
    <row r="512" spans="1:29" x14ac:dyDescent="0.35">
      <c r="A512" t="s">
        <v>2483</v>
      </c>
      <c r="B512" t="str">
        <f t="shared" si="7"/>
        <v>2013-06</v>
      </c>
      <c r="C512">
        <v>2013</v>
      </c>
      <c r="D512">
        <v>6</v>
      </c>
      <c r="E512">
        <v>9</v>
      </c>
      <c r="F512" t="s">
        <v>2804</v>
      </c>
      <c r="G512">
        <v>2013</v>
      </c>
      <c r="H512">
        <v>11</v>
      </c>
      <c r="I512">
        <v>9</v>
      </c>
      <c r="J512" t="s">
        <v>80</v>
      </c>
      <c r="K512" t="s">
        <v>2905</v>
      </c>
      <c r="L512" t="s">
        <v>2906</v>
      </c>
      <c r="M512" t="s">
        <v>70</v>
      </c>
      <c r="N512" t="s">
        <v>2907</v>
      </c>
      <c r="O512" t="s">
        <v>72</v>
      </c>
      <c r="P512" t="s">
        <v>73</v>
      </c>
      <c r="R512" t="s">
        <v>51</v>
      </c>
      <c r="S512" t="s">
        <v>74</v>
      </c>
      <c r="T512" t="s">
        <v>2908</v>
      </c>
      <c r="U512" t="s">
        <v>40</v>
      </c>
      <c r="V512" t="s">
        <v>93</v>
      </c>
      <c r="W512" t="s">
        <v>2909</v>
      </c>
      <c r="X512">
        <v>147</v>
      </c>
      <c r="Y512">
        <v>5</v>
      </c>
      <c r="Z512">
        <v>0</v>
      </c>
      <c r="AA512">
        <v>72</v>
      </c>
      <c r="AB512">
        <v>32.11</v>
      </c>
      <c r="AC512" t="s">
        <v>43</v>
      </c>
    </row>
    <row r="513" spans="1:29" x14ac:dyDescent="0.35">
      <c r="A513" t="s">
        <v>2483</v>
      </c>
      <c r="B513" t="str">
        <f t="shared" si="7"/>
        <v>2013-06</v>
      </c>
      <c r="C513">
        <v>2013</v>
      </c>
      <c r="D513">
        <v>6</v>
      </c>
      <c r="E513">
        <v>9</v>
      </c>
      <c r="F513" t="s">
        <v>2804</v>
      </c>
      <c r="G513">
        <v>2013</v>
      </c>
      <c r="H513">
        <v>11</v>
      </c>
      <c r="I513">
        <v>9</v>
      </c>
      <c r="J513" t="s">
        <v>32</v>
      </c>
      <c r="K513" t="s">
        <v>405</v>
      </c>
      <c r="L513" t="s">
        <v>406</v>
      </c>
      <c r="M513" t="s">
        <v>35</v>
      </c>
      <c r="N513" t="s">
        <v>2910</v>
      </c>
      <c r="O513" t="s">
        <v>52</v>
      </c>
      <c r="P513" t="s">
        <v>2911</v>
      </c>
      <c r="R513" t="s">
        <v>103</v>
      </c>
      <c r="S513" t="s">
        <v>303</v>
      </c>
      <c r="T513" t="s">
        <v>2912</v>
      </c>
      <c r="U513" t="s">
        <v>196</v>
      </c>
      <c r="V513" t="s">
        <v>197</v>
      </c>
      <c r="W513" t="s">
        <v>2913</v>
      </c>
      <c r="X513">
        <v>289.26</v>
      </c>
      <c r="Y513">
        <v>6</v>
      </c>
      <c r="Z513">
        <v>0</v>
      </c>
      <c r="AA513">
        <v>95.4</v>
      </c>
      <c r="AB513">
        <v>9.81</v>
      </c>
      <c r="AC513" t="s">
        <v>43</v>
      </c>
    </row>
    <row r="514" spans="1:29" x14ac:dyDescent="0.35">
      <c r="A514" t="s">
        <v>2483</v>
      </c>
      <c r="B514" t="str">
        <f t="shared" si="7"/>
        <v>2013-06</v>
      </c>
      <c r="C514">
        <v>2013</v>
      </c>
      <c r="D514">
        <v>6</v>
      </c>
      <c r="E514">
        <v>9</v>
      </c>
      <c r="F514" t="s">
        <v>2914</v>
      </c>
      <c r="G514">
        <v>2013</v>
      </c>
      <c r="H514">
        <v>12</v>
      </c>
      <c r="I514">
        <v>9</v>
      </c>
      <c r="J514" t="s">
        <v>32</v>
      </c>
      <c r="K514" t="s">
        <v>2915</v>
      </c>
      <c r="L514" t="s">
        <v>2916</v>
      </c>
      <c r="M514" t="s">
        <v>35</v>
      </c>
      <c r="N514" t="s">
        <v>2917</v>
      </c>
      <c r="O514" t="s">
        <v>310</v>
      </c>
      <c r="P514" t="s">
        <v>175</v>
      </c>
      <c r="Q514">
        <v>43130</v>
      </c>
      <c r="R514" t="s">
        <v>176</v>
      </c>
      <c r="S514" t="s">
        <v>311</v>
      </c>
      <c r="T514" t="s">
        <v>2918</v>
      </c>
      <c r="U514" t="s">
        <v>196</v>
      </c>
      <c r="V514" t="s">
        <v>197</v>
      </c>
      <c r="W514" t="s">
        <v>2919</v>
      </c>
      <c r="X514">
        <v>85.245999999999995</v>
      </c>
      <c r="Y514">
        <v>2</v>
      </c>
      <c r="Z514">
        <v>0.3</v>
      </c>
      <c r="AA514">
        <v>-1.2178</v>
      </c>
      <c r="AB514">
        <v>4.59</v>
      </c>
      <c r="AC514" t="s">
        <v>43</v>
      </c>
    </row>
    <row r="515" spans="1:29" x14ac:dyDescent="0.35">
      <c r="A515" t="s">
        <v>2483</v>
      </c>
      <c r="B515" t="str">
        <f t="shared" ref="B515:B578" si="8">_xlfn.CONCAT(C515,"-",TEXT(D515,"00"))</f>
        <v>2013-06</v>
      </c>
      <c r="C515">
        <v>2013</v>
      </c>
      <c r="D515">
        <v>6</v>
      </c>
      <c r="E515">
        <v>9</v>
      </c>
      <c r="F515" t="s">
        <v>2483</v>
      </c>
      <c r="G515">
        <v>2013</v>
      </c>
      <c r="H515">
        <v>6</v>
      </c>
      <c r="I515">
        <v>9</v>
      </c>
      <c r="J515" t="s">
        <v>214</v>
      </c>
      <c r="K515" t="s">
        <v>1848</v>
      </c>
      <c r="L515" t="s">
        <v>1849</v>
      </c>
      <c r="M515" t="s">
        <v>35</v>
      </c>
      <c r="N515" t="s">
        <v>100</v>
      </c>
      <c r="O515" t="s">
        <v>101</v>
      </c>
      <c r="P515" t="s">
        <v>102</v>
      </c>
      <c r="R515" t="s">
        <v>103</v>
      </c>
      <c r="S515" t="s">
        <v>104</v>
      </c>
      <c r="T515" t="s">
        <v>2920</v>
      </c>
      <c r="U515" t="s">
        <v>89</v>
      </c>
      <c r="V515" t="s">
        <v>90</v>
      </c>
      <c r="W515" t="s">
        <v>2921</v>
      </c>
      <c r="X515">
        <v>222.99299999999999</v>
      </c>
      <c r="Y515">
        <v>3</v>
      </c>
      <c r="Z515">
        <v>0.1</v>
      </c>
      <c r="AA515">
        <v>-9.9269999999999996</v>
      </c>
      <c r="AB515">
        <v>1.63</v>
      </c>
      <c r="AC515" t="s">
        <v>77</v>
      </c>
    </row>
    <row r="516" spans="1:29" x14ac:dyDescent="0.35">
      <c r="A516" t="s">
        <v>2505</v>
      </c>
      <c r="B516" t="str">
        <f t="shared" si="8"/>
        <v>2013-06</v>
      </c>
      <c r="C516">
        <v>2013</v>
      </c>
      <c r="D516">
        <v>6</v>
      </c>
      <c r="E516">
        <v>11</v>
      </c>
      <c r="F516" t="s">
        <v>2922</v>
      </c>
      <c r="G516">
        <v>2013</v>
      </c>
      <c r="H516">
        <v>10</v>
      </c>
      <c r="I516">
        <v>11</v>
      </c>
      <c r="J516" t="s">
        <v>32</v>
      </c>
      <c r="K516" t="s">
        <v>2923</v>
      </c>
      <c r="L516" t="s">
        <v>2924</v>
      </c>
      <c r="M516" t="s">
        <v>35</v>
      </c>
      <c r="N516" t="s">
        <v>460</v>
      </c>
      <c r="O516" t="s">
        <v>326</v>
      </c>
      <c r="P516" t="s">
        <v>175</v>
      </c>
      <c r="Q516">
        <v>77036</v>
      </c>
      <c r="R516" t="s">
        <v>176</v>
      </c>
      <c r="S516" t="s">
        <v>52</v>
      </c>
      <c r="T516" t="s">
        <v>2925</v>
      </c>
      <c r="U516" t="s">
        <v>196</v>
      </c>
      <c r="V516" t="s">
        <v>372</v>
      </c>
      <c r="W516" t="s">
        <v>2926</v>
      </c>
      <c r="X516">
        <v>863.12800000000004</v>
      </c>
      <c r="Y516">
        <v>8</v>
      </c>
      <c r="Z516">
        <v>0.3</v>
      </c>
      <c r="AA516">
        <v>-160.29519999999999</v>
      </c>
      <c r="AB516">
        <v>94.65</v>
      </c>
      <c r="AC516" t="s">
        <v>43</v>
      </c>
    </row>
    <row r="517" spans="1:29" x14ac:dyDescent="0.35">
      <c r="A517" t="s">
        <v>2505</v>
      </c>
      <c r="B517" t="str">
        <f t="shared" si="8"/>
        <v>2013-06</v>
      </c>
      <c r="C517">
        <v>2013</v>
      </c>
      <c r="D517">
        <v>6</v>
      </c>
      <c r="E517">
        <v>11</v>
      </c>
      <c r="F517" t="s">
        <v>2922</v>
      </c>
      <c r="G517">
        <v>2013</v>
      </c>
      <c r="H517">
        <v>10</v>
      </c>
      <c r="I517">
        <v>11</v>
      </c>
      <c r="J517" t="s">
        <v>32</v>
      </c>
      <c r="K517" t="s">
        <v>2927</v>
      </c>
      <c r="L517" t="s">
        <v>2928</v>
      </c>
      <c r="M517" t="s">
        <v>70</v>
      </c>
      <c r="N517" t="s">
        <v>1478</v>
      </c>
      <c r="O517" t="s">
        <v>1478</v>
      </c>
      <c r="P517" t="s">
        <v>847</v>
      </c>
      <c r="R517" t="s">
        <v>86</v>
      </c>
      <c r="S517" t="s">
        <v>151</v>
      </c>
      <c r="T517" t="s">
        <v>2929</v>
      </c>
      <c r="U517" t="s">
        <v>89</v>
      </c>
      <c r="V517" t="s">
        <v>90</v>
      </c>
      <c r="W517" t="s">
        <v>2930</v>
      </c>
      <c r="X517">
        <v>121.776</v>
      </c>
      <c r="Y517">
        <v>3</v>
      </c>
      <c r="Z517">
        <v>0.2</v>
      </c>
      <c r="AA517">
        <v>-4.5839999999999996</v>
      </c>
      <c r="AB517">
        <v>19.52</v>
      </c>
      <c r="AC517" t="s">
        <v>77</v>
      </c>
    </row>
    <row r="518" spans="1:29" x14ac:dyDescent="0.35">
      <c r="A518" t="s">
        <v>2505</v>
      </c>
      <c r="B518" t="str">
        <f t="shared" si="8"/>
        <v>2013-06</v>
      </c>
      <c r="C518">
        <v>2013</v>
      </c>
      <c r="D518">
        <v>6</v>
      </c>
      <c r="E518">
        <v>11</v>
      </c>
      <c r="F518" t="s">
        <v>2922</v>
      </c>
      <c r="G518">
        <v>2013</v>
      </c>
      <c r="H518">
        <v>10</v>
      </c>
      <c r="I518">
        <v>11</v>
      </c>
      <c r="J518" t="s">
        <v>32</v>
      </c>
      <c r="K518" t="s">
        <v>1387</v>
      </c>
      <c r="L518" t="s">
        <v>1388</v>
      </c>
      <c r="M518" t="s">
        <v>35</v>
      </c>
      <c r="N518" t="s">
        <v>2931</v>
      </c>
      <c r="O518" t="s">
        <v>2932</v>
      </c>
      <c r="P518" t="s">
        <v>566</v>
      </c>
      <c r="R518" t="s">
        <v>86</v>
      </c>
      <c r="S518" t="s">
        <v>74</v>
      </c>
      <c r="T518" t="s">
        <v>2933</v>
      </c>
      <c r="U518" t="s">
        <v>89</v>
      </c>
      <c r="V518" t="s">
        <v>90</v>
      </c>
      <c r="W518" t="s">
        <v>386</v>
      </c>
      <c r="X518">
        <v>336.24</v>
      </c>
      <c r="Y518">
        <v>3</v>
      </c>
      <c r="Z518">
        <v>0</v>
      </c>
      <c r="AA518">
        <v>100.86</v>
      </c>
      <c r="AB518">
        <v>9.14</v>
      </c>
      <c r="AC518" t="s">
        <v>43</v>
      </c>
    </row>
    <row r="519" spans="1:29" x14ac:dyDescent="0.35">
      <c r="A519" t="s">
        <v>2505</v>
      </c>
      <c r="B519" t="str">
        <f t="shared" si="8"/>
        <v>2013-06</v>
      </c>
      <c r="C519">
        <v>2013</v>
      </c>
      <c r="D519">
        <v>6</v>
      </c>
      <c r="E519">
        <v>11</v>
      </c>
      <c r="F519" t="s">
        <v>2827</v>
      </c>
      <c r="G519">
        <v>2013</v>
      </c>
      <c r="H519">
        <v>9</v>
      </c>
      <c r="I519">
        <v>11</v>
      </c>
      <c r="J519" t="s">
        <v>97</v>
      </c>
      <c r="K519" t="s">
        <v>2934</v>
      </c>
      <c r="L519" t="s">
        <v>2935</v>
      </c>
      <c r="M519" t="s">
        <v>35</v>
      </c>
      <c r="N519" t="s">
        <v>2936</v>
      </c>
      <c r="O519" t="s">
        <v>2936</v>
      </c>
      <c r="P519" t="s">
        <v>254</v>
      </c>
      <c r="R519" t="s">
        <v>113</v>
      </c>
      <c r="S519" t="s">
        <v>113</v>
      </c>
      <c r="T519" t="s">
        <v>2937</v>
      </c>
      <c r="U519" t="s">
        <v>89</v>
      </c>
      <c r="V519" t="s">
        <v>345</v>
      </c>
      <c r="W519" t="s">
        <v>2938</v>
      </c>
      <c r="X519">
        <v>18.564</v>
      </c>
      <c r="Y519">
        <v>1</v>
      </c>
      <c r="Z519">
        <v>0.6</v>
      </c>
      <c r="AA519">
        <v>-4.6559999999999997</v>
      </c>
      <c r="AB519">
        <v>2.66</v>
      </c>
      <c r="AC519" t="s">
        <v>77</v>
      </c>
    </row>
    <row r="520" spans="1:29" x14ac:dyDescent="0.35">
      <c r="A520" t="s">
        <v>2505</v>
      </c>
      <c r="B520" t="str">
        <f t="shared" si="8"/>
        <v>2013-06</v>
      </c>
      <c r="C520">
        <v>2013</v>
      </c>
      <c r="D520">
        <v>6</v>
      </c>
      <c r="E520">
        <v>11</v>
      </c>
      <c r="F520" t="s">
        <v>2824</v>
      </c>
      <c r="G520">
        <v>2013</v>
      </c>
      <c r="H520">
        <v>11</v>
      </c>
      <c r="I520">
        <v>11</v>
      </c>
      <c r="J520" t="s">
        <v>32</v>
      </c>
      <c r="K520" t="s">
        <v>2744</v>
      </c>
      <c r="L520" t="s">
        <v>2745</v>
      </c>
      <c r="M520" t="s">
        <v>183</v>
      </c>
      <c r="N520" t="s">
        <v>653</v>
      </c>
      <c r="O520" t="s">
        <v>654</v>
      </c>
      <c r="P520" t="s">
        <v>655</v>
      </c>
      <c r="R520" t="s">
        <v>86</v>
      </c>
      <c r="S520" t="s">
        <v>52</v>
      </c>
      <c r="T520" t="s">
        <v>2939</v>
      </c>
      <c r="U520" t="s">
        <v>40</v>
      </c>
      <c r="V520" t="s">
        <v>272</v>
      </c>
      <c r="W520" t="s">
        <v>2940</v>
      </c>
      <c r="X520">
        <v>11.616</v>
      </c>
      <c r="Y520">
        <v>2</v>
      </c>
      <c r="Z520">
        <v>0.4</v>
      </c>
      <c r="AA520">
        <v>-3.1040000000000001</v>
      </c>
      <c r="AB520">
        <v>0.66</v>
      </c>
      <c r="AC520" t="s">
        <v>43</v>
      </c>
    </row>
    <row r="521" spans="1:29" x14ac:dyDescent="0.35">
      <c r="A521" t="s">
        <v>2510</v>
      </c>
      <c r="B521" t="str">
        <f t="shared" si="8"/>
        <v>2013-06</v>
      </c>
      <c r="C521">
        <v>2013</v>
      </c>
      <c r="D521">
        <v>6</v>
      </c>
      <c r="E521">
        <v>12</v>
      </c>
      <c r="F521" t="s">
        <v>2609</v>
      </c>
      <c r="G521">
        <v>2013</v>
      </c>
      <c r="H521">
        <v>7</v>
      </c>
      <c r="I521">
        <v>12</v>
      </c>
      <c r="J521" t="s">
        <v>97</v>
      </c>
      <c r="K521" t="s">
        <v>2941</v>
      </c>
      <c r="L521" t="s">
        <v>2942</v>
      </c>
      <c r="M521" t="s">
        <v>35</v>
      </c>
      <c r="N521" t="s">
        <v>2943</v>
      </c>
      <c r="O521" t="s">
        <v>2943</v>
      </c>
      <c r="P521" t="s">
        <v>270</v>
      </c>
      <c r="R521" t="s">
        <v>38</v>
      </c>
      <c r="S521" t="s">
        <v>38</v>
      </c>
      <c r="T521" t="s">
        <v>2944</v>
      </c>
      <c r="U521" t="s">
        <v>89</v>
      </c>
      <c r="V521" t="s">
        <v>90</v>
      </c>
      <c r="W521" t="s">
        <v>2945</v>
      </c>
      <c r="X521">
        <v>195.417</v>
      </c>
      <c r="Y521">
        <v>1</v>
      </c>
      <c r="Z521">
        <v>0.7</v>
      </c>
      <c r="AA521">
        <v>-312.69299999999998</v>
      </c>
      <c r="AB521">
        <v>51.81</v>
      </c>
      <c r="AC521" t="s">
        <v>77</v>
      </c>
    </row>
    <row r="522" spans="1:29" x14ac:dyDescent="0.35">
      <c r="A522" t="s">
        <v>2510</v>
      </c>
      <c r="B522" t="str">
        <f t="shared" si="8"/>
        <v>2013-06</v>
      </c>
      <c r="C522">
        <v>2013</v>
      </c>
      <c r="D522">
        <v>6</v>
      </c>
      <c r="E522">
        <v>12</v>
      </c>
      <c r="F522" t="s">
        <v>2723</v>
      </c>
      <c r="G522">
        <v>2013</v>
      </c>
      <c r="H522">
        <v>8</v>
      </c>
      <c r="I522">
        <v>12</v>
      </c>
      <c r="J522" t="s">
        <v>80</v>
      </c>
      <c r="K522" t="s">
        <v>2946</v>
      </c>
      <c r="L522" t="s">
        <v>2947</v>
      </c>
      <c r="M522" t="s">
        <v>35</v>
      </c>
      <c r="N522" t="s">
        <v>2793</v>
      </c>
      <c r="O522" t="s">
        <v>2794</v>
      </c>
      <c r="P522" t="s">
        <v>566</v>
      </c>
      <c r="R522" t="s">
        <v>86</v>
      </c>
      <c r="S522" t="s">
        <v>74</v>
      </c>
      <c r="T522" t="s">
        <v>2948</v>
      </c>
      <c r="U522" t="s">
        <v>40</v>
      </c>
      <c r="V522" t="s">
        <v>133</v>
      </c>
      <c r="W522" t="s">
        <v>2949</v>
      </c>
      <c r="X522">
        <v>59.58</v>
      </c>
      <c r="Y522">
        <v>3</v>
      </c>
      <c r="Z522">
        <v>0</v>
      </c>
      <c r="AA522">
        <v>9.48</v>
      </c>
      <c r="AB522">
        <v>17.3</v>
      </c>
      <c r="AC522" t="s">
        <v>107</v>
      </c>
    </row>
    <row r="523" spans="1:29" x14ac:dyDescent="0.35">
      <c r="A523" t="s">
        <v>2510</v>
      </c>
      <c r="B523" t="str">
        <f t="shared" si="8"/>
        <v>2013-06</v>
      </c>
      <c r="C523">
        <v>2013</v>
      </c>
      <c r="D523">
        <v>6</v>
      </c>
      <c r="E523">
        <v>12</v>
      </c>
      <c r="F523" t="s">
        <v>2950</v>
      </c>
      <c r="G523">
        <v>2013</v>
      </c>
      <c r="H523">
        <v>10</v>
      </c>
      <c r="I523">
        <v>12</v>
      </c>
      <c r="J523" t="s">
        <v>32</v>
      </c>
      <c r="K523" t="s">
        <v>2062</v>
      </c>
      <c r="L523" t="s">
        <v>2063</v>
      </c>
      <c r="M523" t="s">
        <v>35</v>
      </c>
      <c r="N523" t="s">
        <v>2951</v>
      </c>
      <c r="O523" t="s">
        <v>2709</v>
      </c>
      <c r="P523" t="s">
        <v>280</v>
      </c>
      <c r="R523" t="s">
        <v>103</v>
      </c>
      <c r="S523" t="s">
        <v>161</v>
      </c>
      <c r="T523" t="s">
        <v>2952</v>
      </c>
      <c r="U523" t="s">
        <v>40</v>
      </c>
      <c r="V523" t="s">
        <v>54</v>
      </c>
      <c r="W523" t="s">
        <v>2953</v>
      </c>
      <c r="X523">
        <v>48.42</v>
      </c>
      <c r="Y523">
        <v>1</v>
      </c>
      <c r="Z523">
        <v>0</v>
      </c>
      <c r="AA523">
        <v>9.18</v>
      </c>
      <c r="AB523">
        <v>6.41</v>
      </c>
      <c r="AC523" t="s">
        <v>77</v>
      </c>
    </row>
    <row r="524" spans="1:29" x14ac:dyDescent="0.35">
      <c r="A524" t="s">
        <v>2510</v>
      </c>
      <c r="B524" t="str">
        <f t="shared" si="8"/>
        <v>2013-06</v>
      </c>
      <c r="C524">
        <v>2013</v>
      </c>
      <c r="D524">
        <v>6</v>
      </c>
      <c r="E524">
        <v>12</v>
      </c>
      <c r="F524" t="s">
        <v>2954</v>
      </c>
      <c r="G524">
        <v>2013</v>
      </c>
      <c r="H524">
        <v>11</v>
      </c>
      <c r="I524">
        <v>12</v>
      </c>
      <c r="J524" t="s">
        <v>80</v>
      </c>
      <c r="K524" t="s">
        <v>2955</v>
      </c>
      <c r="L524" t="s">
        <v>2956</v>
      </c>
      <c r="M524" t="s">
        <v>70</v>
      </c>
      <c r="N524" t="s">
        <v>2957</v>
      </c>
      <c r="O524" t="s">
        <v>2958</v>
      </c>
      <c r="P524" t="s">
        <v>175</v>
      </c>
      <c r="Q524">
        <v>19711</v>
      </c>
      <c r="R524" t="s">
        <v>176</v>
      </c>
      <c r="S524" t="s">
        <v>311</v>
      </c>
      <c r="T524" t="s">
        <v>2959</v>
      </c>
      <c r="U524" t="s">
        <v>40</v>
      </c>
      <c r="V524" t="s">
        <v>133</v>
      </c>
      <c r="W524" t="s">
        <v>187</v>
      </c>
      <c r="X524">
        <v>4.9800000000000004</v>
      </c>
      <c r="Y524">
        <v>1</v>
      </c>
      <c r="Z524">
        <v>0</v>
      </c>
      <c r="AA524">
        <v>2.3405999999999998</v>
      </c>
      <c r="AB524">
        <v>0.76</v>
      </c>
      <c r="AC524" t="s">
        <v>43</v>
      </c>
    </row>
    <row r="525" spans="1:29" x14ac:dyDescent="0.35">
      <c r="A525" t="s">
        <v>2524</v>
      </c>
      <c r="B525" t="str">
        <f t="shared" si="8"/>
        <v>2013-07</v>
      </c>
      <c r="C525">
        <v>2013</v>
      </c>
      <c r="D525">
        <v>7</v>
      </c>
      <c r="E525">
        <v>1</v>
      </c>
      <c r="F525" t="s">
        <v>2960</v>
      </c>
      <c r="G525">
        <v>2013</v>
      </c>
      <c r="H525">
        <v>10</v>
      </c>
      <c r="I525">
        <v>1</v>
      </c>
      <c r="J525" t="s">
        <v>97</v>
      </c>
      <c r="K525" t="s">
        <v>2961</v>
      </c>
      <c r="L525" t="s">
        <v>2942</v>
      </c>
      <c r="M525" t="s">
        <v>35</v>
      </c>
      <c r="N525" t="s">
        <v>2962</v>
      </c>
      <c r="O525" t="s">
        <v>2962</v>
      </c>
      <c r="P525" t="s">
        <v>566</v>
      </c>
      <c r="R525" t="s">
        <v>86</v>
      </c>
      <c r="S525" t="s">
        <v>74</v>
      </c>
      <c r="T525" t="s">
        <v>2963</v>
      </c>
      <c r="U525" t="s">
        <v>40</v>
      </c>
      <c r="V525" t="s">
        <v>64</v>
      </c>
      <c r="W525" t="s">
        <v>2964</v>
      </c>
      <c r="X525">
        <v>44.4</v>
      </c>
      <c r="Y525">
        <v>3</v>
      </c>
      <c r="Z525">
        <v>0</v>
      </c>
      <c r="AA525">
        <v>8.8800000000000008</v>
      </c>
      <c r="AB525">
        <v>7.94</v>
      </c>
      <c r="AC525" t="s">
        <v>77</v>
      </c>
    </row>
    <row r="526" spans="1:29" x14ac:dyDescent="0.35">
      <c r="A526" t="s">
        <v>2524</v>
      </c>
      <c r="B526" t="str">
        <f t="shared" si="8"/>
        <v>2013-07</v>
      </c>
      <c r="C526">
        <v>2013</v>
      </c>
      <c r="D526">
        <v>7</v>
      </c>
      <c r="E526">
        <v>1</v>
      </c>
      <c r="F526" t="s">
        <v>2733</v>
      </c>
      <c r="G526">
        <v>2013</v>
      </c>
      <c r="H526">
        <v>12</v>
      </c>
      <c r="I526">
        <v>1</v>
      </c>
      <c r="J526" t="s">
        <v>32</v>
      </c>
      <c r="K526" t="s">
        <v>2965</v>
      </c>
      <c r="L526" t="s">
        <v>2966</v>
      </c>
      <c r="M526" t="s">
        <v>35</v>
      </c>
      <c r="N526" t="s">
        <v>2967</v>
      </c>
      <c r="O526" t="s">
        <v>2968</v>
      </c>
      <c r="P526" t="s">
        <v>2969</v>
      </c>
      <c r="R526" t="s">
        <v>113</v>
      </c>
      <c r="S526" t="s">
        <v>113</v>
      </c>
      <c r="T526" t="s">
        <v>2970</v>
      </c>
      <c r="U526" t="s">
        <v>40</v>
      </c>
      <c r="V526" t="s">
        <v>54</v>
      </c>
      <c r="W526" t="s">
        <v>2971</v>
      </c>
      <c r="X526">
        <v>7.62</v>
      </c>
      <c r="Y526">
        <v>1</v>
      </c>
      <c r="Z526">
        <v>0</v>
      </c>
      <c r="AA526">
        <v>3.42</v>
      </c>
      <c r="AB526">
        <v>0.42</v>
      </c>
      <c r="AC526" t="s">
        <v>43</v>
      </c>
    </row>
    <row r="527" spans="1:29" x14ac:dyDescent="0.35">
      <c r="A527" t="s">
        <v>2972</v>
      </c>
      <c r="B527" t="str">
        <f t="shared" si="8"/>
        <v>2013-07</v>
      </c>
      <c r="C527">
        <v>2013</v>
      </c>
      <c r="D527">
        <v>7</v>
      </c>
      <c r="E527">
        <v>2</v>
      </c>
      <c r="F527" t="s">
        <v>2973</v>
      </c>
      <c r="G527">
        <v>2013</v>
      </c>
      <c r="H527">
        <v>11</v>
      </c>
      <c r="I527">
        <v>2</v>
      </c>
      <c r="J527" t="s">
        <v>32</v>
      </c>
      <c r="K527" t="s">
        <v>2974</v>
      </c>
      <c r="L527" t="s">
        <v>2975</v>
      </c>
      <c r="M527" t="s">
        <v>35</v>
      </c>
      <c r="N527" t="s">
        <v>2976</v>
      </c>
      <c r="O527" t="s">
        <v>384</v>
      </c>
      <c r="P527" t="s">
        <v>302</v>
      </c>
      <c r="R527" t="s">
        <v>103</v>
      </c>
      <c r="S527" t="s">
        <v>303</v>
      </c>
      <c r="T527" t="s">
        <v>2977</v>
      </c>
      <c r="U527" t="s">
        <v>40</v>
      </c>
      <c r="V527" t="s">
        <v>41</v>
      </c>
      <c r="W527" t="s">
        <v>2978</v>
      </c>
      <c r="X527">
        <v>142.19999999999999</v>
      </c>
      <c r="Y527">
        <v>6</v>
      </c>
      <c r="Z527">
        <v>0</v>
      </c>
      <c r="AA527">
        <v>29.7</v>
      </c>
      <c r="AB527">
        <v>10.039999999999999</v>
      </c>
      <c r="AC527" t="s">
        <v>43</v>
      </c>
    </row>
    <row r="528" spans="1:29" x14ac:dyDescent="0.35">
      <c r="A528" t="s">
        <v>2979</v>
      </c>
      <c r="B528" t="str">
        <f t="shared" si="8"/>
        <v>2013-07</v>
      </c>
      <c r="C528">
        <v>2013</v>
      </c>
      <c r="D528">
        <v>7</v>
      </c>
      <c r="E528">
        <v>3</v>
      </c>
      <c r="F528" t="s">
        <v>2748</v>
      </c>
      <c r="G528">
        <v>2013</v>
      </c>
      <c r="H528">
        <v>11</v>
      </c>
      <c r="I528">
        <v>3</v>
      </c>
      <c r="J528" t="s">
        <v>32</v>
      </c>
      <c r="K528" t="s">
        <v>2980</v>
      </c>
      <c r="L528" t="s">
        <v>2981</v>
      </c>
      <c r="M528" t="s">
        <v>35</v>
      </c>
      <c r="N528" t="s">
        <v>2982</v>
      </c>
      <c r="O528" t="s">
        <v>218</v>
      </c>
      <c r="P528" t="s">
        <v>219</v>
      </c>
      <c r="R528" t="s">
        <v>103</v>
      </c>
      <c r="S528" t="s">
        <v>131</v>
      </c>
      <c r="T528" t="s">
        <v>2983</v>
      </c>
      <c r="U528" t="s">
        <v>40</v>
      </c>
      <c r="V528" t="s">
        <v>41</v>
      </c>
      <c r="W528" t="s">
        <v>729</v>
      </c>
      <c r="X528">
        <v>136.1781</v>
      </c>
      <c r="Y528">
        <v>3</v>
      </c>
      <c r="Z528">
        <v>0.17</v>
      </c>
      <c r="AA528">
        <v>-6.6519000000000004</v>
      </c>
      <c r="AB528">
        <v>12.97</v>
      </c>
      <c r="AC528" t="s">
        <v>43</v>
      </c>
    </row>
    <row r="529" spans="1:29" x14ac:dyDescent="0.35">
      <c r="A529" t="s">
        <v>2530</v>
      </c>
      <c r="B529" t="str">
        <f t="shared" si="8"/>
        <v>2013-07</v>
      </c>
      <c r="C529">
        <v>2013</v>
      </c>
      <c r="D529">
        <v>7</v>
      </c>
      <c r="E529">
        <v>4</v>
      </c>
      <c r="F529" t="s">
        <v>2639</v>
      </c>
      <c r="G529">
        <v>2013</v>
      </c>
      <c r="H529">
        <v>11</v>
      </c>
      <c r="I529">
        <v>4</v>
      </c>
      <c r="J529" t="s">
        <v>32</v>
      </c>
      <c r="K529" t="s">
        <v>2984</v>
      </c>
      <c r="L529" t="s">
        <v>2985</v>
      </c>
      <c r="M529" t="s">
        <v>183</v>
      </c>
      <c r="N529" t="s">
        <v>2986</v>
      </c>
      <c r="O529" t="s">
        <v>2987</v>
      </c>
      <c r="P529" t="s">
        <v>175</v>
      </c>
      <c r="Q529">
        <v>5408</v>
      </c>
      <c r="R529" t="s">
        <v>176</v>
      </c>
      <c r="S529" t="s">
        <v>311</v>
      </c>
      <c r="T529" t="s">
        <v>2988</v>
      </c>
      <c r="U529" t="s">
        <v>89</v>
      </c>
      <c r="V529" t="s">
        <v>90</v>
      </c>
      <c r="W529" t="s">
        <v>2989</v>
      </c>
      <c r="X529">
        <v>1294.75</v>
      </c>
      <c r="Y529">
        <v>5</v>
      </c>
      <c r="Z529">
        <v>0</v>
      </c>
      <c r="AA529">
        <v>336.63499999999999</v>
      </c>
      <c r="AB529">
        <v>214.54</v>
      </c>
      <c r="AC529" t="s">
        <v>77</v>
      </c>
    </row>
    <row r="530" spans="1:29" x14ac:dyDescent="0.35">
      <c r="A530" t="s">
        <v>2545</v>
      </c>
      <c r="B530" t="str">
        <f t="shared" si="8"/>
        <v>2013-07</v>
      </c>
      <c r="C530">
        <v>2013</v>
      </c>
      <c r="D530">
        <v>7</v>
      </c>
      <c r="E530">
        <v>5</v>
      </c>
      <c r="F530" t="s">
        <v>2550</v>
      </c>
      <c r="G530">
        <v>2013</v>
      </c>
      <c r="H530">
        <v>9</v>
      </c>
      <c r="I530">
        <v>5</v>
      </c>
      <c r="J530" t="s">
        <v>97</v>
      </c>
      <c r="K530" t="s">
        <v>2334</v>
      </c>
      <c r="L530" t="s">
        <v>2335</v>
      </c>
      <c r="M530" t="s">
        <v>70</v>
      </c>
      <c r="N530" t="s">
        <v>2674</v>
      </c>
      <c r="O530" t="s">
        <v>2675</v>
      </c>
      <c r="P530" t="s">
        <v>1205</v>
      </c>
      <c r="R530" t="s">
        <v>103</v>
      </c>
      <c r="S530" t="s">
        <v>131</v>
      </c>
      <c r="T530" t="s">
        <v>2990</v>
      </c>
      <c r="U530" t="s">
        <v>89</v>
      </c>
      <c r="V530" t="s">
        <v>153</v>
      </c>
      <c r="W530" t="s">
        <v>2991</v>
      </c>
      <c r="X530">
        <v>148.93199999999999</v>
      </c>
      <c r="Y530">
        <v>2</v>
      </c>
      <c r="Z530">
        <v>0.37</v>
      </c>
      <c r="AA530">
        <v>-85.128</v>
      </c>
      <c r="AB530">
        <v>32.11</v>
      </c>
      <c r="AC530" t="s">
        <v>77</v>
      </c>
    </row>
    <row r="531" spans="1:29" x14ac:dyDescent="0.35">
      <c r="A531" t="s">
        <v>2545</v>
      </c>
      <c r="B531" t="str">
        <f t="shared" si="8"/>
        <v>2013-07</v>
      </c>
      <c r="C531">
        <v>2013</v>
      </c>
      <c r="D531">
        <v>7</v>
      </c>
      <c r="E531">
        <v>5</v>
      </c>
      <c r="F531" t="s">
        <v>2992</v>
      </c>
      <c r="G531">
        <v>2013</v>
      </c>
      <c r="H531">
        <v>11</v>
      </c>
      <c r="I531">
        <v>5</v>
      </c>
      <c r="J531" t="s">
        <v>32</v>
      </c>
      <c r="K531" t="s">
        <v>2993</v>
      </c>
      <c r="L531" t="s">
        <v>976</v>
      </c>
      <c r="M531" t="s">
        <v>183</v>
      </c>
      <c r="N531" t="s">
        <v>2994</v>
      </c>
      <c r="O531" t="s">
        <v>49</v>
      </c>
      <c r="P531" t="s">
        <v>50</v>
      </c>
      <c r="R531" t="s">
        <v>51</v>
      </c>
      <c r="S531" t="s">
        <v>52</v>
      </c>
      <c r="T531" t="s">
        <v>2995</v>
      </c>
      <c r="U531" t="s">
        <v>40</v>
      </c>
      <c r="V531" t="s">
        <v>272</v>
      </c>
      <c r="W531" t="s">
        <v>273</v>
      </c>
      <c r="X531">
        <v>41.4</v>
      </c>
      <c r="Y531">
        <v>3</v>
      </c>
      <c r="Z531">
        <v>0</v>
      </c>
      <c r="AA531">
        <v>7.83</v>
      </c>
      <c r="AB531">
        <v>6.58</v>
      </c>
      <c r="AC531" t="s">
        <v>77</v>
      </c>
    </row>
    <row r="532" spans="1:29" x14ac:dyDescent="0.35">
      <c r="A532" t="s">
        <v>2545</v>
      </c>
      <c r="B532" t="str">
        <f t="shared" si="8"/>
        <v>2013-07</v>
      </c>
      <c r="C532">
        <v>2013</v>
      </c>
      <c r="D532">
        <v>7</v>
      </c>
      <c r="E532">
        <v>5</v>
      </c>
      <c r="F532" t="s">
        <v>2992</v>
      </c>
      <c r="G532">
        <v>2013</v>
      </c>
      <c r="H532">
        <v>11</v>
      </c>
      <c r="I532">
        <v>5</v>
      </c>
      <c r="J532" t="s">
        <v>32</v>
      </c>
      <c r="K532" t="s">
        <v>2996</v>
      </c>
      <c r="L532" t="s">
        <v>2997</v>
      </c>
      <c r="M532" t="s">
        <v>183</v>
      </c>
      <c r="N532" t="s">
        <v>2998</v>
      </c>
      <c r="O532" t="s">
        <v>310</v>
      </c>
      <c r="P532" t="s">
        <v>175</v>
      </c>
      <c r="Q532">
        <v>44052</v>
      </c>
      <c r="R532" t="s">
        <v>176</v>
      </c>
      <c r="S532" t="s">
        <v>311</v>
      </c>
      <c r="T532" t="s">
        <v>2999</v>
      </c>
      <c r="U532" t="s">
        <v>40</v>
      </c>
      <c r="V532" t="s">
        <v>272</v>
      </c>
      <c r="W532" t="s">
        <v>3000</v>
      </c>
      <c r="X532">
        <v>7.2160000000000002</v>
      </c>
      <c r="Y532">
        <v>2</v>
      </c>
      <c r="Z532">
        <v>0.2</v>
      </c>
      <c r="AA532">
        <v>1.7138</v>
      </c>
      <c r="AB532">
        <v>0.47</v>
      </c>
      <c r="AC532" t="s">
        <v>43</v>
      </c>
    </row>
    <row r="533" spans="1:29" x14ac:dyDescent="0.35">
      <c r="A533" t="s">
        <v>2363</v>
      </c>
      <c r="B533" t="str">
        <f t="shared" si="8"/>
        <v>2013-07</v>
      </c>
      <c r="C533">
        <v>2013</v>
      </c>
      <c r="D533">
        <v>7</v>
      </c>
      <c r="E533">
        <v>6</v>
      </c>
      <c r="F533" t="s">
        <v>3001</v>
      </c>
      <c r="G533">
        <v>2013</v>
      </c>
      <c r="H533">
        <v>11</v>
      </c>
      <c r="I533">
        <v>6</v>
      </c>
      <c r="J533" t="s">
        <v>32</v>
      </c>
      <c r="K533" t="s">
        <v>3002</v>
      </c>
      <c r="L533" t="s">
        <v>3003</v>
      </c>
      <c r="M533" t="s">
        <v>35</v>
      </c>
      <c r="N533" t="s">
        <v>3004</v>
      </c>
      <c r="O533" t="s">
        <v>621</v>
      </c>
      <c r="P533" t="s">
        <v>62</v>
      </c>
      <c r="R533" t="s">
        <v>51</v>
      </c>
      <c r="S533" t="s">
        <v>52</v>
      </c>
      <c r="T533" t="s">
        <v>3005</v>
      </c>
      <c r="U533" t="s">
        <v>89</v>
      </c>
      <c r="V533" t="s">
        <v>282</v>
      </c>
      <c r="W533" t="s">
        <v>3006</v>
      </c>
      <c r="X533">
        <v>277.92</v>
      </c>
      <c r="Y533">
        <v>6</v>
      </c>
      <c r="Z533">
        <v>0</v>
      </c>
      <c r="AA533">
        <v>41.58</v>
      </c>
      <c r="AB533">
        <v>20.8</v>
      </c>
      <c r="AC533" t="s">
        <v>77</v>
      </c>
    </row>
    <row r="534" spans="1:29" x14ac:dyDescent="0.35">
      <c r="A534" t="s">
        <v>2363</v>
      </c>
      <c r="B534" t="str">
        <f t="shared" si="8"/>
        <v>2013-07</v>
      </c>
      <c r="C534">
        <v>2013</v>
      </c>
      <c r="D534">
        <v>7</v>
      </c>
      <c r="E534">
        <v>6</v>
      </c>
      <c r="F534" t="s">
        <v>3001</v>
      </c>
      <c r="G534">
        <v>2013</v>
      </c>
      <c r="H534">
        <v>11</v>
      </c>
      <c r="I534">
        <v>6</v>
      </c>
      <c r="J534" t="s">
        <v>32</v>
      </c>
      <c r="K534" t="s">
        <v>3007</v>
      </c>
      <c r="L534" t="s">
        <v>2735</v>
      </c>
      <c r="M534" t="s">
        <v>183</v>
      </c>
      <c r="N534" t="s">
        <v>827</v>
      </c>
      <c r="O534" t="s">
        <v>828</v>
      </c>
      <c r="P534" t="s">
        <v>62</v>
      </c>
      <c r="R534" t="s">
        <v>51</v>
      </c>
      <c r="S534" t="s">
        <v>52</v>
      </c>
      <c r="T534" t="s">
        <v>3008</v>
      </c>
      <c r="U534" t="s">
        <v>40</v>
      </c>
      <c r="V534" t="s">
        <v>41</v>
      </c>
      <c r="W534" t="s">
        <v>554</v>
      </c>
      <c r="X534">
        <v>172.69200000000001</v>
      </c>
      <c r="Y534">
        <v>4</v>
      </c>
      <c r="Z534">
        <v>0.1</v>
      </c>
      <c r="AA534">
        <v>15.252000000000001</v>
      </c>
      <c r="AB534">
        <v>9.9</v>
      </c>
      <c r="AC534" t="s">
        <v>77</v>
      </c>
    </row>
    <row r="535" spans="1:29" x14ac:dyDescent="0.35">
      <c r="A535" t="s">
        <v>2363</v>
      </c>
      <c r="B535" t="str">
        <f t="shared" si="8"/>
        <v>2013-07</v>
      </c>
      <c r="C535">
        <v>2013</v>
      </c>
      <c r="D535">
        <v>7</v>
      </c>
      <c r="E535">
        <v>6</v>
      </c>
      <c r="F535" t="s">
        <v>2560</v>
      </c>
      <c r="G535">
        <v>2013</v>
      </c>
      <c r="H535">
        <v>8</v>
      </c>
      <c r="I535">
        <v>6</v>
      </c>
      <c r="J535" t="s">
        <v>97</v>
      </c>
      <c r="K535" t="s">
        <v>3009</v>
      </c>
      <c r="L535" t="s">
        <v>3010</v>
      </c>
      <c r="M535" t="s">
        <v>70</v>
      </c>
      <c r="N535" t="s">
        <v>3011</v>
      </c>
      <c r="O535" t="s">
        <v>3012</v>
      </c>
      <c r="P535" t="s">
        <v>62</v>
      </c>
      <c r="R535" t="s">
        <v>51</v>
      </c>
      <c r="S535" t="s">
        <v>52</v>
      </c>
      <c r="T535" t="s">
        <v>3013</v>
      </c>
      <c r="U535" t="s">
        <v>40</v>
      </c>
      <c r="V535" t="s">
        <v>428</v>
      </c>
      <c r="W535" t="s">
        <v>2108</v>
      </c>
      <c r="X535">
        <v>28.86</v>
      </c>
      <c r="Y535">
        <v>2</v>
      </c>
      <c r="Z535">
        <v>0</v>
      </c>
      <c r="AA535">
        <v>0.24</v>
      </c>
      <c r="AB535">
        <v>4.1100000000000003</v>
      </c>
      <c r="AC535" t="s">
        <v>77</v>
      </c>
    </row>
    <row r="536" spans="1:29" x14ac:dyDescent="0.35">
      <c r="A536" t="s">
        <v>2363</v>
      </c>
      <c r="B536" t="str">
        <f t="shared" si="8"/>
        <v>2013-07</v>
      </c>
      <c r="C536">
        <v>2013</v>
      </c>
      <c r="D536">
        <v>7</v>
      </c>
      <c r="E536">
        <v>6</v>
      </c>
      <c r="F536" t="s">
        <v>2554</v>
      </c>
      <c r="G536">
        <v>2013</v>
      </c>
      <c r="H536">
        <v>9</v>
      </c>
      <c r="I536">
        <v>6</v>
      </c>
      <c r="J536" t="s">
        <v>97</v>
      </c>
      <c r="K536" t="s">
        <v>3014</v>
      </c>
      <c r="L536" t="s">
        <v>3015</v>
      </c>
      <c r="M536" t="s">
        <v>70</v>
      </c>
      <c r="N536" t="s">
        <v>2262</v>
      </c>
      <c r="O536" t="s">
        <v>2263</v>
      </c>
      <c r="P536" t="s">
        <v>102</v>
      </c>
      <c r="R536" t="s">
        <v>103</v>
      </c>
      <c r="S536" t="s">
        <v>104</v>
      </c>
      <c r="T536" t="s">
        <v>3016</v>
      </c>
      <c r="U536" t="s">
        <v>40</v>
      </c>
      <c r="V536" t="s">
        <v>64</v>
      </c>
      <c r="W536" t="s">
        <v>3017</v>
      </c>
      <c r="X536">
        <v>17.46</v>
      </c>
      <c r="Y536">
        <v>2</v>
      </c>
      <c r="Z536">
        <v>0.4</v>
      </c>
      <c r="AA536">
        <v>-5.28</v>
      </c>
      <c r="AB536">
        <v>1.18</v>
      </c>
      <c r="AC536" t="s">
        <v>43</v>
      </c>
    </row>
    <row r="537" spans="1:29" x14ac:dyDescent="0.35">
      <c r="A537" t="s">
        <v>2381</v>
      </c>
      <c r="B537" t="str">
        <f t="shared" si="8"/>
        <v>2013-07</v>
      </c>
      <c r="C537">
        <v>2013</v>
      </c>
      <c r="D537">
        <v>7</v>
      </c>
      <c r="E537">
        <v>8</v>
      </c>
      <c r="F537" t="s">
        <v>3018</v>
      </c>
      <c r="G537">
        <v>2013</v>
      </c>
      <c r="H537">
        <v>9</v>
      </c>
      <c r="I537">
        <v>8</v>
      </c>
      <c r="J537" t="s">
        <v>97</v>
      </c>
      <c r="K537" t="s">
        <v>2406</v>
      </c>
      <c r="L537" t="s">
        <v>2407</v>
      </c>
      <c r="M537" t="s">
        <v>35</v>
      </c>
      <c r="N537" t="s">
        <v>128</v>
      </c>
      <c r="O537" t="s">
        <v>129</v>
      </c>
      <c r="P537" t="s">
        <v>130</v>
      </c>
      <c r="R537" t="s">
        <v>103</v>
      </c>
      <c r="S537" t="s">
        <v>131</v>
      </c>
      <c r="T537" t="s">
        <v>3019</v>
      </c>
      <c r="U537" t="s">
        <v>89</v>
      </c>
      <c r="V537" t="s">
        <v>282</v>
      </c>
      <c r="W537" t="s">
        <v>3020</v>
      </c>
      <c r="X537">
        <v>281.75400000000002</v>
      </c>
      <c r="Y537">
        <v>2</v>
      </c>
      <c r="Z537">
        <v>0.45</v>
      </c>
      <c r="AA537">
        <v>-117.846</v>
      </c>
      <c r="AB537">
        <v>32.14</v>
      </c>
      <c r="AC537" t="s">
        <v>77</v>
      </c>
    </row>
    <row r="538" spans="1:29" x14ac:dyDescent="0.35">
      <c r="A538" t="s">
        <v>2381</v>
      </c>
      <c r="B538" t="str">
        <f t="shared" si="8"/>
        <v>2013-07</v>
      </c>
      <c r="C538">
        <v>2013</v>
      </c>
      <c r="D538">
        <v>7</v>
      </c>
      <c r="E538">
        <v>8</v>
      </c>
      <c r="F538" t="s">
        <v>2900</v>
      </c>
      <c r="G538">
        <v>2013</v>
      </c>
      <c r="H538">
        <v>11</v>
      </c>
      <c r="I538">
        <v>8</v>
      </c>
      <c r="J538" t="s">
        <v>32</v>
      </c>
      <c r="K538" t="s">
        <v>3021</v>
      </c>
      <c r="L538" t="s">
        <v>3022</v>
      </c>
      <c r="M538" t="s">
        <v>70</v>
      </c>
      <c r="N538" t="s">
        <v>2654</v>
      </c>
      <c r="O538" t="s">
        <v>2655</v>
      </c>
      <c r="P538" t="s">
        <v>280</v>
      </c>
      <c r="R538" t="s">
        <v>103</v>
      </c>
      <c r="S538" t="s">
        <v>161</v>
      </c>
      <c r="T538" t="s">
        <v>3023</v>
      </c>
      <c r="U538" t="s">
        <v>40</v>
      </c>
      <c r="V538" t="s">
        <v>272</v>
      </c>
      <c r="W538" t="s">
        <v>2904</v>
      </c>
      <c r="X538">
        <v>59.85</v>
      </c>
      <c r="Y538">
        <v>5</v>
      </c>
      <c r="Z538">
        <v>0</v>
      </c>
      <c r="AA538">
        <v>2.85</v>
      </c>
      <c r="AB538">
        <v>7.49</v>
      </c>
      <c r="AC538" t="s">
        <v>77</v>
      </c>
    </row>
    <row r="539" spans="1:29" x14ac:dyDescent="0.35">
      <c r="A539" t="s">
        <v>2381</v>
      </c>
      <c r="B539" t="str">
        <f t="shared" si="8"/>
        <v>2013-07</v>
      </c>
      <c r="C539">
        <v>2013</v>
      </c>
      <c r="D539">
        <v>7</v>
      </c>
      <c r="E539">
        <v>8</v>
      </c>
      <c r="F539" t="s">
        <v>3024</v>
      </c>
      <c r="G539">
        <v>2013</v>
      </c>
      <c r="H539">
        <v>8</v>
      </c>
      <c r="I539">
        <v>14</v>
      </c>
      <c r="J539" t="s">
        <v>32</v>
      </c>
      <c r="K539" t="s">
        <v>1026</v>
      </c>
      <c r="L539" t="s">
        <v>1027</v>
      </c>
      <c r="M539" t="s">
        <v>70</v>
      </c>
      <c r="N539" t="s">
        <v>3025</v>
      </c>
      <c r="O539" t="s">
        <v>3026</v>
      </c>
      <c r="P539" t="s">
        <v>62</v>
      </c>
      <c r="R539" t="s">
        <v>51</v>
      </c>
      <c r="S539" t="s">
        <v>52</v>
      </c>
      <c r="T539" t="s">
        <v>3027</v>
      </c>
      <c r="U539" t="s">
        <v>40</v>
      </c>
      <c r="V539" t="s">
        <v>41</v>
      </c>
      <c r="W539" t="s">
        <v>3028</v>
      </c>
      <c r="X539">
        <v>15.282</v>
      </c>
      <c r="Y539">
        <v>1</v>
      </c>
      <c r="Z539">
        <v>0.1</v>
      </c>
      <c r="AA539">
        <v>6.282</v>
      </c>
      <c r="AB539">
        <v>2.34</v>
      </c>
      <c r="AC539" t="s">
        <v>66</v>
      </c>
    </row>
    <row r="540" spans="1:29" x14ac:dyDescent="0.35">
      <c r="A540" t="s">
        <v>2487</v>
      </c>
      <c r="B540" t="str">
        <f t="shared" si="8"/>
        <v>2013-07</v>
      </c>
      <c r="C540">
        <v>2013</v>
      </c>
      <c r="D540">
        <v>7</v>
      </c>
      <c r="E540">
        <v>9</v>
      </c>
      <c r="F540" t="s">
        <v>2914</v>
      </c>
      <c r="G540">
        <v>2013</v>
      </c>
      <c r="H540">
        <v>12</v>
      </c>
      <c r="I540">
        <v>9</v>
      </c>
      <c r="J540" t="s">
        <v>32</v>
      </c>
      <c r="K540" t="s">
        <v>3029</v>
      </c>
      <c r="L540" t="s">
        <v>3030</v>
      </c>
      <c r="M540" t="s">
        <v>35</v>
      </c>
      <c r="N540" t="s">
        <v>3031</v>
      </c>
      <c r="O540" t="s">
        <v>72</v>
      </c>
      <c r="P540" t="s">
        <v>73</v>
      </c>
      <c r="R540" t="s">
        <v>51</v>
      </c>
      <c r="S540" t="s">
        <v>74</v>
      </c>
      <c r="T540" t="s">
        <v>3032</v>
      </c>
      <c r="U540" t="s">
        <v>89</v>
      </c>
      <c r="V540" t="s">
        <v>282</v>
      </c>
      <c r="W540" t="s">
        <v>3033</v>
      </c>
      <c r="X540">
        <v>162.54</v>
      </c>
      <c r="Y540">
        <v>6</v>
      </c>
      <c r="Z540">
        <v>0</v>
      </c>
      <c r="AA540">
        <v>37.26</v>
      </c>
      <c r="AB540">
        <v>12.94</v>
      </c>
      <c r="AC540" t="s">
        <v>43</v>
      </c>
    </row>
    <row r="541" spans="1:29" x14ac:dyDescent="0.35">
      <c r="A541" t="s">
        <v>2496</v>
      </c>
      <c r="B541" t="str">
        <f t="shared" si="8"/>
        <v>2013-07</v>
      </c>
      <c r="C541">
        <v>2013</v>
      </c>
      <c r="D541">
        <v>7</v>
      </c>
      <c r="E541">
        <v>10</v>
      </c>
      <c r="F541" t="s">
        <v>2698</v>
      </c>
      <c r="G541">
        <v>2013</v>
      </c>
      <c r="H541">
        <v>11</v>
      </c>
      <c r="I541">
        <v>10</v>
      </c>
      <c r="J541" t="s">
        <v>80</v>
      </c>
      <c r="K541" t="s">
        <v>3034</v>
      </c>
      <c r="L541" t="s">
        <v>3035</v>
      </c>
      <c r="M541" t="s">
        <v>183</v>
      </c>
      <c r="N541" t="s">
        <v>2562</v>
      </c>
      <c r="O541" t="s">
        <v>2032</v>
      </c>
      <c r="P541" t="s">
        <v>2033</v>
      </c>
      <c r="R541" t="s">
        <v>38</v>
      </c>
      <c r="S541" t="s">
        <v>38</v>
      </c>
      <c r="T541" t="s">
        <v>3036</v>
      </c>
      <c r="U541" t="s">
        <v>40</v>
      </c>
      <c r="V541" t="s">
        <v>41</v>
      </c>
      <c r="W541" t="s">
        <v>3037</v>
      </c>
      <c r="X541">
        <v>414.66</v>
      </c>
      <c r="Y541">
        <v>2</v>
      </c>
      <c r="Z541">
        <v>0</v>
      </c>
      <c r="AA541">
        <v>107.76</v>
      </c>
      <c r="AB541">
        <v>32.880000000000003</v>
      </c>
      <c r="AC541" t="s">
        <v>43</v>
      </c>
    </row>
    <row r="542" spans="1:29" x14ac:dyDescent="0.35">
      <c r="A542" t="s">
        <v>2496</v>
      </c>
      <c r="B542" t="str">
        <f t="shared" si="8"/>
        <v>2013-07</v>
      </c>
      <c r="C542">
        <v>2013</v>
      </c>
      <c r="D542">
        <v>7</v>
      </c>
      <c r="E542">
        <v>10</v>
      </c>
      <c r="F542" t="s">
        <v>2698</v>
      </c>
      <c r="G542">
        <v>2013</v>
      </c>
      <c r="H542">
        <v>11</v>
      </c>
      <c r="I542">
        <v>10</v>
      </c>
      <c r="J542" t="s">
        <v>32</v>
      </c>
      <c r="K542" t="s">
        <v>3038</v>
      </c>
      <c r="L542" t="s">
        <v>3039</v>
      </c>
      <c r="M542" t="s">
        <v>70</v>
      </c>
      <c r="N542" t="s">
        <v>1172</v>
      </c>
      <c r="O542" t="s">
        <v>1172</v>
      </c>
      <c r="P542" t="s">
        <v>1173</v>
      </c>
      <c r="R542" t="s">
        <v>113</v>
      </c>
      <c r="S542" t="s">
        <v>113</v>
      </c>
      <c r="T542" t="s">
        <v>3040</v>
      </c>
      <c r="U542" t="s">
        <v>89</v>
      </c>
      <c r="V542" t="s">
        <v>345</v>
      </c>
      <c r="W542" t="s">
        <v>3041</v>
      </c>
      <c r="X542">
        <v>51.021000000000001</v>
      </c>
      <c r="Y542">
        <v>1</v>
      </c>
      <c r="Z542">
        <v>0.7</v>
      </c>
      <c r="AA542">
        <v>-61.238999999999997</v>
      </c>
      <c r="AB542">
        <v>4.3899999999999997</v>
      </c>
      <c r="AC542" t="s">
        <v>43</v>
      </c>
    </row>
    <row r="543" spans="1:29" x14ac:dyDescent="0.35">
      <c r="A543" t="s">
        <v>2420</v>
      </c>
      <c r="B543" t="str">
        <f t="shared" si="8"/>
        <v>2013-07</v>
      </c>
      <c r="C543">
        <v>2013</v>
      </c>
      <c r="D543">
        <v>7</v>
      </c>
      <c r="E543">
        <v>11</v>
      </c>
      <c r="F543" t="s">
        <v>2922</v>
      </c>
      <c r="G543">
        <v>2013</v>
      </c>
      <c r="H543">
        <v>10</v>
      </c>
      <c r="I543">
        <v>11</v>
      </c>
      <c r="J543" t="s">
        <v>80</v>
      </c>
      <c r="K543" t="s">
        <v>2791</v>
      </c>
      <c r="L543" t="s">
        <v>2792</v>
      </c>
      <c r="M543" t="s">
        <v>35</v>
      </c>
      <c r="N543" t="s">
        <v>3042</v>
      </c>
      <c r="O543" t="s">
        <v>2741</v>
      </c>
      <c r="P543" t="s">
        <v>102</v>
      </c>
      <c r="R543" t="s">
        <v>103</v>
      </c>
      <c r="S543" t="s">
        <v>104</v>
      </c>
      <c r="T543" t="s">
        <v>3043</v>
      </c>
      <c r="U543" t="s">
        <v>196</v>
      </c>
      <c r="V543" t="s">
        <v>441</v>
      </c>
      <c r="W543" t="s">
        <v>2256</v>
      </c>
      <c r="X543">
        <v>900.072</v>
      </c>
      <c r="Y543">
        <v>6</v>
      </c>
      <c r="Z543">
        <v>0.1</v>
      </c>
      <c r="AA543">
        <v>9.9719999999999995</v>
      </c>
      <c r="AB543">
        <v>135.97</v>
      </c>
      <c r="AC543" t="s">
        <v>77</v>
      </c>
    </row>
    <row r="544" spans="1:29" x14ac:dyDescent="0.35">
      <c r="A544" t="s">
        <v>2420</v>
      </c>
      <c r="B544" t="str">
        <f t="shared" si="8"/>
        <v>2013-07</v>
      </c>
      <c r="C544">
        <v>2013</v>
      </c>
      <c r="D544">
        <v>7</v>
      </c>
      <c r="E544">
        <v>11</v>
      </c>
      <c r="F544" t="s">
        <v>2922</v>
      </c>
      <c r="G544">
        <v>2013</v>
      </c>
      <c r="H544">
        <v>10</v>
      </c>
      <c r="I544">
        <v>11</v>
      </c>
      <c r="J544" t="s">
        <v>97</v>
      </c>
      <c r="K544" t="s">
        <v>2727</v>
      </c>
      <c r="L544" t="s">
        <v>2728</v>
      </c>
      <c r="M544" t="s">
        <v>35</v>
      </c>
      <c r="N544" t="s">
        <v>3044</v>
      </c>
      <c r="O544" t="s">
        <v>3045</v>
      </c>
      <c r="P544" t="s">
        <v>280</v>
      </c>
      <c r="R544" t="s">
        <v>103</v>
      </c>
      <c r="S544" t="s">
        <v>161</v>
      </c>
      <c r="T544" t="s">
        <v>3046</v>
      </c>
      <c r="U544" t="s">
        <v>40</v>
      </c>
      <c r="V544" t="s">
        <v>475</v>
      </c>
      <c r="W544" t="s">
        <v>3047</v>
      </c>
      <c r="X544">
        <v>43.8</v>
      </c>
      <c r="Y544">
        <v>4</v>
      </c>
      <c r="Z544">
        <v>0</v>
      </c>
      <c r="AA544">
        <v>11.28</v>
      </c>
      <c r="AB544">
        <v>8.68</v>
      </c>
      <c r="AC544" t="s">
        <v>107</v>
      </c>
    </row>
    <row r="545" spans="1:29" x14ac:dyDescent="0.35">
      <c r="A545" t="s">
        <v>2420</v>
      </c>
      <c r="B545" t="str">
        <f t="shared" si="8"/>
        <v>2013-07</v>
      </c>
      <c r="C545">
        <v>2013</v>
      </c>
      <c r="D545">
        <v>7</v>
      </c>
      <c r="E545">
        <v>11</v>
      </c>
      <c r="F545" t="s">
        <v>3048</v>
      </c>
      <c r="G545">
        <v>2013</v>
      </c>
      <c r="H545">
        <v>11</v>
      </c>
      <c r="I545">
        <v>13</v>
      </c>
      <c r="J545" t="s">
        <v>32</v>
      </c>
      <c r="K545" t="s">
        <v>2186</v>
      </c>
      <c r="L545" t="s">
        <v>2187</v>
      </c>
      <c r="M545" t="s">
        <v>35</v>
      </c>
      <c r="N545" t="s">
        <v>765</v>
      </c>
      <c r="O545" t="s">
        <v>765</v>
      </c>
      <c r="P545" t="s">
        <v>766</v>
      </c>
      <c r="R545" t="s">
        <v>86</v>
      </c>
      <c r="S545" t="s">
        <v>52</v>
      </c>
      <c r="T545" t="s">
        <v>3049</v>
      </c>
      <c r="U545" t="s">
        <v>40</v>
      </c>
      <c r="V545" t="s">
        <v>475</v>
      </c>
      <c r="W545" t="s">
        <v>3050</v>
      </c>
      <c r="X545">
        <v>23.2</v>
      </c>
      <c r="Y545">
        <v>4</v>
      </c>
      <c r="Z545">
        <v>0</v>
      </c>
      <c r="AA545">
        <v>7.6</v>
      </c>
      <c r="AB545">
        <v>1.4</v>
      </c>
      <c r="AC545" t="s">
        <v>43</v>
      </c>
    </row>
    <row r="546" spans="1:29" x14ac:dyDescent="0.35">
      <c r="A546" t="s">
        <v>2609</v>
      </c>
      <c r="B546" t="str">
        <f t="shared" si="8"/>
        <v>2013-07</v>
      </c>
      <c r="C546">
        <v>2013</v>
      </c>
      <c r="D546">
        <v>7</v>
      </c>
      <c r="E546">
        <v>12</v>
      </c>
      <c r="F546" t="s">
        <v>2950</v>
      </c>
      <c r="G546">
        <v>2013</v>
      </c>
      <c r="H546">
        <v>10</v>
      </c>
      <c r="I546">
        <v>12</v>
      </c>
      <c r="J546" t="s">
        <v>97</v>
      </c>
      <c r="K546" t="s">
        <v>3051</v>
      </c>
      <c r="L546" t="s">
        <v>3052</v>
      </c>
      <c r="M546" t="s">
        <v>35</v>
      </c>
      <c r="N546" t="s">
        <v>3053</v>
      </c>
      <c r="O546" t="s">
        <v>319</v>
      </c>
      <c r="P546" t="s">
        <v>62</v>
      </c>
      <c r="R546" t="s">
        <v>51</v>
      </c>
      <c r="S546" t="s">
        <v>52</v>
      </c>
      <c r="T546" t="s">
        <v>3054</v>
      </c>
      <c r="U546" t="s">
        <v>40</v>
      </c>
      <c r="V546" t="s">
        <v>64</v>
      </c>
      <c r="W546" t="s">
        <v>1410</v>
      </c>
      <c r="X546">
        <v>157.86000000000001</v>
      </c>
      <c r="Y546">
        <v>3</v>
      </c>
      <c r="Z546">
        <v>0</v>
      </c>
      <c r="AA546">
        <v>29.97</v>
      </c>
      <c r="AB546">
        <v>18.21</v>
      </c>
      <c r="AC546" t="s">
        <v>77</v>
      </c>
    </row>
    <row r="547" spans="1:29" x14ac:dyDescent="0.35">
      <c r="A547" t="s">
        <v>2609</v>
      </c>
      <c r="B547" t="str">
        <f t="shared" si="8"/>
        <v>2013-07</v>
      </c>
      <c r="C547">
        <v>2013</v>
      </c>
      <c r="D547">
        <v>7</v>
      </c>
      <c r="E547">
        <v>12</v>
      </c>
      <c r="F547" t="s">
        <v>3055</v>
      </c>
      <c r="G547">
        <v>2013</v>
      </c>
      <c r="H547">
        <v>12</v>
      </c>
      <c r="I547">
        <v>12</v>
      </c>
      <c r="J547" t="s">
        <v>80</v>
      </c>
      <c r="K547" t="s">
        <v>3056</v>
      </c>
      <c r="L547" t="s">
        <v>3057</v>
      </c>
      <c r="M547" t="s">
        <v>70</v>
      </c>
      <c r="N547" t="s">
        <v>3058</v>
      </c>
      <c r="O547" t="s">
        <v>3059</v>
      </c>
      <c r="P547" t="s">
        <v>302</v>
      </c>
      <c r="R547" t="s">
        <v>103</v>
      </c>
      <c r="S547" t="s">
        <v>303</v>
      </c>
      <c r="T547" t="s">
        <v>3060</v>
      </c>
      <c r="U547" t="s">
        <v>40</v>
      </c>
      <c r="V547" t="s">
        <v>64</v>
      </c>
      <c r="W547" t="s">
        <v>3061</v>
      </c>
      <c r="X547">
        <v>66.33</v>
      </c>
      <c r="Y547">
        <v>3</v>
      </c>
      <c r="Z547">
        <v>0</v>
      </c>
      <c r="AA547">
        <v>0</v>
      </c>
      <c r="AB547">
        <v>2.65</v>
      </c>
      <c r="AC547" t="s">
        <v>43</v>
      </c>
    </row>
    <row r="548" spans="1:29" x14ac:dyDescent="0.35">
      <c r="A548" t="s">
        <v>2624</v>
      </c>
      <c r="B548" t="str">
        <f t="shared" si="8"/>
        <v>2013-08</v>
      </c>
      <c r="C548">
        <v>2013</v>
      </c>
      <c r="D548">
        <v>8</v>
      </c>
      <c r="E548">
        <v>1</v>
      </c>
      <c r="F548" t="s">
        <v>3062</v>
      </c>
      <c r="G548">
        <v>2013</v>
      </c>
      <c r="H548">
        <v>11</v>
      </c>
      <c r="I548">
        <v>1</v>
      </c>
      <c r="J548" t="s">
        <v>80</v>
      </c>
      <c r="K548" t="s">
        <v>3063</v>
      </c>
      <c r="L548" t="s">
        <v>1306</v>
      </c>
      <c r="M548" t="s">
        <v>35</v>
      </c>
      <c r="N548" t="s">
        <v>2931</v>
      </c>
      <c r="O548" t="s">
        <v>2932</v>
      </c>
      <c r="P548" t="s">
        <v>566</v>
      </c>
      <c r="R548" t="s">
        <v>86</v>
      </c>
      <c r="S548" t="s">
        <v>74</v>
      </c>
      <c r="T548" t="s">
        <v>3064</v>
      </c>
      <c r="U548" t="s">
        <v>40</v>
      </c>
      <c r="V548" t="s">
        <v>64</v>
      </c>
      <c r="W548" t="s">
        <v>3065</v>
      </c>
      <c r="X548">
        <v>66.319999999999993</v>
      </c>
      <c r="Y548">
        <v>2</v>
      </c>
      <c r="Z548">
        <v>0</v>
      </c>
      <c r="AA548">
        <v>17.88</v>
      </c>
      <c r="AB548">
        <v>20.63</v>
      </c>
      <c r="AC548" t="s">
        <v>107</v>
      </c>
    </row>
    <row r="549" spans="1:29" x14ac:dyDescent="0.35">
      <c r="A549" t="s">
        <v>2624</v>
      </c>
      <c r="B549" t="str">
        <f t="shared" si="8"/>
        <v>2013-08</v>
      </c>
      <c r="C549">
        <v>2013</v>
      </c>
      <c r="D549">
        <v>8</v>
      </c>
      <c r="E549">
        <v>1</v>
      </c>
      <c r="F549" t="s">
        <v>2624</v>
      </c>
      <c r="G549">
        <v>2013</v>
      </c>
      <c r="H549">
        <v>8</v>
      </c>
      <c r="I549">
        <v>1</v>
      </c>
      <c r="J549" t="s">
        <v>214</v>
      </c>
      <c r="K549" t="s">
        <v>993</v>
      </c>
      <c r="L549" t="s">
        <v>994</v>
      </c>
      <c r="M549" t="s">
        <v>35</v>
      </c>
      <c r="N549" t="s">
        <v>3066</v>
      </c>
      <c r="O549" t="s">
        <v>3066</v>
      </c>
      <c r="P549" t="s">
        <v>254</v>
      </c>
      <c r="R549" t="s">
        <v>113</v>
      </c>
      <c r="S549" t="s">
        <v>113</v>
      </c>
      <c r="T549" t="s">
        <v>3067</v>
      </c>
      <c r="U549" t="s">
        <v>40</v>
      </c>
      <c r="V549" t="s">
        <v>475</v>
      </c>
      <c r="W549" t="s">
        <v>3068</v>
      </c>
      <c r="X549">
        <v>11.28</v>
      </c>
      <c r="Y549">
        <v>4</v>
      </c>
      <c r="Z549">
        <v>0.6</v>
      </c>
      <c r="AA549">
        <v>-7.92</v>
      </c>
      <c r="AB549">
        <v>1.34</v>
      </c>
      <c r="AC549" t="s">
        <v>43</v>
      </c>
    </row>
    <row r="550" spans="1:29" x14ac:dyDescent="0.35">
      <c r="A550" t="s">
        <v>2850</v>
      </c>
      <c r="B550" t="str">
        <f t="shared" si="8"/>
        <v>2013-08</v>
      </c>
      <c r="C550">
        <v>2013</v>
      </c>
      <c r="D550">
        <v>8</v>
      </c>
      <c r="E550">
        <v>2</v>
      </c>
      <c r="F550" t="s">
        <v>2973</v>
      </c>
      <c r="G550">
        <v>2013</v>
      </c>
      <c r="H550">
        <v>11</v>
      </c>
      <c r="I550">
        <v>2</v>
      </c>
      <c r="J550" t="s">
        <v>80</v>
      </c>
      <c r="K550" t="s">
        <v>3069</v>
      </c>
      <c r="L550" t="s">
        <v>3070</v>
      </c>
      <c r="M550" t="s">
        <v>183</v>
      </c>
      <c r="N550" t="s">
        <v>1345</v>
      </c>
      <c r="O550" t="s">
        <v>1180</v>
      </c>
      <c r="P550" t="s">
        <v>175</v>
      </c>
      <c r="Q550">
        <v>27604</v>
      </c>
      <c r="R550" t="s">
        <v>176</v>
      </c>
      <c r="S550" t="s">
        <v>87</v>
      </c>
      <c r="T550" t="s">
        <v>3071</v>
      </c>
      <c r="U550" t="s">
        <v>89</v>
      </c>
      <c r="V550" t="s">
        <v>90</v>
      </c>
      <c r="W550" t="s">
        <v>3072</v>
      </c>
      <c r="X550">
        <v>1127.9760000000001</v>
      </c>
      <c r="Y550">
        <v>3</v>
      </c>
      <c r="Z550">
        <v>0.2</v>
      </c>
      <c r="AA550">
        <v>126.8973</v>
      </c>
      <c r="AB550">
        <v>9.1300000000000008</v>
      </c>
      <c r="AC550" t="s">
        <v>43</v>
      </c>
    </row>
    <row r="551" spans="1:29" x14ac:dyDescent="0.35">
      <c r="A551" t="s">
        <v>2633</v>
      </c>
      <c r="B551" t="str">
        <f t="shared" si="8"/>
        <v>2013-08</v>
      </c>
      <c r="C551">
        <v>2013</v>
      </c>
      <c r="D551">
        <v>8</v>
      </c>
      <c r="E551">
        <v>3</v>
      </c>
      <c r="F551" t="s">
        <v>3073</v>
      </c>
      <c r="G551">
        <v>2013</v>
      </c>
      <c r="H551">
        <v>3</v>
      </c>
      <c r="I551">
        <v>14</v>
      </c>
      <c r="J551" t="s">
        <v>32</v>
      </c>
      <c r="K551" t="s">
        <v>3074</v>
      </c>
      <c r="L551" t="s">
        <v>2835</v>
      </c>
      <c r="M551" t="s">
        <v>35</v>
      </c>
      <c r="N551" t="s">
        <v>3075</v>
      </c>
      <c r="O551" t="s">
        <v>3075</v>
      </c>
      <c r="P551" t="s">
        <v>1308</v>
      </c>
      <c r="R551" t="s">
        <v>113</v>
      </c>
      <c r="S551" t="s">
        <v>113</v>
      </c>
      <c r="T551" t="s">
        <v>3076</v>
      </c>
      <c r="U551" t="s">
        <v>40</v>
      </c>
      <c r="V551" t="s">
        <v>133</v>
      </c>
      <c r="W551" t="s">
        <v>3077</v>
      </c>
      <c r="X551">
        <v>210.12</v>
      </c>
      <c r="Y551">
        <v>4</v>
      </c>
      <c r="Z551">
        <v>0</v>
      </c>
      <c r="AA551">
        <v>37.799999999999997</v>
      </c>
      <c r="AB551">
        <v>17.100000000000001</v>
      </c>
      <c r="AC551" t="s">
        <v>43</v>
      </c>
    </row>
    <row r="552" spans="1:29" x14ac:dyDescent="0.35">
      <c r="A552" t="s">
        <v>2758</v>
      </c>
      <c r="B552" t="str">
        <f t="shared" si="8"/>
        <v>2013-08</v>
      </c>
      <c r="C552">
        <v>2013</v>
      </c>
      <c r="D552">
        <v>8</v>
      </c>
      <c r="E552">
        <v>4</v>
      </c>
      <c r="F552" t="s">
        <v>3078</v>
      </c>
      <c r="G552">
        <v>2013</v>
      </c>
      <c r="H552">
        <v>12</v>
      </c>
      <c r="I552">
        <v>4</v>
      </c>
      <c r="J552" t="s">
        <v>32</v>
      </c>
      <c r="K552" t="s">
        <v>2555</v>
      </c>
      <c r="L552" t="s">
        <v>2556</v>
      </c>
      <c r="M552" t="s">
        <v>35</v>
      </c>
      <c r="N552" t="s">
        <v>3079</v>
      </c>
      <c r="O552" t="s">
        <v>3080</v>
      </c>
      <c r="P552" t="s">
        <v>50</v>
      </c>
      <c r="R552" t="s">
        <v>51</v>
      </c>
      <c r="S552" t="s">
        <v>52</v>
      </c>
      <c r="T552" t="s">
        <v>3081</v>
      </c>
      <c r="U552" t="s">
        <v>196</v>
      </c>
      <c r="V552" t="s">
        <v>197</v>
      </c>
      <c r="W552" t="s">
        <v>3082</v>
      </c>
      <c r="X552">
        <v>507.27600000000001</v>
      </c>
      <c r="Y552">
        <v>4</v>
      </c>
      <c r="Z552">
        <v>0.1</v>
      </c>
      <c r="AA552">
        <v>174.636</v>
      </c>
      <c r="AB552">
        <v>38.340000000000003</v>
      </c>
      <c r="AC552" t="s">
        <v>77</v>
      </c>
    </row>
    <row r="553" spans="1:29" x14ac:dyDescent="0.35">
      <c r="A553" t="s">
        <v>2758</v>
      </c>
      <c r="B553" t="str">
        <f t="shared" si="8"/>
        <v>2013-08</v>
      </c>
      <c r="C553">
        <v>2013</v>
      </c>
      <c r="D553">
        <v>8</v>
      </c>
      <c r="E553">
        <v>4</v>
      </c>
      <c r="F553" t="s">
        <v>3083</v>
      </c>
      <c r="G553">
        <v>2013</v>
      </c>
      <c r="H553">
        <v>4</v>
      </c>
      <c r="I553">
        <v>13</v>
      </c>
      <c r="J553" t="s">
        <v>32</v>
      </c>
      <c r="K553" t="s">
        <v>3084</v>
      </c>
      <c r="L553" t="s">
        <v>3085</v>
      </c>
      <c r="M553" t="s">
        <v>70</v>
      </c>
      <c r="N553" t="s">
        <v>3086</v>
      </c>
      <c r="O553" t="s">
        <v>672</v>
      </c>
      <c r="P553" t="s">
        <v>509</v>
      </c>
      <c r="R553" t="s">
        <v>51</v>
      </c>
      <c r="S553" t="s">
        <v>87</v>
      </c>
      <c r="T553" t="s">
        <v>3087</v>
      </c>
      <c r="U553" t="s">
        <v>40</v>
      </c>
      <c r="V553" t="s">
        <v>475</v>
      </c>
      <c r="W553" t="s">
        <v>3088</v>
      </c>
      <c r="X553">
        <v>25.11</v>
      </c>
      <c r="Y553">
        <v>3</v>
      </c>
      <c r="Z553">
        <v>0</v>
      </c>
      <c r="AA553">
        <v>1.71</v>
      </c>
      <c r="AB553">
        <v>2.25</v>
      </c>
      <c r="AC553" t="s">
        <v>43</v>
      </c>
    </row>
    <row r="554" spans="1:29" x14ac:dyDescent="0.35">
      <c r="A554" t="s">
        <v>3089</v>
      </c>
      <c r="B554" t="str">
        <f t="shared" si="8"/>
        <v>2013-08</v>
      </c>
      <c r="C554">
        <v>2013</v>
      </c>
      <c r="D554">
        <v>8</v>
      </c>
      <c r="E554">
        <v>5</v>
      </c>
      <c r="F554" t="s">
        <v>3090</v>
      </c>
      <c r="G554">
        <v>2013</v>
      </c>
      <c r="H554">
        <v>5</v>
      </c>
      <c r="I554">
        <v>13</v>
      </c>
      <c r="J554" t="s">
        <v>32</v>
      </c>
      <c r="K554" t="s">
        <v>3091</v>
      </c>
      <c r="L554" t="s">
        <v>3092</v>
      </c>
      <c r="M554" t="s">
        <v>35</v>
      </c>
      <c r="N554" t="s">
        <v>210</v>
      </c>
      <c r="O554" t="s">
        <v>72</v>
      </c>
      <c r="P554" t="s">
        <v>73</v>
      </c>
      <c r="R554" t="s">
        <v>51</v>
      </c>
      <c r="S554" t="s">
        <v>74</v>
      </c>
      <c r="T554" t="s">
        <v>3093</v>
      </c>
      <c r="U554" t="s">
        <v>40</v>
      </c>
      <c r="V554" t="s">
        <v>41</v>
      </c>
      <c r="W554" t="s">
        <v>1614</v>
      </c>
      <c r="X554">
        <v>261.63</v>
      </c>
      <c r="Y554">
        <v>6</v>
      </c>
      <c r="Z554">
        <v>0.1</v>
      </c>
      <c r="AA554">
        <v>-29.07</v>
      </c>
      <c r="AB554">
        <v>23.16</v>
      </c>
      <c r="AC554" t="s">
        <v>43</v>
      </c>
    </row>
    <row r="555" spans="1:29" x14ac:dyDescent="0.35">
      <c r="A555" t="s">
        <v>3089</v>
      </c>
      <c r="B555" t="str">
        <f t="shared" si="8"/>
        <v>2013-08</v>
      </c>
      <c r="C555">
        <v>2013</v>
      </c>
      <c r="D555">
        <v>8</v>
      </c>
      <c r="E555">
        <v>5</v>
      </c>
      <c r="F555" t="s">
        <v>2550</v>
      </c>
      <c r="G555">
        <v>2013</v>
      </c>
      <c r="H555">
        <v>9</v>
      </c>
      <c r="I555">
        <v>5</v>
      </c>
      <c r="J555" t="s">
        <v>97</v>
      </c>
      <c r="K555" t="s">
        <v>171</v>
      </c>
      <c r="L555" t="s">
        <v>172</v>
      </c>
      <c r="M555" t="s">
        <v>35</v>
      </c>
      <c r="N555" t="s">
        <v>3094</v>
      </c>
      <c r="O555" t="s">
        <v>391</v>
      </c>
      <c r="P555" t="s">
        <v>280</v>
      </c>
      <c r="R555" t="s">
        <v>103</v>
      </c>
      <c r="S555" t="s">
        <v>161</v>
      </c>
      <c r="T555" t="s">
        <v>3095</v>
      </c>
      <c r="U555" t="s">
        <v>40</v>
      </c>
      <c r="V555" t="s">
        <v>428</v>
      </c>
      <c r="W555" t="s">
        <v>3096</v>
      </c>
      <c r="X555">
        <v>26.91</v>
      </c>
      <c r="Y555">
        <v>1</v>
      </c>
      <c r="Z555">
        <v>0</v>
      </c>
      <c r="AA555">
        <v>10.199999999999999</v>
      </c>
      <c r="AB555">
        <v>4.3</v>
      </c>
      <c r="AC555" t="s">
        <v>77</v>
      </c>
    </row>
    <row r="556" spans="1:29" x14ac:dyDescent="0.35">
      <c r="A556" t="s">
        <v>2560</v>
      </c>
      <c r="B556" t="str">
        <f t="shared" si="8"/>
        <v>2013-08</v>
      </c>
      <c r="C556">
        <v>2013</v>
      </c>
      <c r="D556">
        <v>8</v>
      </c>
      <c r="E556">
        <v>6</v>
      </c>
      <c r="F556" t="s">
        <v>2656</v>
      </c>
      <c r="G556">
        <v>2013</v>
      </c>
      <c r="H556">
        <v>10</v>
      </c>
      <c r="I556">
        <v>6</v>
      </c>
      <c r="J556" t="s">
        <v>97</v>
      </c>
      <c r="K556" t="s">
        <v>3097</v>
      </c>
      <c r="L556" t="s">
        <v>890</v>
      </c>
      <c r="M556" t="s">
        <v>183</v>
      </c>
      <c r="N556" t="s">
        <v>3098</v>
      </c>
      <c r="O556" t="s">
        <v>3098</v>
      </c>
      <c r="P556" t="s">
        <v>3098</v>
      </c>
      <c r="R556" t="s">
        <v>103</v>
      </c>
      <c r="S556" t="s">
        <v>131</v>
      </c>
      <c r="T556" t="s">
        <v>3099</v>
      </c>
      <c r="U556" t="s">
        <v>40</v>
      </c>
      <c r="V556" t="s">
        <v>133</v>
      </c>
      <c r="W556" t="s">
        <v>3100</v>
      </c>
      <c r="X556">
        <v>169.8</v>
      </c>
      <c r="Y556">
        <v>5</v>
      </c>
      <c r="Z556">
        <v>0</v>
      </c>
      <c r="AA556">
        <v>37.35</v>
      </c>
      <c r="AB556">
        <v>24.56</v>
      </c>
      <c r="AC556" t="s">
        <v>77</v>
      </c>
    </row>
    <row r="557" spans="1:29" x14ac:dyDescent="0.35">
      <c r="A557" t="s">
        <v>2560</v>
      </c>
      <c r="B557" t="str">
        <f t="shared" si="8"/>
        <v>2013-08</v>
      </c>
      <c r="C557">
        <v>2013</v>
      </c>
      <c r="D557">
        <v>8</v>
      </c>
      <c r="E557">
        <v>6</v>
      </c>
      <c r="F557" t="s">
        <v>2778</v>
      </c>
      <c r="G557">
        <v>2013</v>
      </c>
      <c r="H557">
        <v>12</v>
      </c>
      <c r="I557">
        <v>6</v>
      </c>
      <c r="J557" t="s">
        <v>32</v>
      </c>
      <c r="K557" t="s">
        <v>3101</v>
      </c>
      <c r="L557" t="s">
        <v>3102</v>
      </c>
      <c r="M557" t="s">
        <v>70</v>
      </c>
      <c r="N557" t="s">
        <v>3103</v>
      </c>
      <c r="O557" t="s">
        <v>3104</v>
      </c>
      <c r="P557" t="s">
        <v>3105</v>
      </c>
      <c r="R557" t="s">
        <v>38</v>
      </c>
      <c r="S557" t="s">
        <v>38</v>
      </c>
      <c r="T557" t="s">
        <v>3106</v>
      </c>
      <c r="U557" t="s">
        <v>40</v>
      </c>
      <c r="V557" t="s">
        <v>54</v>
      </c>
      <c r="W557" t="s">
        <v>296</v>
      </c>
      <c r="X557">
        <v>6.72</v>
      </c>
      <c r="Y557">
        <v>1</v>
      </c>
      <c r="Z557">
        <v>0</v>
      </c>
      <c r="AA557">
        <v>2.82</v>
      </c>
      <c r="AB557">
        <v>0.36</v>
      </c>
      <c r="AC557" t="s">
        <v>43</v>
      </c>
    </row>
    <row r="558" spans="1:29" x14ac:dyDescent="0.35">
      <c r="A558" t="s">
        <v>2572</v>
      </c>
      <c r="B558" t="str">
        <f t="shared" si="8"/>
        <v>2013-08</v>
      </c>
      <c r="C558">
        <v>2013</v>
      </c>
      <c r="D558">
        <v>8</v>
      </c>
      <c r="E558">
        <v>7</v>
      </c>
      <c r="F558" t="s">
        <v>3107</v>
      </c>
      <c r="G558">
        <v>2013</v>
      </c>
      <c r="H558">
        <v>7</v>
      </c>
      <c r="I558">
        <v>13</v>
      </c>
      <c r="J558" t="s">
        <v>32</v>
      </c>
      <c r="K558" t="s">
        <v>3108</v>
      </c>
      <c r="L558" t="s">
        <v>3109</v>
      </c>
      <c r="M558" t="s">
        <v>70</v>
      </c>
      <c r="N558" t="s">
        <v>3110</v>
      </c>
      <c r="O558" t="s">
        <v>3111</v>
      </c>
      <c r="P558" t="s">
        <v>439</v>
      </c>
      <c r="R558" t="s">
        <v>86</v>
      </c>
      <c r="S558" t="s">
        <v>87</v>
      </c>
      <c r="T558" t="s">
        <v>3112</v>
      </c>
      <c r="U558" t="s">
        <v>89</v>
      </c>
      <c r="V558" t="s">
        <v>282</v>
      </c>
      <c r="W558" t="s">
        <v>3113</v>
      </c>
      <c r="X558">
        <v>74.08</v>
      </c>
      <c r="Y558">
        <v>2</v>
      </c>
      <c r="Z558">
        <v>0</v>
      </c>
      <c r="AA558">
        <v>11.08</v>
      </c>
      <c r="AB558">
        <v>10.55</v>
      </c>
      <c r="AC558" t="s">
        <v>77</v>
      </c>
    </row>
    <row r="559" spans="1:29" x14ac:dyDescent="0.35">
      <c r="A559" t="s">
        <v>2572</v>
      </c>
      <c r="B559" t="str">
        <f t="shared" si="8"/>
        <v>2013-08</v>
      </c>
      <c r="C559">
        <v>2013</v>
      </c>
      <c r="D559">
        <v>8</v>
      </c>
      <c r="E559">
        <v>7</v>
      </c>
      <c r="F559" t="s">
        <v>3114</v>
      </c>
      <c r="G559">
        <v>2013</v>
      </c>
      <c r="H559">
        <v>7</v>
      </c>
      <c r="I559">
        <v>14</v>
      </c>
      <c r="J559" t="s">
        <v>32</v>
      </c>
      <c r="K559" t="s">
        <v>3115</v>
      </c>
      <c r="L559" t="s">
        <v>3116</v>
      </c>
      <c r="M559" t="s">
        <v>70</v>
      </c>
      <c r="N559" t="s">
        <v>3117</v>
      </c>
      <c r="O559" t="s">
        <v>253</v>
      </c>
      <c r="P559" t="s">
        <v>254</v>
      </c>
      <c r="R559" t="s">
        <v>113</v>
      </c>
      <c r="S559" t="s">
        <v>113</v>
      </c>
      <c r="T559" t="s">
        <v>3118</v>
      </c>
      <c r="U559" t="s">
        <v>40</v>
      </c>
      <c r="V559" t="s">
        <v>64</v>
      </c>
      <c r="W559" t="s">
        <v>3119</v>
      </c>
      <c r="X559">
        <v>21.48</v>
      </c>
      <c r="Y559">
        <v>1</v>
      </c>
      <c r="Z559">
        <v>0.6</v>
      </c>
      <c r="AA559">
        <v>-27.93</v>
      </c>
      <c r="AB559">
        <v>1.35</v>
      </c>
      <c r="AC559" t="s">
        <v>43</v>
      </c>
    </row>
    <row r="560" spans="1:29" x14ac:dyDescent="0.35">
      <c r="A560" t="s">
        <v>2671</v>
      </c>
      <c r="B560" t="str">
        <f t="shared" si="8"/>
        <v>2013-08</v>
      </c>
      <c r="C560">
        <v>2013</v>
      </c>
      <c r="D560">
        <v>8</v>
      </c>
      <c r="E560">
        <v>8</v>
      </c>
      <c r="F560" t="s">
        <v>3120</v>
      </c>
      <c r="G560">
        <v>2013</v>
      </c>
      <c r="H560">
        <v>12</v>
      </c>
      <c r="I560">
        <v>8</v>
      </c>
      <c r="J560" t="s">
        <v>32</v>
      </c>
      <c r="K560" t="s">
        <v>3121</v>
      </c>
      <c r="L560" t="s">
        <v>2792</v>
      </c>
      <c r="M560" t="s">
        <v>35</v>
      </c>
      <c r="N560" t="s">
        <v>3122</v>
      </c>
      <c r="O560" t="s">
        <v>3122</v>
      </c>
      <c r="P560" t="s">
        <v>3123</v>
      </c>
      <c r="R560" t="s">
        <v>113</v>
      </c>
      <c r="S560" t="s">
        <v>113</v>
      </c>
      <c r="T560" t="s">
        <v>3124</v>
      </c>
      <c r="U560" t="s">
        <v>40</v>
      </c>
      <c r="V560" t="s">
        <v>123</v>
      </c>
      <c r="W560" t="s">
        <v>3125</v>
      </c>
      <c r="X560">
        <v>170.64</v>
      </c>
      <c r="Y560">
        <v>4</v>
      </c>
      <c r="Z560">
        <v>0</v>
      </c>
      <c r="AA560">
        <v>20.399999999999999</v>
      </c>
      <c r="AB560">
        <v>24.74</v>
      </c>
      <c r="AC560" t="s">
        <v>77</v>
      </c>
    </row>
    <row r="561" spans="1:29" x14ac:dyDescent="0.35">
      <c r="A561" t="s">
        <v>2671</v>
      </c>
      <c r="B561" t="str">
        <f t="shared" si="8"/>
        <v>2013-08</v>
      </c>
      <c r="C561">
        <v>2013</v>
      </c>
      <c r="D561">
        <v>8</v>
      </c>
      <c r="E561">
        <v>8</v>
      </c>
      <c r="F561" t="s">
        <v>3120</v>
      </c>
      <c r="G561">
        <v>2013</v>
      </c>
      <c r="H561">
        <v>12</v>
      </c>
      <c r="I561">
        <v>8</v>
      </c>
      <c r="J561" t="s">
        <v>32</v>
      </c>
      <c r="K561" t="s">
        <v>3126</v>
      </c>
      <c r="L561" t="s">
        <v>3127</v>
      </c>
      <c r="M561" t="s">
        <v>70</v>
      </c>
      <c r="N561" t="s">
        <v>3128</v>
      </c>
      <c r="O561" t="s">
        <v>3129</v>
      </c>
      <c r="P561" t="s">
        <v>3130</v>
      </c>
      <c r="R561" t="s">
        <v>51</v>
      </c>
      <c r="S561" t="s">
        <v>52</v>
      </c>
      <c r="T561" t="s">
        <v>3131</v>
      </c>
      <c r="U561" t="s">
        <v>40</v>
      </c>
      <c r="V561" t="s">
        <v>54</v>
      </c>
      <c r="W561" t="s">
        <v>3132</v>
      </c>
      <c r="X561">
        <v>26.64</v>
      </c>
      <c r="Y561">
        <v>4</v>
      </c>
      <c r="Z561">
        <v>0</v>
      </c>
      <c r="AA561">
        <v>2.2799999999999998</v>
      </c>
      <c r="AB561">
        <v>4.37</v>
      </c>
      <c r="AC561" t="s">
        <v>77</v>
      </c>
    </row>
    <row r="562" spans="1:29" x14ac:dyDescent="0.35">
      <c r="A562" t="s">
        <v>2601</v>
      </c>
      <c r="B562" t="str">
        <f t="shared" si="8"/>
        <v>2013-08</v>
      </c>
      <c r="C562">
        <v>2013</v>
      </c>
      <c r="D562">
        <v>8</v>
      </c>
      <c r="E562">
        <v>10</v>
      </c>
      <c r="F562" t="s">
        <v>2698</v>
      </c>
      <c r="G562">
        <v>2013</v>
      </c>
      <c r="H562">
        <v>11</v>
      </c>
      <c r="I562">
        <v>10</v>
      </c>
      <c r="J562" t="s">
        <v>97</v>
      </c>
      <c r="K562" t="s">
        <v>1848</v>
      </c>
      <c r="L562" t="s">
        <v>1849</v>
      </c>
      <c r="M562" t="s">
        <v>35</v>
      </c>
      <c r="N562" t="s">
        <v>705</v>
      </c>
      <c r="O562" t="s">
        <v>705</v>
      </c>
      <c r="P562" t="s">
        <v>596</v>
      </c>
      <c r="R562" t="s">
        <v>51</v>
      </c>
      <c r="S562" t="s">
        <v>87</v>
      </c>
      <c r="T562" t="s">
        <v>3133</v>
      </c>
      <c r="U562" t="s">
        <v>40</v>
      </c>
      <c r="V562" t="s">
        <v>133</v>
      </c>
      <c r="W562" t="s">
        <v>3134</v>
      </c>
      <c r="X562">
        <v>122.04</v>
      </c>
      <c r="Y562">
        <v>4</v>
      </c>
      <c r="Z562">
        <v>0</v>
      </c>
      <c r="AA562">
        <v>1.2</v>
      </c>
      <c r="AB562">
        <v>22.08</v>
      </c>
      <c r="AC562" t="s">
        <v>43</v>
      </c>
    </row>
    <row r="563" spans="1:29" x14ac:dyDescent="0.35">
      <c r="A563" t="s">
        <v>2416</v>
      </c>
      <c r="B563" t="str">
        <f t="shared" si="8"/>
        <v>2013-08</v>
      </c>
      <c r="C563">
        <v>2013</v>
      </c>
      <c r="D563">
        <v>8</v>
      </c>
      <c r="E563">
        <v>11</v>
      </c>
      <c r="F563" t="s">
        <v>2922</v>
      </c>
      <c r="G563">
        <v>2013</v>
      </c>
      <c r="H563">
        <v>10</v>
      </c>
      <c r="I563">
        <v>11</v>
      </c>
      <c r="J563" t="s">
        <v>97</v>
      </c>
      <c r="K563" t="s">
        <v>3135</v>
      </c>
      <c r="L563" t="s">
        <v>3136</v>
      </c>
      <c r="M563" t="s">
        <v>35</v>
      </c>
      <c r="N563" t="s">
        <v>653</v>
      </c>
      <c r="O563" t="s">
        <v>654</v>
      </c>
      <c r="P563" t="s">
        <v>655</v>
      </c>
      <c r="R563" t="s">
        <v>86</v>
      </c>
      <c r="S563" t="s">
        <v>52</v>
      </c>
      <c r="T563" t="s">
        <v>3137</v>
      </c>
      <c r="U563" t="s">
        <v>89</v>
      </c>
      <c r="V563" t="s">
        <v>153</v>
      </c>
      <c r="W563" t="s">
        <v>1079</v>
      </c>
      <c r="X563">
        <v>452.55444</v>
      </c>
      <c r="Y563">
        <v>3</v>
      </c>
      <c r="Z563">
        <v>0.40200000000000002</v>
      </c>
      <c r="AA563">
        <v>-77.245559999999998</v>
      </c>
      <c r="AB563">
        <v>125.59</v>
      </c>
      <c r="AC563" t="s">
        <v>107</v>
      </c>
    </row>
    <row r="564" spans="1:29" x14ac:dyDescent="0.35">
      <c r="A564" t="s">
        <v>2416</v>
      </c>
      <c r="B564" t="str">
        <f t="shared" si="8"/>
        <v>2013-08</v>
      </c>
      <c r="C564">
        <v>2013</v>
      </c>
      <c r="D564">
        <v>8</v>
      </c>
      <c r="E564">
        <v>11</v>
      </c>
      <c r="F564" t="s">
        <v>3138</v>
      </c>
      <c r="G564">
        <v>2013</v>
      </c>
      <c r="H564">
        <v>11</v>
      </c>
      <c r="I564">
        <v>15</v>
      </c>
      <c r="J564" t="s">
        <v>32</v>
      </c>
      <c r="K564" t="s">
        <v>2258</v>
      </c>
      <c r="L564" t="s">
        <v>2259</v>
      </c>
      <c r="M564" t="s">
        <v>35</v>
      </c>
      <c r="N564" t="s">
        <v>3139</v>
      </c>
      <c r="O564" t="s">
        <v>3140</v>
      </c>
      <c r="P564" t="s">
        <v>566</v>
      </c>
      <c r="R564" t="s">
        <v>86</v>
      </c>
      <c r="S564" t="s">
        <v>74</v>
      </c>
      <c r="T564" t="s">
        <v>3141</v>
      </c>
      <c r="U564" t="s">
        <v>89</v>
      </c>
      <c r="V564" t="s">
        <v>153</v>
      </c>
      <c r="W564" t="s">
        <v>3142</v>
      </c>
      <c r="X564">
        <v>197.72376</v>
      </c>
      <c r="Y564">
        <v>2</v>
      </c>
      <c r="Z564">
        <v>2E-3</v>
      </c>
      <c r="AA564">
        <v>88.723759999999999</v>
      </c>
      <c r="AB564">
        <v>17.57</v>
      </c>
      <c r="AC564" t="s">
        <v>66</v>
      </c>
    </row>
    <row r="565" spans="1:29" x14ac:dyDescent="0.35">
      <c r="A565" t="s">
        <v>2416</v>
      </c>
      <c r="B565" t="str">
        <f t="shared" si="8"/>
        <v>2013-08</v>
      </c>
      <c r="C565">
        <v>2013</v>
      </c>
      <c r="D565">
        <v>8</v>
      </c>
      <c r="E565">
        <v>11</v>
      </c>
      <c r="F565" t="s">
        <v>2922</v>
      </c>
      <c r="G565">
        <v>2013</v>
      </c>
      <c r="H565">
        <v>10</v>
      </c>
      <c r="I565">
        <v>11</v>
      </c>
      <c r="J565" t="s">
        <v>80</v>
      </c>
      <c r="K565" t="s">
        <v>3143</v>
      </c>
      <c r="L565" t="s">
        <v>3144</v>
      </c>
      <c r="M565" t="s">
        <v>35</v>
      </c>
      <c r="N565" t="s">
        <v>2812</v>
      </c>
      <c r="O565" t="s">
        <v>2813</v>
      </c>
      <c r="P565" t="s">
        <v>1767</v>
      </c>
      <c r="R565" t="s">
        <v>38</v>
      </c>
      <c r="S565" t="s">
        <v>38</v>
      </c>
      <c r="T565" t="s">
        <v>3145</v>
      </c>
      <c r="U565" t="s">
        <v>40</v>
      </c>
      <c r="V565" t="s">
        <v>64</v>
      </c>
      <c r="W565" t="s">
        <v>3146</v>
      </c>
      <c r="X565">
        <v>60.42</v>
      </c>
      <c r="Y565">
        <v>2</v>
      </c>
      <c r="Z565">
        <v>0</v>
      </c>
      <c r="AA565">
        <v>9.66</v>
      </c>
      <c r="AB565">
        <v>5.07</v>
      </c>
      <c r="AC565" t="s">
        <v>43</v>
      </c>
    </row>
    <row r="566" spans="1:29" x14ac:dyDescent="0.35">
      <c r="A566" t="s">
        <v>2416</v>
      </c>
      <c r="B566" t="str">
        <f t="shared" si="8"/>
        <v>2013-08</v>
      </c>
      <c r="C566">
        <v>2013</v>
      </c>
      <c r="D566">
        <v>8</v>
      </c>
      <c r="E566">
        <v>11</v>
      </c>
      <c r="F566" t="s">
        <v>3048</v>
      </c>
      <c r="G566">
        <v>2013</v>
      </c>
      <c r="H566">
        <v>11</v>
      </c>
      <c r="I566">
        <v>13</v>
      </c>
      <c r="J566" t="s">
        <v>32</v>
      </c>
      <c r="K566" t="s">
        <v>3147</v>
      </c>
      <c r="L566" t="s">
        <v>3148</v>
      </c>
      <c r="M566" t="s">
        <v>35</v>
      </c>
      <c r="N566" t="s">
        <v>3149</v>
      </c>
      <c r="O566" t="s">
        <v>3150</v>
      </c>
      <c r="P566" t="s">
        <v>302</v>
      </c>
      <c r="R566" t="s">
        <v>103</v>
      </c>
      <c r="S566" t="s">
        <v>303</v>
      </c>
      <c r="T566" t="s">
        <v>3151</v>
      </c>
      <c r="U566" t="s">
        <v>40</v>
      </c>
      <c r="V566" t="s">
        <v>272</v>
      </c>
      <c r="W566" t="s">
        <v>3152</v>
      </c>
      <c r="X566">
        <v>130.62</v>
      </c>
      <c r="Y566">
        <v>7</v>
      </c>
      <c r="Z566">
        <v>0</v>
      </c>
      <c r="AA566">
        <v>10.29</v>
      </c>
      <c r="AB566">
        <v>1</v>
      </c>
      <c r="AC566" t="s">
        <v>43</v>
      </c>
    </row>
    <row r="567" spans="1:29" x14ac:dyDescent="0.35">
      <c r="A567" t="s">
        <v>3153</v>
      </c>
      <c r="B567" t="str">
        <f t="shared" si="8"/>
        <v>2013-09</v>
      </c>
      <c r="C567">
        <v>2013</v>
      </c>
      <c r="D567">
        <v>9</v>
      </c>
      <c r="E567">
        <v>1</v>
      </c>
      <c r="F567" t="s">
        <v>3154</v>
      </c>
      <c r="G567">
        <v>2013</v>
      </c>
      <c r="H567">
        <v>1</v>
      </c>
      <c r="I567">
        <v>15</v>
      </c>
      <c r="J567" t="s">
        <v>32</v>
      </c>
      <c r="K567" t="s">
        <v>463</v>
      </c>
      <c r="L567" t="s">
        <v>464</v>
      </c>
      <c r="M567" t="s">
        <v>70</v>
      </c>
      <c r="N567" t="s">
        <v>3155</v>
      </c>
      <c r="O567" t="s">
        <v>185</v>
      </c>
      <c r="P567" t="s">
        <v>175</v>
      </c>
      <c r="Q567">
        <v>93727</v>
      </c>
      <c r="R567" t="s">
        <v>176</v>
      </c>
      <c r="S567" t="s">
        <v>177</v>
      </c>
      <c r="T567" t="s">
        <v>3156</v>
      </c>
      <c r="U567" t="s">
        <v>89</v>
      </c>
      <c r="V567" t="s">
        <v>282</v>
      </c>
      <c r="W567" t="s">
        <v>3157</v>
      </c>
      <c r="X567">
        <v>349.95</v>
      </c>
      <c r="Y567">
        <v>5</v>
      </c>
      <c r="Z567">
        <v>0</v>
      </c>
      <c r="AA567">
        <v>118.983</v>
      </c>
      <c r="AB567">
        <v>22.1</v>
      </c>
      <c r="AC567" t="s">
        <v>43</v>
      </c>
    </row>
    <row r="568" spans="1:29" x14ac:dyDescent="0.35">
      <c r="A568" t="s">
        <v>2739</v>
      </c>
      <c r="B568" t="str">
        <f t="shared" si="8"/>
        <v>2013-09</v>
      </c>
      <c r="C568">
        <v>2013</v>
      </c>
      <c r="D568">
        <v>9</v>
      </c>
      <c r="E568">
        <v>2</v>
      </c>
      <c r="F568" t="s">
        <v>3158</v>
      </c>
      <c r="G568">
        <v>2013</v>
      </c>
      <c r="H568">
        <v>2</v>
      </c>
      <c r="I568">
        <v>14</v>
      </c>
      <c r="J568" t="s">
        <v>80</v>
      </c>
      <c r="K568" t="s">
        <v>1582</v>
      </c>
      <c r="L568" t="s">
        <v>1583</v>
      </c>
      <c r="M568" t="s">
        <v>70</v>
      </c>
      <c r="N568" t="s">
        <v>1002</v>
      </c>
      <c r="O568" t="s">
        <v>1003</v>
      </c>
      <c r="P568" t="s">
        <v>335</v>
      </c>
      <c r="R568" t="s">
        <v>103</v>
      </c>
      <c r="S568" t="s">
        <v>104</v>
      </c>
      <c r="T568" t="s">
        <v>3159</v>
      </c>
      <c r="U568" t="s">
        <v>40</v>
      </c>
      <c r="V568" t="s">
        <v>272</v>
      </c>
      <c r="W568" t="s">
        <v>3160</v>
      </c>
      <c r="X568">
        <v>80.459999999999994</v>
      </c>
      <c r="Y568">
        <v>6</v>
      </c>
      <c r="Z568">
        <v>0</v>
      </c>
      <c r="AA568">
        <v>40.14</v>
      </c>
      <c r="AB568">
        <v>11.83</v>
      </c>
      <c r="AC568" t="s">
        <v>43</v>
      </c>
    </row>
    <row r="569" spans="1:29" x14ac:dyDescent="0.35">
      <c r="A569" t="s">
        <v>2628</v>
      </c>
      <c r="B569" t="str">
        <f t="shared" si="8"/>
        <v>2013-09</v>
      </c>
      <c r="C569">
        <v>2013</v>
      </c>
      <c r="D569">
        <v>9</v>
      </c>
      <c r="E569">
        <v>3</v>
      </c>
      <c r="F569" t="s">
        <v>2628</v>
      </c>
      <c r="G569">
        <v>2013</v>
      </c>
      <c r="H569">
        <v>9</v>
      </c>
      <c r="I569">
        <v>3</v>
      </c>
      <c r="J569" t="s">
        <v>214</v>
      </c>
      <c r="K569" t="s">
        <v>3161</v>
      </c>
      <c r="L569" t="s">
        <v>3162</v>
      </c>
      <c r="M569" t="s">
        <v>35</v>
      </c>
      <c r="N569" t="s">
        <v>3163</v>
      </c>
      <c r="O569" t="s">
        <v>1318</v>
      </c>
      <c r="P569" t="s">
        <v>175</v>
      </c>
      <c r="Q569">
        <v>85301</v>
      </c>
      <c r="R569" t="s">
        <v>176</v>
      </c>
      <c r="S569" t="s">
        <v>177</v>
      </c>
      <c r="T569" t="s">
        <v>3164</v>
      </c>
      <c r="U569" t="s">
        <v>40</v>
      </c>
      <c r="V569" t="s">
        <v>54</v>
      </c>
      <c r="W569" t="s">
        <v>3165</v>
      </c>
      <c r="X569">
        <v>9.702</v>
      </c>
      <c r="Y569">
        <v>3</v>
      </c>
      <c r="Z569">
        <v>0.7</v>
      </c>
      <c r="AA569">
        <v>-7.1147999999999998</v>
      </c>
      <c r="AB569">
        <v>1.19</v>
      </c>
      <c r="AC569" t="s">
        <v>43</v>
      </c>
    </row>
    <row r="570" spans="1:29" x14ac:dyDescent="0.35">
      <c r="A570" t="s">
        <v>3166</v>
      </c>
      <c r="B570" t="str">
        <f t="shared" si="8"/>
        <v>2013-09</v>
      </c>
      <c r="C570">
        <v>2013</v>
      </c>
      <c r="D570">
        <v>9</v>
      </c>
      <c r="E570">
        <v>4</v>
      </c>
      <c r="F570" t="s">
        <v>3167</v>
      </c>
      <c r="G570">
        <v>2013</v>
      </c>
      <c r="H570">
        <v>4</v>
      </c>
      <c r="I570">
        <v>16</v>
      </c>
      <c r="J570" t="s">
        <v>32</v>
      </c>
      <c r="K570" t="s">
        <v>1877</v>
      </c>
      <c r="L570" t="s">
        <v>1878</v>
      </c>
      <c r="M570" t="s">
        <v>183</v>
      </c>
      <c r="N570" t="s">
        <v>3168</v>
      </c>
      <c r="O570" t="s">
        <v>3169</v>
      </c>
      <c r="P570" t="s">
        <v>175</v>
      </c>
      <c r="Q570">
        <v>71901</v>
      </c>
      <c r="R570" t="s">
        <v>176</v>
      </c>
      <c r="S570" t="s">
        <v>87</v>
      </c>
      <c r="T570" t="s">
        <v>3170</v>
      </c>
      <c r="U570" t="s">
        <v>196</v>
      </c>
      <c r="V570" t="s">
        <v>229</v>
      </c>
      <c r="W570" t="s">
        <v>3171</v>
      </c>
      <c r="X570">
        <v>159.91999999999999</v>
      </c>
      <c r="Y570">
        <v>4</v>
      </c>
      <c r="Z570">
        <v>0</v>
      </c>
      <c r="AA570">
        <v>31.984000000000002</v>
      </c>
      <c r="AB570">
        <v>17.93</v>
      </c>
      <c r="AC570" t="s">
        <v>66</v>
      </c>
    </row>
    <row r="571" spans="1:29" x14ac:dyDescent="0.35">
      <c r="A571" t="s">
        <v>3166</v>
      </c>
      <c r="B571" t="str">
        <f t="shared" si="8"/>
        <v>2013-09</v>
      </c>
      <c r="C571">
        <v>2013</v>
      </c>
      <c r="D571">
        <v>9</v>
      </c>
      <c r="E571">
        <v>4</v>
      </c>
      <c r="F571" t="s">
        <v>3083</v>
      </c>
      <c r="G571">
        <v>2013</v>
      </c>
      <c r="H571">
        <v>4</v>
      </c>
      <c r="I571">
        <v>13</v>
      </c>
      <c r="J571" t="s">
        <v>32</v>
      </c>
      <c r="K571" t="s">
        <v>3172</v>
      </c>
      <c r="L571" t="s">
        <v>3173</v>
      </c>
      <c r="M571" t="s">
        <v>35</v>
      </c>
      <c r="N571" t="s">
        <v>184</v>
      </c>
      <c r="O571" t="s">
        <v>185</v>
      </c>
      <c r="P571" t="s">
        <v>175</v>
      </c>
      <c r="Q571">
        <v>90032</v>
      </c>
      <c r="R571" t="s">
        <v>176</v>
      </c>
      <c r="S571" t="s">
        <v>177</v>
      </c>
      <c r="T571" t="s">
        <v>3174</v>
      </c>
      <c r="U571" t="s">
        <v>40</v>
      </c>
      <c r="V571" t="s">
        <v>133</v>
      </c>
      <c r="W571" t="s">
        <v>3175</v>
      </c>
      <c r="X571">
        <v>12.96</v>
      </c>
      <c r="Y571">
        <v>2</v>
      </c>
      <c r="Z571">
        <v>0</v>
      </c>
      <c r="AA571">
        <v>6.2207999999999997</v>
      </c>
      <c r="AB571">
        <v>2.2799999999999998</v>
      </c>
      <c r="AC571" t="s">
        <v>77</v>
      </c>
    </row>
    <row r="572" spans="1:29" x14ac:dyDescent="0.35">
      <c r="A572" t="s">
        <v>2550</v>
      </c>
      <c r="B572" t="str">
        <f t="shared" si="8"/>
        <v>2013-09</v>
      </c>
      <c r="C572">
        <v>2013</v>
      </c>
      <c r="D572">
        <v>9</v>
      </c>
      <c r="E572">
        <v>5</v>
      </c>
      <c r="F572" t="s">
        <v>3090</v>
      </c>
      <c r="G572">
        <v>2013</v>
      </c>
      <c r="H572">
        <v>5</v>
      </c>
      <c r="I572">
        <v>13</v>
      </c>
      <c r="J572" t="s">
        <v>32</v>
      </c>
      <c r="K572" t="s">
        <v>2661</v>
      </c>
      <c r="L572" t="s">
        <v>2662</v>
      </c>
      <c r="M572" t="s">
        <v>70</v>
      </c>
      <c r="N572" t="s">
        <v>3176</v>
      </c>
      <c r="O572" t="s">
        <v>1300</v>
      </c>
      <c r="P572" t="s">
        <v>280</v>
      </c>
      <c r="R572" t="s">
        <v>103</v>
      </c>
      <c r="S572" t="s">
        <v>161</v>
      </c>
      <c r="T572" t="s">
        <v>3177</v>
      </c>
      <c r="U572" t="s">
        <v>40</v>
      </c>
      <c r="V572" t="s">
        <v>41</v>
      </c>
      <c r="W572" t="s">
        <v>1746</v>
      </c>
      <c r="X572">
        <v>108.42</v>
      </c>
      <c r="Y572">
        <v>2</v>
      </c>
      <c r="Z572">
        <v>0</v>
      </c>
      <c r="AA572">
        <v>47.7</v>
      </c>
      <c r="AB572">
        <v>13.67</v>
      </c>
      <c r="AC572" t="s">
        <v>77</v>
      </c>
    </row>
    <row r="573" spans="1:29" x14ac:dyDescent="0.35">
      <c r="A573" t="s">
        <v>2550</v>
      </c>
      <c r="B573" t="str">
        <f t="shared" si="8"/>
        <v>2013-09</v>
      </c>
      <c r="C573">
        <v>2013</v>
      </c>
      <c r="D573">
        <v>9</v>
      </c>
      <c r="E573">
        <v>5</v>
      </c>
      <c r="F573" t="s">
        <v>3090</v>
      </c>
      <c r="G573">
        <v>2013</v>
      </c>
      <c r="H573">
        <v>5</v>
      </c>
      <c r="I573">
        <v>13</v>
      </c>
      <c r="J573" t="s">
        <v>32</v>
      </c>
      <c r="K573" t="s">
        <v>1983</v>
      </c>
      <c r="L573" t="s">
        <v>1984</v>
      </c>
      <c r="M573" t="s">
        <v>183</v>
      </c>
      <c r="N573" t="s">
        <v>1478</v>
      </c>
      <c r="O573" t="s">
        <v>1478</v>
      </c>
      <c r="P573" t="s">
        <v>847</v>
      </c>
      <c r="R573" t="s">
        <v>86</v>
      </c>
      <c r="S573" t="s">
        <v>151</v>
      </c>
      <c r="T573" t="s">
        <v>3178</v>
      </c>
      <c r="U573" t="s">
        <v>40</v>
      </c>
      <c r="V573" t="s">
        <v>272</v>
      </c>
      <c r="W573" t="s">
        <v>3179</v>
      </c>
      <c r="X573">
        <v>27.776</v>
      </c>
      <c r="Y573">
        <v>4</v>
      </c>
      <c r="Z573">
        <v>0.2</v>
      </c>
      <c r="AA573">
        <v>2.016</v>
      </c>
      <c r="AB573">
        <v>2.44</v>
      </c>
      <c r="AC573" t="s">
        <v>43</v>
      </c>
    </row>
    <row r="574" spans="1:29" x14ac:dyDescent="0.35">
      <c r="A574" t="s">
        <v>2668</v>
      </c>
      <c r="B574" t="str">
        <f t="shared" si="8"/>
        <v>2013-09</v>
      </c>
      <c r="C574">
        <v>2013</v>
      </c>
      <c r="D574">
        <v>9</v>
      </c>
      <c r="E574">
        <v>7</v>
      </c>
      <c r="F574" t="s">
        <v>3107</v>
      </c>
      <c r="G574">
        <v>2013</v>
      </c>
      <c r="H574">
        <v>7</v>
      </c>
      <c r="I574">
        <v>13</v>
      </c>
      <c r="J574" t="s">
        <v>80</v>
      </c>
      <c r="K574" t="s">
        <v>3180</v>
      </c>
      <c r="L574" t="s">
        <v>1339</v>
      </c>
      <c r="M574" t="s">
        <v>70</v>
      </c>
      <c r="N574" t="s">
        <v>210</v>
      </c>
      <c r="O574" t="s">
        <v>72</v>
      </c>
      <c r="P574" t="s">
        <v>73</v>
      </c>
      <c r="R574" t="s">
        <v>51</v>
      </c>
      <c r="S574" t="s">
        <v>74</v>
      </c>
      <c r="T574" t="s">
        <v>3181</v>
      </c>
      <c r="U574" t="s">
        <v>89</v>
      </c>
      <c r="V574" t="s">
        <v>282</v>
      </c>
      <c r="W574" t="s">
        <v>3182</v>
      </c>
      <c r="X574">
        <v>360.28800000000001</v>
      </c>
      <c r="Y574">
        <v>4</v>
      </c>
      <c r="Z574">
        <v>0.1</v>
      </c>
      <c r="AA574">
        <v>31.968</v>
      </c>
      <c r="AB574">
        <v>33.130000000000003</v>
      </c>
      <c r="AC574" t="s">
        <v>43</v>
      </c>
    </row>
    <row r="575" spans="1:29" x14ac:dyDescent="0.35">
      <c r="A575" t="s">
        <v>2668</v>
      </c>
      <c r="B575" t="str">
        <f t="shared" si="8"/>
        <v>2013-09</v>
      </c>
      <c r="C575">
        <v>2013</v>
      </c>
      <c r="D575">
        <v>9</v>
      </c>
      <c r="E575">
        <v>7</v>
      </c>
      <c r="F575" t="s">
        <v>3114</v>
      </c>
      <c r="G575">
        <v>2013</v>
      </c>
      <c r="H575">
        <v>7</v>
      </c>
      <c r="I575">
        <v>14</v>
      </c>
      <c r="J575" t="s">
        <v>32</v>
      </c>
      <c r="K575" t="s">
        <v>3183</v>
      </c>
      <c r="L575" t="s">
        <v>3184</v>
      </c>
      <c r="M575" t="s">
        <v>35</v>
      </c>
      <c r="N575" t="s">
        <v>3185</v>
      </c>
      <c r="O575" t="s">
        <v>2198</v>
      </c>
      <c r="P575" t="s">
        <v>566</v>
      </c>
      <c r="R575" t="s">
        <v>86</v>
      </c>
      <c r="S575" t="s">
        <v>74</v>
      </c>
      <c r="T575" t="s">
        <v>3186</v>
      </c>
      <c r="U575" t="s">
        <v>196</v>
      </c>
      <c r="V575" t="s">
        <v>197</v>
      </c>
      <c r="W575" t="s">
        <v>3187</v>
      </c>
      <c r="X575">
        <v>50.816000000000003</v>
      </c>
      <c r="Y575">
        <v>2</v>
      </c>
      <c r="Z575">
        <v>0.2</v>
      </c>
      <c r="AA575">
        <v>1.8959999999999999</v>
      </c>
      <c r="AB575">
        <v>3.18</v>
      </c>
      <c r="AC575" t="s">
        <v>43</v>
      </c>
    </row>
    <row r="576" spans="1:29" x14ac:dyDescent="0.35">
      <c r="A576" t="s">
        <v>3018</v>
      </c>
      <c r="B576" t="str">
        <f t="shared" si="8"/>
        <v>2013-09</v>
      </c>
      <c r="C576">
        <v>2013</v>
      </c>
      <c r="D576">
        <v>9</v>
      </c>
      <c r="E576">
        <v>8</v>
      </c>
      <c r="F576" t="s">
        <v>3120</v>
      </c>
      <c r="G576">
        <v>2013</v>
      </c>
      <c r="H576">
        <v>12</v>
      </c>
      <c r="I576">
        <v>8</v>
      </c>
      <c r="J576" t="s">
        <v>80</v>
      </c>
      <c r="K576" t="s">
        <v>3188</v>
      </c>
      <c r="L576" t="s">
        <v>3189</v>
      </c>
      <c r="M576" t="s">
        <v>70</v>
      </c>
      <c r="N576" t="s">
        <v>2371</v>
      </c>
      <c r="O576" t="s">
        <v>2371</v>
      </c>
      <c r="P576" t="s">
        <v>655</v>
      </c>
      <c r="R576" t="s">
        <v>86</v>
      </c>
      <c r="S576" t="s">
        <v>52</v>
      </c>
      <c r="T576" t="s">
        <v>3190</v>
      </c>
      <c r="U576" t="s">
        <v>89</v>
      </c>
      <c r="V576" t="s">
        <v>90</v>
      </c>
      <c r="W576" t="s">
        <v>3191</v>
      </c>
      <c r="X576">
        <v>521.18399999999997</v>
      </c>
      <c r="Y576">
        <v>2</v>
      </c>
      <c r="Z576">
        <v>0.4</v>
      </c>
      <c r="AA576">
        <v>-321.416</v>
      </c>
      <c r="AB576">
        <v>57.69</v>
      </c>
      <c r="AC576" t="s">
        <v>43</v>
      </c>
    </row>
    <row r="577" spans="1:29" x14ac:dyDescent="0.35">
      <c r="A577" t="s">
        <v>3018</v>
      </c>
      <c r="B577" t="str">
        <f t="shared" si="8"/>
        <v>2013-09</v>
      </c>
      <c r="C577">
        <v>2013</v>
      </c>
      <c r="D577">
        <v>9</v>
      </c>
      <c r="E577">
        <v>8</v>
      </c>
      <c r="F577" t="s">
        <v>3120</v>
      </c>
      <c r="G577">
        <v>2013</v>
      </c>
      <c r="H577">
        <v>12</v>
      </c>
      <c r="I577">
        <v>8</v>
      </c>
      <c r="J577" t="s">
        <v>97</v>
      </c>
      <c r="K577" t="s">
        <v>3192</v>
      </c>
      <c r="L577" t="s">
        <v>3193</v>
      </c>
      <c r="M577" t="s">
        <v>70</v>
      </c>
      <c r="N577" t="s">
        <v>1889</v>
      </c>
      <c r="O577" t="s">
        <v>1889</v>
      </c>
      <c r="P577" t="s">
        <v>219</v>
      </c>
      <c r="R577" t="s">
        <v>103</v>
      </c>
      <c r="S577" t="s">
        <v>131</v>
      </c>
      <c r="T577" t="s">
        <v>3194</v>
      </c>
      <c r="U577" t="s">
        <v>40</v>
      </c>
      <c r="V577" t="s">
        <v>428</v>
      </c>
      <c r="W577" t="s">
        <v>2249</v>
      </c>
      <c r="X577">
        <v>56.476799999999997</v>
      </c>
      <c r="Y577">
        <v>3</v>
      </c>
      <c r="Z577">
        <v>0.47</v>
      </c>
      <c r="AA577">
        <v>-49.093200000000003</v>
      </c>
      <c r="AB577">
        <v>7.56</v>
      </c>
      <c r="AC577" t="s">
        <v>77</v>
      </c>
    </row>
    <row r="578" spans="1:29" x14ac:dyDescent="0.35">
      <c r="A578" t="s">
        <v>3018</v>
      </c>
      <c r="B578" t="str">
        <f t="shared" si="8"/>
        <v>2013-09</v>
      </c>
      <c r="C578">
        <v>2013</v>
      </c>
      <c r="D578">
        <v>9</v>
      </c>
      <c r="E578">
        <v>8</v>
      </c>
      <c r="F578" t="s">
        <v>3195</v>
      </c>
      <c r="G578">
        <v>2013</v>
      </c>
      <c r="H578">
        <v>8</v>
      </c>
      <c r="I578">
        <v>15</v>
      </c>
      <c r="J578" t="s">
        <v>32</v>
      </c>
      <c r="K578" t="s">
        <v>3196</v>
      </c>
      <c r="L578" t="s">
        <v>3197</v>
      </c>
      <c r="M578" t="s">
        <v>35</v>
      </c>
      <c r="N578" t="s">
        <v>3198</v>
      </c>
      <c r="O578" t="s">
        <v>3199</v>
      </c>
      <c r="P578" t="s">
        <v>175</v>
      </c>
      <c r="Q578">
        <v>73120</v>
      </c>
      <c r="R578" t="s">
        <v>176</v>
      </c>
      <c r="S578" t="s">
        <v>52</v>
      </c>
      <c r="T578" t="s">
        <v>3200</v>
      </c>
      <c r="U578" t="s">
        <v>40</v>
      </c>
      <c r="V578" t="s">
        <v>133</v>
      </c>
      <c r="W578" t="s">
        <v>3201</v>
      </c>
      <c r="X578">
        <v>10.56</v>
      </c>
      <c r="Y578">
        <v>2</v>
      </c>
      <c r="Z578">
        <v>0</v>
      </c>
      <c r="AA578">
        <v>4.7519999999999998</v>
      </c>
      <c r="AB578">
        <v>1.1399999999999999</v>
      </c>
      <c r="AC578" t="s">
        <v>43</v>
      </c>
    </row>
    <row r="579" spans="1:29" x14ac:dyDescent="0.35">
      <c r="A579" t="s">
        <v>2491</v>
      </c>
      <c r="B579" t="str">
        <f t="shared" ref="B579:B642" si="9">_xlfn.CONCAT(C579,"-",TEXT(D579,"00"))</f>
        <v>2013-09</v>
      </c>
      <c r="C579">
        <v>2013</v>
      </c>
      <c r="D579">
        <v>9</v>
      </c>
      <c r="E579">
        <v>9</v>
      </c>
      <c r="F579" t="s">
        <v>3202</v>
      </c>
      <c r="G579">
        <v>2013</v>
      </c>
      <c r="H579">
        <v>9</v>
      </c>
      <c r="I579">
        <v>15</v>
      </c>
      <c r="J579" t="s">
        <v>32</v>
      </c>
      <c r="K579" t="s">
        <v>3203</v>
      </c>
      <c r="L579" t="s">
        <v>3204</v>
      </c>
      <c r="M579" t="s">
        <v>35</v>
      </c>
      <c r="N579" t="s">
        <v>3205</v>
      </c>
      <c r="O579" t="s">
        <v>401</v>
      </c>
      <c r="P579" t="s">
        <v>175</v>
      </c>
      <c r="Q579">
        <v>60090</v>
      </c>
      <c r="R579" t="s">
        <v>176</v>
      </c>
      <c r="S579" t="s">
        <v>52</v>
      </c>
      <c r="T579" t="s">
        <v>3206</v>
      </c>
      <c r="U579" t="s">
        <v>196</v>
      </c>
      <c r="V579" t="s">
        <v>372</v>
      </c>
      <c r="W579" t="s">
        <v>3207</v>
      </c>
      <c r="X579">
        <v>601.47</v>
      </c>
      <c r="Y579">
        <v>3</v>
      </c>
      <c r="Z579">
        <v>0.5</v>
      </c>
      <c r="AA579">
        <v>-300.73500000000001</v>
      </c>
      <c r="AB579">
        <v>51.4</v>
      </c>
      <c r="AC579" t="s">
        <v>43</v>
      </c>
    </row>
    <row r="580" spans="1:29" x14ac:dyDescent="0.35">
      <c r="A580" t="s">
        <v>2491</v>
      </c>
      <c r="B580" t="str">
        <f t="shared" si="9"/>
        <v>2013-09</v>
      </c>
      <c r="C580">
        <v>2013</v>
      </c>
      <c r="D580">
        <v>9</v>
      </c>
      <c r="E580">
        <v>9</v>
      </c>
      <c r="F580" t="s">
        <v>3208</v>
      </c>
      <c r="G580">
        <v>2013</v>
      </c>
      <c r="H580">
        <v>9</v>
      </c>
      <c r="I580">
        <v>13</v>
      </c>
      <c r="J580" t="s">
        <v>32</v>
      </c>
      <c r="K580" t="s">
        <v>430</v>
      </c>
      <c r="L580" t="s">
        <v>431</v>
      </c>
      <c r="M580" t="s">
        <v>35</v>
      </c>
      <c r="N580" t="s">
        <v>3209</v>
      </c>
      <c r="O580" t="s">
        <v>2794</v>
      </c>
      <c r="P580" t="s">
        <v>566</v>
      </c>
      <c r="R580" t="s">
        <v>86</v>
      </c>
      <c r="S580" t="s">
        <v>74</v>
      </c>
      <c r="T580" t="s">
        <v>3210</v>
      </c>
      <c r="U580" t="s">
        <v>89</v>
      </c>
      <c r="V580" t="s">
        <v>90</v>
      </c>
      <c r="W580" t="s">
        <v>3211</v>
      </c>
      <c r="X580">
        <v>183.72</v>
      </c>
      <c r="Y580">
        <v>2</v>
      </c>
      <c r="Z580">
        <v>0</v>
      </c>
      <c r="AA580">
        <v>29.36</v>
      </c>
      <c r="AB580">
        <v>13.08</v>
      </c>
      <c r="AC580" t="s">
        <v>43</v>
      </c>
    </row>
    <row r="581" spans="1:29" x14ac:dyDescent="0.35">
      <c r="A581" t="s">
        <v>2491</v>
      </c>
      <c r="B581" t="str">
        <f t="shared" si="9"/>
        <v>2013-09</v>
      </c>
      <c r="C581">
        <v>2013</v>
      </c>
      <c r="D581">
        <v>9</v>
      </c>
      <c r="E581">
        <v>9</v>
      </c>
      <c r="F581" t="s">
        <v>3208</v>
      </c>
      <c r="G581">
        <v>2013</v>
      </c>
      <c r="H581">
        <v>9</v>
      </c>
      <c r="I581">
        <v>13</v>
      </c>
      <c r="J581" t="s">
        <v>32</v>
      </c>
      <c r="K581" t="s">
        <v>2369</v>
      </c>
      <c r="L581" t="s">
        <v>2370</v>
      </c>
      <c r="M581" t="s">
        <v>70</v>
      </c>
      <c r="N581" t="s">
        <v>407</v>
      </c>
      <c r="O581" t="s">
        <v>326</v>
      </c>
      <c r="P581" t="s">
        <v>175</v>
      </c>
      <c r="Q581">
        <v>75081</v>
      </c>
      <c r="R581" t="s">
        <v>176</v>
      </c>
      <c r="S581" t="s">
        <v>52</v>
      </c>
      <c r="T581" t="s">
        <v>3212</v>
      </c>
      <c r="U581" t="s">
        <v>40</v>
      </c>
      <c r="V581" t="s">
        <v>64</v>
      </c>
      <c r="W581" t="s">
        <v>3213</v>
      </c>
      <c r="X581">
        <v>70.367999999999995</v>
      </c>
      <c r="Y581">
        <v>2</v>
      </c>
      <c r="Z581">
        <v>0.2</v>
      </c>
      <c r="AA581">
        <v>6.1571999999999996</v>
      </c>
      <c r="AB581">
        <v>3.58</v>
      </c>
      <c r="AC581" t="s">
        <v>43</v>
      </c>
    </row>
    <row r="582" spans="1:29" x14ac:dyDescent="0.35">
      <c r="A582" t="s">
        <v>2491</v>
      </c>
      <c r="B582" t="str">
        <f t="shared" si="9"/>
        <v>2013-09</v>
      </c>
      <c r="C582">
        <v>2013</v>
      </c>
      <c r="D582">
        <v>9</v>
      </c>
      <c r="E582">
        <v>9</v>
      </c>
      <c r="F582" t="s">
        <v>3202</v>
      </c>
      <c r="G582">
        <v>2013</v>
      </c>
      <c r="H582">
        <v>9</v>
      </c>
      <c r="I582">
        <v>15</v>
      </c>
      <c r="J582" t="s">
        <v>32</v>
      </c>
      <c r="K582" t="s">
        <v>3203</v>
      </c>
      <c r="L582" t="s">
        <v>3204</v>
      </c>
      <c r="M582" t="s">
        <v>35</v>
      </c>
      <c r="N582" t="s">
        <v>3205</v>
      </c>
      <c r="O582" t="s">
        <v>401</v>
      </c>
      <c r="P582" t="s">
        <v>175</v>
      </c>
      <c r="Q582">
        <v>60090</v>
      </c>
      <c r="R582" t="s">
        <v>176</v>
      </c>
      <c r="S582" t="s">
        <v>52</v>
      </c>
      <c r="T582" t="s">
        <v>3214</v>
      </c>
      <c r="U582" t="s">
        <v>196</v>
      </c>
      <c r="V582" t="s">
        <v>229</v>
      </c>
      <c r="W582" t="s">
        <v>3215</v>
      </c>
      <c r="X582">
        <v>14.135999999999999</v>
      </c>
      <c r="Y582">
        <v>2</v>
      </c>
      <c r="Z582">
        <v>0.6</v>
      </c>
      <c r="AA582">
        <v>-7.7747999999999999</v>
      </c>
      <c r="AB582">
        <v>0.96</v>
      </c>
      <c r="AC582" t="s">
        <v>43</v>
      </c>
    </row>
    <row r="583" spans="1:29" x14ac:dyDescent="0.35">
      <c r="A583" t="s">
        <v>2701</v>
      </c>
      <c r="B583" t="str">
        <f t="shared" si="9"/>
        <v>2013-09</v>
      </c>
      <c r="C583">
        <v>2013</v>
      </c>
      <c r="D583">
        <v>9</v>
      </c>
      <c r="E583">
        <v>10</v>
      </c>
      <c r="F583" t="s">
        <v>3216</v>
      </c>
      <c r="G583">
        <v>2013</v>
      </c>
      <c r="H583">
        <v>10</v>
      </c>
      <c r="I583">
        <v>14</v>
      </c>
      <c r="J583" t="s">
        <v>32</v>
      </c>
      <c r="K583" t="s">
        <v>1323</v>
      </c>
      <c r="L583" t="s">
        <v>1324</v>
      </c>
      <c r="M583" t="s">
        <v>35</v>
      </c>
      <c r="N583" t="s">
        <v>3217</v>
      </c>
      <c r="O583" t="s">
        <v>72</v>
      </c>
      <c r="P583" t="s">
        <v>73</v>
      </c>
      <c r="R583" t="s">
        <v>51</v>
      </c>
      <c r="S583" t="s">
        <v>74</v>
      </c>
      <c r="T583" t="s">
        <v>3218</v>
      </c>
      <c r="U583" t="s">
        <v>196</v>
      </c>
      <c r="V583" t="s">
        <v>441</v>
      </c>
      <c r="W583" t="s">
        <v>3219</v>
      </c>
      <c r="X583">
        <v>394.2</v>
      </c>
      <c r="Y583">
        <v>2</v>
      </c>
      <c r="Z583">
        <v>0</v>
      </c>
      <c r="AA583">
        <v>145.80000000000001</v>
      </c>
      <c r="AB583">
        <v>20.85</v>
      </c>
      <c r="AC583" t="s">
        <v>43</v>
      </c>
    </row>
    <row r="584" spans="1:29" x14ac:dyDescent="0.35">
      <c r="A584" t="s">
        <v>2701</v>
      </c>
      <c r="B584" t="str">
        <f t="shared" si="9"/>
        <v>2013-09</v>
      </c>
      <c r="C584">
        <v>2013</v>
      </c>
      <c r="D584">
        <v>9</v>
      </c>
      <c r="E584">
        <v>10</v>
      </c>
      <c r="F584" t="s">
        <v>2698</v>
      </c>
      <c r="G584">
        <v>2013</v>
      </c>
      <c r="H584">
        <v>11</v>
      </c>
      <c r="I584">
        <v>10</v>
      </c>
      <c r="J584" t="s">
        <v>80</v>
      </c>
      <c r="K584" t="s">
        <v>3220</v>
      </c>
      <c r="L584" t="s">
        <v>3221</v>
      </c>
      <c r="M584" t="s">
        <v>70</v>
      </c>
      <c r="N584" t="s">
        <v>3222</v>
      </c>
      <c r="O584" t="s">
        <v>3222</v>
      </c>
      <c r="P584" t="s">
        <v>150</v>
      </c>
      <c r="R584" t="s">
        <v>86</v>
      </c>
      <c r="S584" t="s">
        <v>151</v>
      </c>
      <c r="T584" t="s">
        <v>3223</v>
      </c>
      <c r="U584" t="s">
        <v>40</v>
      </c>
      <c r="V584" t="s">
        <v>272</v>
      </c>
      <c r="W584" t="s">
        <v>3160</v>
      </c>
      <c r="X584">
        <v>36.799999999999997</v>
      </c>
      <c r="Y584">
        <v>4</v>
      </c>
      <c r="Z584">
        <v>0</v>
      </c>
      <c r="AA584">
        <v>11.76</v>
      </c>
      <c r="AB584">
        <v>2.78</v>
      </c>
      <c r="AC584" t="s">
        <v>77</v>
      </c>
    </row>
    <row r="585" spans="1:29" x14ac:dyDescent="0.35">
      <c r="A585" t="s">
        <v>2827</v>
      </c>
      <c r="B585" t="str">
        <f t="shared" si="9"/>
        <v>2013-09</v>
      </c>
      <c r="C585">
        <v>2013</v>
      </c>
      <c r="D585">
        <v>9</v>
      </c>
      <c r="E585">
        <v>11</v>
      </c>
      <c r="F585" t="s">
        <v>3048</v>
      </c>
      <c r="G585">
        <v>2013</v>
      </c>
      <c r="H585">
        <v>11</v>
      </c>
      <c r="I585">
        <v>13</v>
      </c>
      <c r="J585" t="s">
        <v>32</v>
      </c>
      <c r="K585" t="s">
        <v>3224</v>
      </c>
      <c r="L585" t="s">
        <v>3225</v>
      </c>
      <c r="M585" t="s">
        <v>70</v>
      </c>
      <c r="N585" t="s">
        <v>3226</v>
      </c>
      <c r="O585" t="s">
        <v>3226</v>
      </c>
      <c r="P585" t="s">
        <v>811</v>
      </c>
      <c r="R585" t="s">
        <v>113</v>
      </c>
      <c r="S585" t="s">
        <v>113</v>
      </c>
      <c r="T585" t="s">
        <v>3227</v>
      </c>
      <c r="U585" t="s">
        <v>196</v>
      </c>
      <c r="V585" t="s">
        <v>229</v>
      </c>
      <c r="W585" t="s">
        <v>853</v>
      </c>
      <c r="X585">
        <v>255.06</v>
      </c>
      <c r="Y585">
        <v>6</v>
      </c>
      <c r="Z585">
        <v>0</v>
      </c>
      <c r="AA585">
        <v>40.68</v>
      </c>
      <c r="AB585">
        <v>24.01</v>
      </c>
      <c r="AC585" t="s">
        <v>77</v>
      </c>
    </row>
    <row r="586" spans="1:29" x14ac:dyDescent="0.35">
      <c r="A586" t="s">
        <v>2827</v>
      </c>
      <c r="B586" t="str">
        <f t="shared" si="9"/>
        <v>2013-09</v>
      </c>
      <c r="C586">
        <v>2013</v>
      </c>
      <c r="D586">
        <v>9</v>
      </c>
      <c r="E586">
        <v>11</v>
      </c>
      <c r="F586" t="s">
        <v>2922</v>
      </c>
      <c r="G586">
        <v>2013</v>
      </c>
      <c r="H586">
        <v>10</v>
      </c>
      <c r="I586">
        <v>11</v>
      </c>
      <c r="J586" t="s">
        <v>97</v>
      </c>
      <c r="K586" t="s">
        <v>3228</v>
      </c>
      <c r="L586" t="s">
        <v>1147</v>
      </c>
      <c r="M586" t="s">
        <v>183</v>
      </c>
      <c r="N586" t="s">
        <v>2100</v>
      </c>
      <c r="O586" t="s">
        <v>2101</v>
      </c>
      <c r="P586" t="s">
        <v>655</v>
      </c>
      <c r="R586" t="s">
        <v>86</v>
      </c>
      <c r="S586" t="s">
        <v>52</v>
      </c>
      <c r="T586" t="s">
        <v>3229</v>
      </c>
      <c r="U586" t="s">
        <v>196</v>
      </c>
      <c r="V586" t="s">
        <v>197</v>
      </c>
      <c r="W586" t="s">
        <v>3230</v>
      </c>
      <c r="X586">
        <v>49.295999999999999</v>
      </c>
      <c r="Y586">
        <v>2</v>
      </c>
      <c r="Z586">
        <v>0.4</v>
      </c>
      <c r="AA586">
        <v>-10.704000000000001</v>
      </c>
      <c r="AB586">
        <v>2.2799999999999998</v>
      </c>
      <c r="AC586" t="s">
        <v>43</v>
      </c>
    </row>
    <row r="587" spans="1:29" x14ac:dyDescent="0.35">
      <c r="A587" t="s">
        <v>2621</v>
      </c>
      <c r="B587" t="str">
        <f t="shared" si="9"/>
        <v>2013-09</v>
      </c>
      <c r="C587">
        <v>2013</v>
      </c>
      <c r="D587">
        <v>9</v>
      </c>
      <c r="E587">
        <v>12</v>
      </c>
      <c r="F587" t="s">
        <v>3231</v>
      </c>
      <c r="G587">
        <v>2013</v>
      </c>
      <c r="H587">
        <v>12</v>
      </c>
      <c r="I587">
        <v>13</v>
      </c>
      <c r="J587" t="s">
        <v>32</v>
      </c>
      <c r="K587" t="s">
        <v>1640</v>
      </c>
      <c r="L587" t="s">
        <v>1641</v>
      </c>
      <c r="M587" t="s">
        <v>35</v>
      </c>
      <c r="N587" t="s">
        <v>3232</v>
      </c>
      <c r="O587" t="s">
        <v>773</v>
      </c>
      <c r="P587" t="s">
        <v>175</v>
      </c>
      <c r="Q587">
        <v>54703</v>
      </c>
      <c r="R587" t="s">
        <v>176</v>
      </c>
      <c r="S587" t="s">
        <v>52</v>
      </c>
      <c r="T587" t="s">
        <v>3233</v>
      </c>
      <c r="U587" t="s">
        <v>196</v>
      </c>
      <c r="V587" t="s">
        <v>197</v>
      </c>
      <c r="W587" t="s">
        <v>3234</v>
      </c>
      <c r="X587">
        <v>680.01</v>
      </c>
      <c r="Y587">
        <v>3</v>
      </c>
      <c r="Z587">
        <v>0</v>
      </c>
      <c r="AA587">
        <v>176.80260000000001</v>
      </c>
      <c r="AB587">
        <v>39.74</v>
      </c>
      <c r="AC587" t="s">
        <v>43</v>
      </c>
    </row>
    <row r="588" spans="1:29" x14ac:dyDescent="0.35">
      <c r="A588" t="s">
        <v>2621</v>
      </c>
      <c r="B588" t="str">
        <f t="shared" si="9"/>
        <v>2013-09</v>
      </c>
      <c r="C588">
        <v>2013</v>
      </c>
      <c r="D588">
        <v>9</v>
      </c>
      <c r="E588">
        <v>12</v>
      </c>
      <c r="F588" t="s">
        <v>3235</v>
      </c>
      <c r="G588">
        <v>2013</v>
      </c>
      <c r="H588">
        <v>12</v>
      </c>
      <c r="I588">
        <v>15</v>
      </c>
      <c r="J588" t="s">
        <v>32</v>
      </c>
      <c r="K588" t="s">
        <v>3236</v>
      </c>
      <c r="L588" t="s">
        <v>1608</v>
      </c>
      <c r="M588" t="s">
        <v>35</v>
      </c>
      <c r="N588" t="s">
        <v>3237</v>
      </c>
      <c r="O588" t="s">
        <v>661</v>
      </c>
      <c r="P588" t="s">
        <v>335</v>
      </c>
      <c r="R588" t="s">
        <v>103</v>
      </c>
      <c r="S588" t="s">
        <v>104</v>
      </c>
      <c r="T588" t="s">
        <v>3238</v>
      </c>
      <c r="U588" t="s">
        <v>40</v>
      </c>
      <c r="V588" t="s">
        <v>64</v>
      </c>
      <c r="W588" t="s">
        <v>3239</v>
      </c>
      <c r="X588">
        <v>103.68</v>
      </c>
      <c r="Y588">
        <v>2</v>
      </c>
      <c r="Z588">
        <v>0</v>
      </c>
      <c r="AA588">
        <v>47.64</v>
      </c>
      <c r="AB588">
        <v>10.79</v>
      </c>
      <c r="AC588" t="s">
        <v>43</v>
      </c>
    </row>
    <row r="589" spans="1:29" x14ac:dyDescent="0.35">
      <c r="A589" t="s">
        <v>2621</v>
      </c>
      <c r="B589" t="str">
        <f t="shared" si="9"/>
        <v>2013-09</v>
      </c>
      <c r="C589">
        <v>2013</v>
      </c>
      <c r="D589">
        <v>9</v>
      </c>
      <c r="E589">
        <v>12</v>
      </c>
      <c r="F589" t="s">
        <v>3055</v>
      </c>
      <c r="G589">
        <v>2013</v>
      </c>
      <c r="H589">
        <v>12</v>
      </c>
      <c r="I589">
        <v>12</v>
      </c>
      <c r="J589" t="s">
        <v>97</v>
      </c>
      <c r="K589" t="s">
        <v>794</v>
      </c>
      <c r="L589" t="s">
        <v>795</v>
      </c>
      <c r="M589" t="s">
        <v>70</v>
      </c>
      <c r="N589" t="s">
        <v>71</v>
      </c>
      <c r="O589" t="s">
        <v>72</v>
      </c>
      <c r="P589" t="s">
        <v>73</v>
      </c>
      <c r="R589" t="s">
        <v>51</v>
      </c>
      <c r="S589" t="s">
        <v>74</v>
      </c>
      <c r="T589" t="s">
        <v>3240</v>
      </c>
      <c r="U589" t="s">
        <v>40</v>
      </c>
      <c r="V589" t="s">
        <v>54</v>
      </c>
      <c r="W589" t="s">
        <v>3241</v>
      </c>
      <c r="X589">
        <v>43.56</v>
      </c>
      <c r="Y589">
        <v>3</v>
      </c>
      <c r="Z589">
        <v>0</v>
      </c>
      <c r="AA589">
        <v>1.71</v>
      </c>
      <c r="AB589">
        <v>3.45</v>
      </c>
      <c r="AC589" t="s">
        <v>43</v>
      </c>
    </row>
    <row r="590" spans="1:29" x14ac:dyDescent="0.35">
      <c r="A590" t="s">
        <v>2960</v>
      </c>
      <c r="B590" t="str">
        <f t="shared" si="9"/>
        <v>2013-10</v>
      </c>
      <c r="C590">
        <v>2013</v>
      </c>
      <c r="D590">
        <v>10</v>
      </c>
      <c r="E590">
        <v>1</v>
      </c>
      <c r="F590" t="s">
        <v>3242</v>
      </c>
      <c r="G590">
        <v>2013</v>
      </c>
      <c r="H590">
        <v>1</v>
      </c>
      <c r="I590">
        <v>14</v>
      </c>
      <c r="J590" t="s">
        <v>32</v>
      </c>
      <c r="K590" t="s">
        <v>3243</v>
      </c>
      <c r="L590" t="s">
        <v>3244</v>
      </c>
      <c r="M590" t="s">
        <v>183</v>
      </c>
      <c r="N590" t="s">
        <v>839</v>
      </c>
      <c r="O590" t="s">
        <v>839</v>
      </c>
      <c r="P590" t="s">
        <v>840</v>
      </c>
      <c r="R590" t="s">
        <v>103</v>
      </c>
      <c r="S590" t="s">
        <v>131</v>
      </c>
      <c r="T590" t="s">
        <v>3245</v>
      </c>
      <c r="U590" t="s">
        <v>40</v>
      </c>
      <c r="V590" t="s">
        <v>41</v>
      </c>
      <c r="W590" t="s">
        <v>3246</v>
      </c>
      <c r="X590">
        <v>823.5675</v>
      </c>
      <c r="Y590">
        <v>5</v>
      </c>
      <c r="Z590">
        <v>0.17</v>
      </c>
      <c r="AA590">
        <v>277.71749999999997</v>
      </c>
      <c r="AB590">
        <v>52.65</v>
      </c>
      <c r="AC590" t="s">
        <v>43</v>
      </c>
    </row>
    <row r="591" spans="1:29" x14ac:dyDescent="0.35">
      <c r="A591" t="s">
        <v>2960</v>
      </c>
      <c r="B591" t="str">
        <f t="shared" si="9"/>
        <v>2013-10</v>
      </c>
      <c r="C591">
        <v>2013</v>
      </c>
      <c r="D591">
        <v>10</v>
      </c>
      <c r="E591">
        <v>1</v>
      </c>
      <c r="F591" t="s">
        <v>3242</v>
      </c>
      <c r="G591">
        <v>2013</v>
      </c>
      <c r="H591">
        <v>1</v>
      </c>
      <c r="I591">
        <v>14</v>
      </c>
      <c r="J591" t="s">
        <v>32</v>
      </c>
      <c r="K591" t="s">
        <v>3247</v>
      </c>
      <c r="L591" t="s">
        <v>2383</v>
      </c>
      <c r="M591" t="s">
        <v>35</v>
      </c>
      <c r="N591" t="s">
        <v>3248</v>
      </c>
      <c r="O591" t="s">
        <v>3249</v>
      </c>
      <c r="P591" t="s">
        <v>1920</v>
      </c>
      <c r="R591" t="s">
        <v>113</v>
      </c>
      <c r="S591" t="s">
        <v>113</v>
      </c>
      <c r="T591" t="s">
        <v>3250</v>
      </c>
      <c r="U591" t="s">
        <v>40</v>
      </c>
      <c r="V591" t="s">
        <v>272</v>
      </c>
      <c r="W591" t="s">
        <v>3251</v>
      </c>
      <c r="X591">
        <v>100.98</v>
      </c>
      <c r="Y591">
        <v>6</v>
      </c>
      <c r="Z591">
        <v>0</v>
      </c>
      <c r="AA591">
        <v>30.24</v>
      </c>
      <c r="AB591">
        <v>4.0199999999999996</v>
      </c>
      <c r="AC591" t="s">
        <v>43</v>
      </c>
    </row>
    <row r="592" spans="1:29" x14ac:dyDescent="0.35">
      <c r="A592" t="s">
        <v>2857</v>
      </c>
      <c r="B592" t="str">
        <f t="shared" si="9"/>
        <v>2013-10</v>
      </c>
      <c r="C592">
        <v>2013</v>
      </c>
      <c r="D592">
        <v>10</v>
      </c>
      <c r="E592">
        <v>3</v>
      </c>
      <c r="F592" t="s">
        <v>3252</v>
      </c>
      <c r="G592">
        <v>2013</v>
      </c>
      <c r="H592">
        <v>3</v>
      </c>
      <c r="I592">
        <v>13</v>
      </c>
      <c r="J592" t="s">
        <v>97</v>
      </c>
      <c r="K592" t="s">
        <v>3253</v>
      </c>
      <c r="L592" t="s">
        <v>3254</v>
      </c>
      <c r="M592" t="s">
        <v>35</v>
      </c>
      <c r="N592" t="s">
        <v>3255</v>
      </c>
      <c r="O592" t="s">
        <v>929</v>
      </c>
      <c r="P592" t="s">
        <v>175</v>
      </c>
      <c r="Q592">
        <v>1810</v>
      </c>
      <c r="R592" t="s">
        <v>176</v>
      </c>
      <c r="S592" t="s">
        <v>311</v>
      </c>
      <c r="T592" t="s">
        <v>3256</v>
      </c>
      <c r="U592" t="s">
        <v>40</v>
      </c>
      <c r="V592" t="s">
        <v>41</v>
      </c>
      <c r="W592" t="s">
        <v>3257</v>
      </c>
      <c r="X592">
        <v>11.21</v>
      </c>
      <c r="Y592">
        <v>1</v>
      </c>
      <c r="Z592">
        <v>0</v>
      </c>
      <c r="AA592">
        <v>3.363</v>
      </c>
      <c r="AB592">
        <v>0.82</v>
      </c>
      <c r="AC592" t="s">
        <v>77</v>
      </c>
    </row>
    <row r="593" spans="1:29" x14ac:dyDescent="0.35">
      <c r="A593" t="s">
        <v>2861</v>
      </c>
      <c r="B593" t="str">
        <f t="shared" si="9"/>
        <v>2013-10</v>
      </c>
      <c r="C593">
        <v>2013</v>
      </c>
      <c r="D593">
        <v>10</v>
      </c>
      <c r="E593">
        <v>4</v>
      </c>
      <c r="F593" t="s">
        <v>3258</v>
      </c>
      <c r="G593">
        <v>2013</v>
      </c>
      <c r="H593">
        <v>4</v>
      </c>
      <c r="I593">
        <v>14</v>
      </c>
      <c r="J593" t="s">
        <v>32</v>
      </c>
      <c r="K593" t="s">
        <v>636</v>
      </c>
      <c r="L593" t="s">
        <v>637</v>
      </c>
      <c r="M593" t="s">
        <v>35</v>
      </c>
      <c r="N593" t="s">
        <v>3259</v>
      </c>
      <c r="O593" t="s">
        <v>3260</v>
      </c>
      <c r="P593" t="s">
        <v>1873</v>
      </c>
      <c r="R593" t="s">
        <v>38</v>
      </c>
      <c r="S593" t="s">
        <v>38</v>
      </c>
      <c r="T593" t="s">
        <v>3261</v>
      </c>
      <c r="U593" t="s">
        <v>40</v>
      </c>
      <c r="V593" t="s">
        <v>133</v>
      </c>
      <c r="W593" t="s">
        <v>3262</v>
      </c>
      <c r="X593">
        <v>59.64</v>
      </c>
      <c r="Y593">
        <v>2</v>
      </c>
      <c r="Z593">
        <v>0</v>
      </c>
      <c r="AA593">
        <v>17.88</v>
      </c>
      <c r="AB593">
        <v>7.16</v>
      </c>
      <c r="AC593" t="s">
        <v>77</v>
      </c>
    </row>
    <row r="594" spans="1:29" x14ac:dyDescent="0.35">
      <c r="A594" t="s">
        <v>2861</v>
      </c>
      <c r="B594" t="str">
        <f t="shared" si="9"/>
        <v>2013-10</v>
      </c>
      <c r="C594">
        <v>2013</v>
      </c>
      <c r="D594">
        <v>10</v>
      </c>
      <c r="E594">
        <v>4</v>
      </c>
      <c r="F594" t="s">
        <v>3263</v>
      </c>
      <c r="G594">
        <v>2013</v>
      </c>
      <c r="H594">
        <v>4</v>
      </c>
      <c r="I594">
        <v>15</v>
      </c>
      <c r="J594" t="s">
        <v>80</v>
      </c>
      <c r="K594" t="s">
        <v>3264</v>
      </c>
      <c r="L594" t="s">
        <v>3265</v>
      </c>
      <c r="M594" t="s">
        <v>183</v>
      </c>
      <c r="N594" t="s">
        <v>3266</v>
      </c>
      <c r="O594" t="s">
        <v>3267</v>
      </c>
      <c r="P594" t="s">
        <v>175</v>
      </c>
      <c r="Q594">
        <v>48227</v>
      </c>
      <c r="R594" t="s">
        <v>176</v>
      </c>
      <c r="S594" t="s">
        <v>52</v>
      </c>
      <c r="T594" t="s">
        <v>3268</v>
      </c>
      <c r="U594" t="s">
        <v>40</v>
      </c>
      <c r="V594" t="s">
        <v>54</v>
      </c>
      <c r="W594" t="s">
        <v>3269</v>
      </c>
      <c r="X594">
        <v>5.28</v>
      </c>
      <c r="Y594">
        <v>2</v>
      </c>
      <c r="Z594">
        <v>0</v>
      </c>
      <c r="AA594">
        <v>2.4287999999999998</v>
      </c>
      <c r="AB594">
        <v>0.39</v>
      </c>
      <c r="AC594" t="s">
        <v>43</v>
      </c>
    </row>
    <row r="595" spans="1:29" x14ac:dyDescent="0.35">
      <c r="A595" t="s">
        <v>2866</v>
      </c>
      <c r="B595" t="str">
        <f t="shared" si="9"/>
        <v>2013-10</v>
      </c>
      <c r="C595">
        <v>2013</v>
      </c>
      <c r="D595">
        <v>10</v>
      </c>
      <c r="E595">
        <v>5</v>
      </c>
      <c r="F595" t="s">
        <v>3270</v>
      </c>
      <c r="G595">
        <v>2013</v>
      </c>
      <c r="H595">
        <v>5</v>
      </c>
      <c r="I595">
        <v>15</v>
      </c>
      <c r="J595" t="s">
        <v>32</v>
      </c>
      <c r="K595" t="s">
        <v>3271</v>
      </c>
      <c r="L595" t="s">
        <v>3039</v>
      </c>
      <c r="M595" t="s">
        <v>70</v>
      </c>
      <c r="N595" t="s">
        <v>202</v>
      </c>
      <c r="O595" t="s">
        <v>202</v>
      </c>
      <c r="P595" t="s">
        <v>203</v>
      </c>
      <c r="R595" t="s">
        <v>86</v>
      </c>
      <c r="S595" t="s">
        <v>52</v>
      </c>
      <c r="T595" t="s">
        <v>3272</v>
      </c>
      <c r="U595" t="s">
        <v>40</v>
      </c>
      <c r="V595" t="s">
        <v>54</v>
      </c>
      <c r="W595" t="s">
        <v>3273</v>
      </c>
      <c r="X595">
        <v>105.4</v>
      </c>
      <c r="Y595">
        <v>5</v>
      </c>
      <c r="Z595">
        <v>0</v>
      </c>
      <c r="AA595">
        <v>15.8</v>
      </c>
      <c r="AB595">
        <v>5.9</v>
      </c>
      <c r="AC595" t="s">
        <v>43</v>
      </c>
    </row>
    <row r="596" spans="1:29" x14ac:dyDescent="0.35">
      <c r="A596" t="s">
        <v>2656</v>
      </c>
      <c r="B596" t="str">
        <f t="shared" si="9"/>
        <v>2013-10</v>
      </c>
      <c r="C596">
        <v>2013</v>
      </c>
      <c r="D596">
        <v>10</v>
      </c>
      <c r="E596">
        <v>6</v>
      </c>
      <c r="F596" t="s">
        <v>2656</v>
      </c>
      <c r="G596">
        <v>2013</v>
      </c>
      <c r="H596">
        <v>10</v>
      </c>
      <c r="I596">
        <v>6</v>
      </c>
      <c r="J596" t="s">
        <v>214</v>
      </c>
      <c r="K596" t="s">
        <v>1400</v>
      </c>
      <c r="L596" t="s">
        <v>1401</v>
      </c>
      <c r="M596" t="s">
        <v>183</v>
      </c>
      <c r="N596" t="s">
        <v>390</v>
      </c>
      <c r="O596" t="s">
        <v>391</v>
      </c>
      <c r="P596" t="s">
        <v>280</v>
      </c>
      <c r="R596" t="s">
        <v>103</v>
      </c>
      <c r="S596" t="s">
        <v>161</v>
      </c>
      <c r="T596" t="s">
        <v>3274</v>
      </c>
      <c r="U596" t="s">
        <v>196</v>
      </c>
      <c r="V596" t="s">
        <v>197</v>
      </c>
      <c r="W596" t="s">
        <v>3275</v>
      </c>
      <c r="X596">
        <v>1381.32</v>
      </c>
      <c r="Y596">
        <v>3</v>
      </c>
      <c r="Z596">
        <v>0</v>
      </c>
      <c r="AA596">
        <v>593.91</v>
      </c>
      <c r="AB596">
        <v>403.15</v>
      </c>
      <c r="AC596" t="s">
        <v>107</v>
      </c>
    </row>
    <row r="597" spans="1:29" x14ac:dyDescent="0.35">
      <c r="A597" t="s">
        <v>2656</v>
      </c>
      <c r="B597" t="str">
        <f t="shared" si="9"/>
        <v>2013-10</v>
      </c>
      <c r="C597">
        <v>2013</v>
      </c>
      <c r="D597">
        <v>10</v>
      </c>
      <c r="E597">
        <v>6</v>
      </c>
      <c r="F597" t="s">
        <v>3276</v>
      </c>
      <c r="G597">
        <v>2013</v>
      </c>
      <c r="H597">
        <v>6</v>
      </c>
      <c r="I597">
        <v>16</v>
      </c>
      <c r="J597" t="s">
        <v>32</v>
      </c>
      <c r="K597" t="s">
        <v>702</v>
      </c>
      <c r="L597" t="s">
        <v>703</v>
      </c>
      <c r="M597" t="s">
        <v>35</v>
      </c>
      <c r="N597" t="s">
        <v>1423</v>
      </c>
      <c r="O597" t="s">
        <v>1424</v>
      </c>
      <c r="P597" t="s">
        <v>219</v>
      </c>
      <c r="R597" t="s">
        <v>103</v>
      </c>
      <c r="S597" t="s">
        <v>131</v>
      </c>
      <c r="T597" t="s">
        <v>3277</v>
      </c>
      <c r="U597" t="s">
        <v>89</v>
      </c>
      <c r="V597" t="s">
        <v>153</v>
      </c>
      <c r="W597" t="s">
        <v>3278</v>
      </c>
      <c r="X597">
        <v>478.76400000000001</v>
      </c>
      <c r="Y597">
        <v>4</v>
      </c>
      <c r="Z597">
        <v>7.0000000000000007E-2</v>
      </c>
      <c r="AA597">
        <v>-3.5999999999999997E-2</v>
      </c>
      <c r="AB597">
        <v>19.93</v>
      </c>
      <c r="AC597" t="s">
        <v>43</v>
      </c>
    </row>
    <row r="598" spans="1:29" x14ac:dyDescent="0.35">
      <c r="A598" t="s">
        <v>2656</v>
      </c>
      <c r="B598" t="str">
        <f t="shared" si="9"/>
        <v>2013-10</v>
      </c>
      <c r="C598">
        <v>2013</v>
      </c>
      <c r="D598">
        <v>10</v>
      </c>
      <c r="E598">
        <v>6</v>
      </c>
      <c r="F598" t="s">
        <v>3279</v>
      </c>
      <c r="G598">
        <v>2013</v>
      </c>
      <c r="H598">
        <v>6</v>
      </c>
      <c r="I598">
        <v>17</v>
      </c>
      <c r="J598" t="s">
        <v>32</v>
      </c>
      <c r="K598" t="s">
        <v>659</v>
      </c>
      <c r="L598" t="s">
        <v>660</v>
      </c>
      <c r="M598" t="s">
        <v>70</v>
      </c>
      <c r="N598" t="s">
        <v>3280</v>
      </c>
      <c r="O598" t="s">
        <v>49</v>
      </c>
      <c r="P598" t="s">
        <v>50</v>
      </c>
      <c r="R598" t="s">
        <v>51</v>
      </c>
      <c r="S598" t="s">
        <v>52</v>
      </c>
      <c r="T598" t="s">
        <v>3281</v>
      </c>
      <c r="U598" t="s">
        <v>40</v>
      </c>
      <c r="V598" t="s">
        <v>133</v>
      </c>
      <c r="W598" t="s">
        <v>3282</v>
      </c>
      <c r="X598">
        <v>60.84</v>
      </c>
      <c r="Y598">
        <v>3</v>
      </c>
      <c r="Z598">
        <v>0</v>
      </c>
      <c r="AA598">
        <v>18.809999999999999</v>
      </c>
      <c r="AB598">
        <v>4.5599999999999996</v>
      </c>
      <c r="AC598" t="s">
        <v>43</v>
      </c>
    </row>
    <row r="599" spans="1:29" x14ac:dyDescent="0.35">
      <c r="A599" t="s">
        <v>2656</v>
      </c>
      <c r="B599" t="str">
        <f t="shared" si="9"/>
        <v>2013-10</v>
      </c>
      <c r="C599">
        <v>2013</v>
      </c>
      <c r="D599">
        <v>10</v>
      </c>
      <c r="E599">
        <v>6</v>
      </c>
      <c r="F599" t="s">
        <v>3283</v>
      </c>
      <c r="G599">
        <v>2013</v>
      </c>
      <c r="H599">
        <v>6</v>
      </c>
      <c r="I599">
        <v>15</v>
      </c>
      <c r="J599" t="s">
        <v>32</v>
      </c>
      <c r="K599" t="s">
        <v>725</v>
      </c>
      <c r="L599" t="s">
        <v>726</v>
      </c>
      <c r="M599" t="s">
        <v>183</v>
      </c>
      <c r="N599" t="s">
        <v>3284</v>
      </c>
      <c r="O599" t="s">
        <v>3285</v>
      </c>
      <c r="P599" t="s">
        <v>3286</v>
      </c>
      <c r="R599" t="s">
        <v>38</v>
      </c>
      <c r="S599" t="s">
        <v>38</v>
      </c>
      <c r="T599" t="s">
        <v>3287</v>
      </c>
      <c r="U599" t="s">
        <v>40</v>
      </c>
      <c r="V599" t="s">
        <v>54</v>
      </c>
      <c r="W599" t="s">
        <v>3288</v>
      </c>
      <c r="X599">
        <v>7.98</v>
      </c>
      <c r="Y599">
        <v>2</v>
      </c>
      <c r="Z599">
        <v>0</v>
      </c>
      <c r="AA599">
        <v>0.84</v>
      </c>
      <c r="AB599">
        <v>0.66</v>
      </c>
      <c r="AC599" t="s">
        <v>43</v>
      </c>
    </row>
    <row r="600" spans="1:29" x14ac:dyDescent="0.35">
      <c r="A600" t="s">
        <v>2884</v>
      </c>
      <c r="B600" t="str">
        <f t="shared" si="9"/>
        <v>2013-10</v>
      </c>
      <c r="C600">
        <v>2013</v>
      </c>
      <c r="D600">
        <v>10</v>
      </c>
      <c r="E600">
        <v>7</v>
      </c>
      <c r="F600" t="s">
        <v>3107</v>
      </c>
      <c r="G600">
        <v>2013</v>
      </c>
      <c r="H600">
        <v>7</v>
      </c>
      <c r="I600">
        <v>13</v>
      </c>
      <c r="J600" t="s">
        <v>97</v>
      </c>
      <c r="K600" t="s">
        <v>3289</v>
      </c>
      <c r="L600" t="s">
        <v>3290</v>
      </c>
      <c r="M600" t="s">
        <v>70</v>
      </c>
      <c r="N600" t="s">
        <v>3291</v>
      </c>
      <c r="O600" t="s">
        <v>3292</v>
      </c>
      <c r="P600" t="s">
        <v>270</v>
      </c>
      <c r="R600" t="s">
        <v>38</v>
      </c>
      <c r="S600" t="s">
        <v>38</v>
      </c>
      <c r="T600" t="s">
        <v>3293</v>
      </c>
      <c r="U600" t="s">
        <v>196</v>
      </c>
      <c r="V600" t="s">
        <v>441</v>
      </c>
      <c r="W600" t="s">
        <v>3294</v>
      </c>
      <c r="X600">
        <v>104.274</v>
      </c>
      <c r="Y600">
        <v>2</v>
      </c>
      <c r="Z600">
        <v>0.7</v>
      </c>
      <c r="AA600">
        <v>-156.42599999999999</v>
      </c>
      <c r="AB600">
        <v>14.24</v>
      </c>
      <c r="AC600" t="s">
        <v>43</v>
      </c>
    </row>
    <row r="601" spans="1:29" x14ac:dyDescent="0.35">
      <c r="A601" t="s">
        <v>2889</v>
      </c>
      <c r="B601" t="str">
        <f t="shared" si="9"/>
        <v>2013-10</v>
      </c>
      <c r="C601">
        <v>2013</v>
      </c>
      <c r="D601">
        <v>10</v>
      </c>
      <c r="E601">
        <v>8</v>
      </c>
      <c r="F601" t="s">
        <v>3295</v>
      </c>
      <c r="G601">
        <v>2013</v>
      </c>
      <c r="H601">
        <v>8</v>
      </c>
      <c r="I601">
        <v>13</v>
      </c>
      <c r="J601" t="s">
        <v>80</v>
      </c>
      <c r="K601" t="s">
        <v>2136</v>
      </c>
      <c r="L601" t="s">
        <v>2137</v>
      </c>
      <c r="M601" t="s">
        <v>35</v>
      </c>
      <c r="N601" t="s">
        <v>3296</v>
      </c>
      <c r="O601" t="s">
        <v>1844</v>
      </c>
      <c r="P601" t="s">
        <v>248</v>
      </c>
      <c r="R601" t="s">
        <v>51</v>
      </c>
      <c r="S601" t="s">
        <v>52</v>
      </c>
      <c r="T601" t="s">
        <v>3297</v>
      </c>
      <c r="U601" t="s">
        <v>196</v>
      </c>
      <c r="V601" t="s">
        <v>229</v>
      </c>
      <c r="W601" t="s">
        <v>657</v>
      </c>
      <c r="X601">
        <v>84.24</v>
      </c>
      <c r="Y601">
        <v>6</v>
      </c>
      <c r="Z601">
        <v>0.2</v>
      </c>
      <c r="AA601">
        <v>-15.84</v>
      </c>
      <c r="AB601">
        <v>7</v>
      </c>
      <c r="AC601" t="s">
        <v>43</v>
      </c>
    </row>
    <row r="602" spans="1:29" x14ac:dyDescent="0.35">
      <c r="A602" t="s">
        <v>2593</v>
      </c>
      <c r="B602" t="str">
        <f t="shared" si="9"/>
        <v>2013-10</v>
      </c>
      <c r="C602">
        <v>2013</v>
      </c>
      <c r="D602">
        <v>10</v>
      </c>
      <c r="E602">
        <v>9</v>
      </c>
      <c r="F602" t="s">
        <v>3202</v>
      </c>
      <c r="G602">
        <v>2013</v>
      </c>
      <c r="H602">
        <v>9</v>
      </c>
      <c r="I602">
        <v>15</v>
      </c>
      <c r="J602" t="s">
        <v>80</v>
      </c>
      <c r="K602" t="s">
        <v>3298</v>
      </c>
      <c r="L602" t="s">
        <v>3299</v>
      </c>
      <c r="M602" t="s">
        <v>35</v>
      </c>
      <c r="N602" t="s">
        <v>3300</v>
      </c>
      <c r="O602" t="s">
        <v>72</v>
      </c>
      <c r="P602" t="s">
        <v>73</v>
      </c>
      <c r="R602" t="s">
        <v>51</v>
      </c>
      <c r="S602" t="s">
        <v>74</v>
      </c>
      <c r="T602" t="s">
        <v>3301</v>
      </c>
      <c r="U602" t="s">
        <v>196</v>
      </c>
      <c r="V602" t="s">
        <v>441</v>
      </c>
      <c r="W602" t="s">
        <v>3302</v>
      </c>
      <c r="X602">
        <v>1037.19</v>
      </c>
      <c r="Y602">
        <v>7</v>
      </c>
      <c r="Z602">
        <v>0</v>
      </c>
      <c r="AA602">
        <v>373.38</v>
      </c>
      <c r="AB602">
        <v>48.94</v>
      </c>
      <c r="AC602" t="s">
        <v>43</v>
      </c>
    </row>
    <row r="603" spans="1:29" x14ac:dyDescent="0.35">
      <c r="A603" t="s">
        <v>2593</v>
      </c>
      <c r="B603" t="str">
        <f t="shared" si="9"/>
        <v>2013-10</v>
      </c>
      <c r="C603">
        <v>2013</v>
      </c>
      <c r="D603">
        <v>10</v>
      </c>
      <c r="E603">
        <v>9</v>
      </c>
      <c r="F603" t="s">
        <v>3208</v>
      </c>
      <c r="G603">
        <v>2013</v>
      </c>
      <c r="H603">
        <v>9</v>
      </c>
      <c r="I603">
        <v>13</v>
      </c>
      <c r="J603" t="s">
        <v>97</v>
      </c>
      <c r="K603" t="s">
        <v>1954</v>
      </c>
      <c r="L603" t="s">
        <v>1432</v>
      </c>
      <c r="M603" t="s">
        <v>70</v>
      </c>
      <c r="N603" t="s">
        <v>287</v>
      </c>
      <c r="O603" t="s">
        <v>287</v>
      </c>
      <c r="P603" t="s">
        <v>288</v>
      </c>
      <c r="R603" t="s">
        <v>38</v>
      </c>
      <c r="S603" t="s">
        <v>38</v>
      </c>
      <c r="T603" t="s">
        <v>3303</v>
      </c>
      <c r="U603" t="s">
        <v>40</v>
      </c>
      <c r="V603" t="s">
        <v>54</v>
      </c>
      <c r="W603" t="s">
        <v>3304</v>
      </c>
      <c r="X603">
        <v>109.44</v>
      </c>
      <c r="Y603">
        <v>8</v>
      </c>
      <c r="Z603">
        <v>0</v>
      </c>
      <c r="AA603">
        <v>32.64</v>
      </c>
      <c r="AB603">
        <v>11.8</v>
      </c>
      <c r="AC603" t="s">
        <v>43</v>
      </c>
    </row>
    <row r="604" spans="1:29" x14ac:dyDescent="0.35">
      <c r="A604" t="s">
        <v>2593</v>
      </c>
      <c r="B604" t="str">
        <f t="shared" si="9"/>
        <v>2013-10</v>
      </c>
      <c r="C604">
        <v>2013</v>
      </c>
      <c r="D604">
        <v>10</v>
      </c>
      <c r="E604">
        <v>9</v>
      </c>
      <c r="F604" t="s">
        <v>3202</v>
      </c>
      <c r="G604">
        <v>2013</v>
      </c>
      <c r="H604">
        <v>9</v>
      </c>
      <c r="I604">
        <v>15</v>
      </c>
      <c r="J604" t="s">
        <v>32</v>
      </c>
      <c r="K604" t="s">
        <v>3305</v>
      </c>
      <c r="L604" t="s">
        <v>3306</v>
      </c>
      <c r="M604" t="s">
        <v>183</v>
      </c>
      <c r="N604" t="s">
        <v>3307</v>
      </c>
      <c r="O604" t="s">
        <v>3308</v>
      </c>
      <c r="P604" t="s">
        <v>280</v>
      </c>
      <c r="R604" t="s">
        <v>103</v>
      </c>
      <c r="S604" t="s">
        <v>161</v>
      </c>
      <c r="T604" t="s">
        <v>3309</v>
      </c>
      <c r="U604" t="s">
        <v>40</v>
      </c>
      <c r="V604" t="s">
        <v>133</v>
      </c>
      <c r="W604" t="s">
        <v>1994</v>
      </c>
      <c r="X604">
        <v>46.71</v>
      </c>
      <c r="Y604">
        <v>3</v>
      </c>
      <c r="Z604">
        <v>0</v>
      </c>
      <c r="AA604">
        <v>19.53</v>
      </c>
      <c r="AB604">
        <v>4.41</v>
      </c>
      <c r="AC604" t="s">
        <v>77</v>
      </c>
    </row>
    <row r="605" spans="1:29" x14ac:dyDescent="0.35">
      <c r="A605" t="s">
        <v>2593</v>
      </c>
      <c r="B605" t="str">
        <f t="shared" si="9"/>
        <v>2013-10</v>
      </c>
      <c r="C605">
        <v>2013</v>
      </c>
      <c r="D605">
        <v>10</v>
      </c>
      <c r="E605">
        <v>9</v>
      </c>
      <c r="F605" t="s">
        <v>3202</v>
      </c>
      <c r="G605">
        <v>2013</v>
      </c>
      <c r="H605">
        <v>9</v>
      </c>
      <c r="I605">
        <v>15</v>
      </c>
      <c r="J605" t="s">
        <v>80</v>
      </c>
      <c r="K605" t="s">
        <v>3310</v>
      </c>
      <c r="L605" t="s">
        <v>3311</v>
      </c>
      <c r="M605" t="s">
        <v>183</v>
      </c>
      <c r="N605" t="s">
        <v>407</v>
      </c>
      <c r="O605" t="s">
        <v>326</v>
      </c>
      <c r="P605" t="s">
        <v>175</v>
      </c>
      <c r="Q605">
        <v>75220</v>
      </c>
      <c r="R605" t="s">
        <v>176</v>
      </c>
      <c r="S605" t="s">
        <v>52</v>
      </c>
      <c r="T605" t="s">
        <v>3312</v>
      </c>
      <c r="U605" t="s">
        <v>196</v>
      </c>
      <c r="V605" t="s">
        <v>229</v>
      </c>
      <c r="W605" t="s">
        <v>3313</v>
      </c>
      <c r="X605">
        <v>15.007999999999999</v>
      </c>
      <c r="Y605">
        <v>4</v>
      </c>
      <c r="Z605">
        <v>0.6</v>
      </c>
      <c r="AA605">
        <v>-12.006399999999999</v>
      </c>
      <c r="AB605">
        <v>0.57999999999999996</v>
      </c>
      <c r="AC605" t="s">
        <v>43</v>
      </c>
    </row>
    <row r="606" spans="1:29" x14ac:dyDescent="0.35">
      <c r="A606" t="s">
        <v>3314</v>
      </c>
      <c r="B606" t="str">
        <f t="shared" si="9"/>
        <v>2013-10</v>
      </c>
      <c r="C606">
        <v>2013</v>
      </c>
      <c r="D606">
        <v>10</v>
      </c>
      <c r="E606">
        <v>10</v>
      </c>
      <c r="F606" t="s">
        <v>3315</v>
      </c>
      <c r="G606">
        <v>2013</v>
      </c>
      <c r="H606">
        <v>10</v>
      </c>
      <c r="I606">
        <v>13</v>
      </c>
      <c r="J606" t="s">
        <v>80</v>
      </c>
      <c r="K606" t="s">
        <v>514</v>
      </c>
      <c r="L606" t="s">
        <v>515</v>
      </c>
      <c r="M606" t="s">
        <v>35</v>
      </c>
      <c r="N606" t="s">
        <v>765</v>
      </c>
      <c r="O606" t="s">
        <v>765</v>
      </c>
      <c r="P606" t="s">
        <v>766</v>
      </c>
      <c r="R606" t="s">
        <v>86</v>
      </c>
      <c r="S606" t="s">
        <v>52</v>
      </c>
      <c r="T606" t="s">
        <v>3316</v>
      </c>
      <c r="U606" t="s">
        <v>40</v>
      </c>
      <c r="V606" t="s">
        <v>475</v>
      </c>
      <c r="W606" t="s">
        <v>2650</v>
      </c>
      <c r="X606">
        <v>35.200000000000003</v>
      </c>
      <c r="Y606">
        <v>5</v>
      </c>
      <c r="Z606">
        <v>0</v>
      </c>
      <c r="AA606">
        <v>10.199999999999999</v>
      </c>
      <c r="AB606">
        <v>7.5</v>
      </c>
      <c r="AC606" t="s">
        <v>107</v>
      </c>
    </row>
    <row r="607" spans="1:29" x14ac:dyDescent="0.35">
      <c r="A607" t="s">
        <v>2950</v>
      </c>
      <c r="B607" t="str">
        <f t="shared" si="9"/>
        <v>2013-10</v>
      </c>
      <c r="C607">
        <v>2013</v>
      </c>
      <c r="D607">
        <v>10</v>
      </c>
      <c r="E607">
        <v>12</v>
      </c>
      <c r="F607" t="s">
        <v>3055</v>
      </c>
      <c r="G607">
        <v>2013</v>
      </c>
      <c r="H607">
        <v>12</v>
      </c>
      <c r="I607">
        <v>12</v>
      </c>
      <c r="J607" t="s">
        <v>97</v>
      </c>
      <c r="K607" t="s">
        <v>3317</v>
      </c>
      <c r="L607" t="s">
        <v>3318</v>
      </c>
      <c r="M607" t="s">
        <v>35</v>
      </c>
      <c r="N607" t="s">
        <v>2043</v>
      </c>
      <c r="O607" t="s">
        <v>227</v>
      </c>
      <c r="P607" t="s">
        <v>175</v>
      </c>
      <c r="Q607">
        <v>22153</v>
      </c>
      <c r="R607" t="s">
        <v>176</v>
      </c>
      <c r="S607" t="s">
        <v>87</v>
      </c>
      <c r="T607" t="s">
        <v>3319</v>
      </c>
      <c r="U607" t="s">
        <v>196</v>
      </c>
      <c r="V607" t="s">
        <v>372</v>
      </c>
      <c r="W607" t="s">
        <v>3320</v>
      </c>
      <c r="X607">
        <v>1056.8599999999999</v>
      </c>
      <c r="Y607">
        <v>7</v>
      </c>
      <c r="Z607">
        <v>0</v>
      </c>
      <c r="AA607">
        <v>158.529</v>
      </c>
      <c r="AB607">
        <v>97.45</v>
      </c>
      <c r="AC607" t="s">
        <v>43</v>
      </c>
    </row>
    <row r="608" spans="1:29" x14ac:dyDescent="0.35">
      <c r="A608" t="s">
        <v>2950</v>
      </c>
      <c r="B608" t="str">
        <f t="shared" si="9"/>
        <v>2013-10</v>
      </c>
      <c r="C608">
        <v>2013</v>
      </c>
      <c r="D608">
        <v>10</v>
      </c>
      <c r="E608">
        <v>12</v>
      </c>
      <c r="F608" t="s">
        <v>3321</v>
      </c>
      <c r="G608">
        <v>2013</v>
      </c>
      <c r="H608">
        <v>12</v>
      </c>
      <c r="I608">
        <v>17</v>
      </c>
      <c r="J608" t="s">
        <v>32</v>
      </c>
      <c r="K608" t="s">
        <v>3322</v>
      </c>
      <c r="L608" t="s">
        <v>3323</v>
      </c>
      <c r="M608" t="s">
        <v>183</v>
      </c>
      <c r="N608" t="s">
        <v>2562</v>
      </c>
      <c r="O608" t="s">
        <v>2032</v>
      </c>
      <c r="P608" t="s">
        <v>2033</v>
      </c>
      <c r="R608" t="s">
        <v>38</v>
      </c>
      <c r="S608" t="s">
        <v>38</v>
      </c>
      <c r="T608" t="s">
        <v>3324</v>
      </c>
      <c r="U608" t="s">
        <v>196</v>
      </c>
      <c r="V608" t="s">
        <v>229</v>
      </c>
      <c r="W608" t="s">
        <v>3325</v>
      </c>
      <c r="X608">
        <v>440.16</v>
      </c>
      <c r="Y608">
        <v>4</v>
      </c>
      <c r="Z608">
        <v>0</v>
      </c>
      <c r="AA608">
        <v>35.159999999999997</v>
      </c>
      <c r="AB608">
        <v>21.47</v>
      </c>
      <c r="AC608" t="s">
        <v>43</v>
      </c>
    </row>
    <row r="609" spans="1:29" x14ac:dyDescent="0.35">
      <c r="A609" t="s">
        <v>2950</v>
      </c>
      <c r="B609" t="str">
        <f t="shared" si="9"/>
        <v>2013-10</v>
      </c>
      <c r="C609">
        <v>2013</v>
      </c>
      <c r="D609">
        <v>10</v>
      </c>
      <c r="E609">
        <v>12</v>
      </c>
      <c r="F609" t="s">
        <v>3235</v>
      </c>
      <c r="G609">
        <v>2013</v>
      </c>
      <c r="H609">
        <v>12</v>
      </c>
      <c r="I609">
        <v>15</v>
      </c>
      <c r="J609" t="s">
        <v>32</v>
      </c>
      <c r="K609" t="s">
        <v>3326</v>
      </c>
      <c r="L609" t="s">
        <v>3327</v>
      </c>
      <c r="M609" t="s">
        <v>70</v>
      </c>
      <c r="N609" t="s">
        <v>3328</v>
      </c>
      <c r="O609" t="s">
        <v>3329</v>
      </c>
      <c r="P609" t="s">
        <v>3330</v>
      </c>
      <c r="R609" t="s">
        <v>51</v>
      </c>
      <c r="S609" t="s">
        <v>87</v>
      </c>
      <c r="T609" t="s">
        <v>3331</v>
      </c>
      <c r="U609" t="s">
        <v>40</v>
      </c>
      <c r="V609" t="s">
        <v>123</v>
      </c>
      <c r="W609" t="s">
        <v>3332</v>
      </c>
      <c r="X609">
        <v>93.915000000000006</v>
      </c>
      <c r="Y609">
        <v>3</v>
      </c>
      <c r="Z609">
        <v>0.5</v>
      </c>
      <c r="AA609">
        <v>-18.855</v>
      </c>
      <c r="AB609">
        <v>4.32</v>
      </c>
      <c r="AC609" t="s">
        <v>43</v>
      </c>
    </row>
    <row r="610" spans="1:29" x14ac:dyDescent="0.35">
      <c r="A610" t="s">
        <v>2950</v>
      </c>
      <c r="B610" t="str">
        <f t="shared" si="9"/>
        <v>2013-10</v>
      </c>
      <c r="C610">
        <v>2013</v>
      </c>
      <c r="D610">
        <v>10</v>
      </c>
      <c r="E610">
        <v>12</v>
      </c>
      <c r="F610" t="s">
        <v>3235</v>
      </c>
      <c r="G610">
        <v>2013</v>
      </c>
      <c r="H610">
        <v>12</v>
      </c>
      <c r="I610">
        <v>15</v>
      </c>
      <c r="J610" t="s">
        <v>32</v>
      </c>
      <c r="K610" t="s">
        <v>3333</v>
      </c>
      <c r="L610" t="s">
        <v>3334</v>
      </c>
      <c r="M610" t="s">
        <v>70</v>
      </c>
      <c r="N610" t="s">
        <v>3335</v>
      </c>
      <c r="O610" t="s">
        <v>319</v>
      </c>
      <c r="P610" t="s">
        <v>62</v>
      </c>
      <c r="R610" t="s">
        <v>51</v>
      </c>
      <c r="S610" t="s">
        <v>52</v>
      </c>
      <c r="T610" t="s">
        <v>3336</v>
      </c>
      <c r="U610" t="s">
        <v>40</v>
      </c>
      <c r="V610" t="s">
        <v>475</v>
      </c>
      <c r="W610" t="s">
        <v>2650</v>
      </c>
      <c r="X610">
        <v>21.12</v>
      </c>
      <c r="Y610">
        <v>2</v>
      </c>
      <c r="Z610">
        <v>0</v>
      </c>
      <c r="AA610">
        <v>3.96</v>
      </c>
      <c r="AB610">
        <v>0.92</v>
      </c>
      <c r="AC610" t="s">
        <v>43</v>
      </c>
    </row>
    <row r="611" spans="1:29" x14ac:dyDescent="0.35">
      <c r="A611" t="s">
        <v>3062</v>
      </c>
      <c r="B611" t="str">
        <f t="shared" si="9"/>
        <v>2013-11</v>
      </c>
      <c r="C611">
        <v>2013</v>
      </c>
      <c r="D611">
        <v>11</v>
      </c>
      <c r="E611">
        <v>1</v>
      </c>
      <c r="F611" t="s">
        <v>3154</v>
      </c>
      <c r="G611">
        <v>2013</v>
      </c>
      <c r="H611">
        <v>1</v>
      </c>
      <c r="I611">
        <v>15</v>
      </c>
      <c r="J611" t="s">
        <v>32</v>
      </c>
      <c r="K611" t="s">
        <v>2996</v>
      </c>
      <c r="L611" t="s">
        <v>2997</v>
      </c>
      <c r="M611" t="s">
        <v>183</v>
      </c>
      <c r="N611" t="s">
        <v>3337</v>
      </c>
      <c r="O611" t="s">
        <v>3337</v>
      </c>
      <c r="P611" t="s">
        <v>150</v>
      </c>
      <c r="R611" t="s">
        <v>86</v>
      </c>
      <c r="S611" t="s">
        <v>151</v>
      </c>
      <c r="T611" t="s">
        <v>3338</v>
      </c>
      <c r="U611" t="s">
        <v>40</v>
      </c>
      <c r="V611" t="s">
        <v>41</v>
      </c>
      <c r="W611" t="s">
        <v>3339</v>
      </c>
      <c r="X611">
        <v>188.16</v>
      </c>
      <c r="Y611">
        <v>6</v>
      </c>
      <c r="Z611">
        <v>0</v>
      </c>
      <c r="AA611">
        <v>37.56</v>
      </c>
      <c r="AB611">
        <v>17.84</v>
      </c>
      <c r="AC611" t="s">
        <v>43</v>
      </c>
    </row>
    <row r="612" spans="1:29" x14ac:dyDescent="0.35">
      <c r="A612" t="s">
        <v>2973</v>
      </c>
      <c r="B612" t="str">
        <f t="shared" si="9"/>
        <v>2013-11</v>
      </c>
      <c r="C612">
        <v>2013</v>
      </c>
      <c r="D612">
        <v>11</v>
      </c>
      <c r="E612">
        <v>2</v>
      </c>
      <c r="F612" t="s">
        <v>3340</v>
      </c>
      <c r="G612">
        <v>2013</v>
      </c>
      <c r="H612">
        <v>2</v>
      </c>
      <c r="I612">
        <v>15</v>
      </c>
      <c r="J612" t="s">
        <v>32</v>
      </c>
      <c r="K612" t="s">
        <v>3341</v>
      </c>
      <c r="L612" t="s">
        <v>3342</v>
      </c>
      <c r="M612" t="s">
        <v>183</v>
      </c>
      <c r="N612" t="s">
        <v>287</v>
      </c>
      <c r="O612" t="s">
        <v>287</v>
      </c>
      <c r="P612" t="s">
        <v>288</v>
      </c>
      <c r="R612" t="s">
        <v>38</v>
      </c>
      <c r="S612" t="s">
        <v>38</v>
      </c>
      <c r="T612" t="s">
        <v>3343</v>
      </c>
      <c r="U612" t="s">
        <v>40</v>
      </c>
      <c r="V612" t="s">
        <v>41</v>
      </c>
      <c r="W612" t="s">
        <v>3344</v>
      </c>
      <c r="X612">
        <v>1091.04</v>
      </c>
      <c r="Y612">
        <v>8</v>
      </c>
      <c r="Z612">
        <v>0</v>
      </c>
      <c r="AA612">
        <v>228.96</v>
      </c>
      <c r="AB612">
        <v>114.02</v>
      </c>
      <c r="AC612" t="s">
        <v>77</v>
      </c>
    </row>
    <row r="613" spans="1:29" x14ac:dyDescent="0.35">
      <c r="A613" t="s">
        <v>2973</v>
      </c>
      <c r="B613" t="str">
        <f t="shared" si="9"/>
        <v>2013-11</v>
      </c>
      <c r="C613">
        <v>2013</v>
      </c>
      <c r="D613">
        <v>11</v>
      </c>
      <c r="E613">
        <v>2</v>
      </c>
      <c r="F613" t="s">
        <v>3345</v>
      </c>
      <c r="G613">
        <v>2013</v>
      </c>
      <c r="H613">
        <v>2</v>
      </c>
      <c r="I613">
        <v>17</v>
      </c>
      <c r="J613" t="s">
        <v>32</v>
      </c>
      <c r="K613" t="s">
        <v>388</v>
      </c>
      <c r="L613" t="s">
        <v>389</v>
      </c>
      <c r="M613" t="s">
        <v>70</v>
      </c>
      <c r="N613" t="s">
        <v>2290</v>
      </c>
      <c r="O613" t="s">
        <v>49</v>
      </c>
      <c r="P613" t="s">
        <v>50</v>
      </c>
      <c r="R613" t="s">
        <v>51</v>
      </c>
      <c r="S613" t="s">
        <v>52</v>
      </c>
      <c r="T613" t="s">
        <v>3346</v>
      </c>
      <c r="U613" t="s">
        <v>40</v>
      </c>
      <c r="V613" t="s">
        <v>54</v>
      </c>
      <c r="W613" t="s">
        <v>3347</v>
      </c>
      <c r="X613">
        <v>13.38</v>
      </c>
      <c r="Y613">
        <v>2</v>
      </c>
      <c r="Z613">
        <v>0</v>
      </c>
      <c r="AA613">
        <v>3.42</v>
      </c>
      <c r="AB613">
        <v>1.37</v>
      </c>
      <c r="AC613" t="s">
        <v>43</v>
      </c>
    </row>
    <row r="614" spans="1:29" x14ac:dyDescent="0.35">
      <c r="A614" t="s">
        <v>2748</v>
      </c>
      <c r="B614" t="str">
        <f t="shared" si="9"/>
        <v>2013-11</v>
      </c>
      <c r="C614">
        <v>2013</v>
      </c>
      <c r="D614">
        <v>11</v>
      </c>
      <c r="E614">
        <v>3</v>
      </c>
      <c r="F614" t="s">
        <v>3348</v>
      </c>
      <c r="G614">
        <v>2013</v>
      </c>
      <c r="H614">
        <v>3</v>
      </c>
      <c r="I614">
        <v>16</v>
      </c>
      <c r="J614" t="s">
        <v>32</v>
      </c>
      <c r="K614" t="s">
        <v>3349</v>
      </c>
      <c r="L614" t="s">
        <v>3350</v>
      </c>
      <c r="M614" t="s">
        <v>35</v>
      </c>
      <c r="N614" t="s">
        <v>3351</v>
      </c>
      <c r="O614" t="s">
        <v>573</v>
      </c>
      <c r="P614" t="s">
        <v>102</v>
      </c>
      <c r="R614" t="s">
        <v>103</v>
      </c>
      <c r="S614" t="s">
        <v>104</v>
      </c>
      <c r="T614" t="s">
        <v>392</v>
      </c>
      <c r="U614" t="s">
        <v>40</v>
      </c>
      <c r="V614" t="s">
        <v>133</v>
      </c>
      <c r="W614" t="s">
        <v>393</v>
      </c>
      <c r="X614">
        <v>358.56</v>
      </c>
      <c r="Y614">
        <v>8</v>
      </c>
      <c r="Z614">
        <v>0.1</v>
      </c>
      <c r="AA614">
        <v>-4.08</v>
      </c>
      <c r="AB614">
        <v>24.76</v>
      </c>
      <c r="AC614" t="s">
        <v>43</v>
      </c>
    </row>
    <row r="615" spans="1:29" x14ac:dyDescent="0.35">
      <c r="A615" t="s">
        <v>2748</v>
      </c>
      <c r="B615" t="str">
        <f t="shared" si="9"/>
        <v>2013-11</v>
      </c>
      <c r="C615">
        <v>2013</v>
      </c>
      <c r="D615">
        <v>11</v>
      </c>
      <c r="E615">
        <v>3</v>
      </c>
      <c r="F615" t="s">
        <v>3352</v>
      </c>
      <c r="G615">
        <v>2013</v>
      </c>
      <c r="H615">
        <v>12</v>
      </c>
      <c r="I615">
        <v>3</v>
      </c>
      <c r="J615" t="s">
        <v>97</v>
      </c>
      <c r="K615" t="s">
        <v>3353</v>
      </c>
      <c r="L615" t="s">
        <v>3354</v>
      </c>
      <c r="M615" t="s">
        <v>183</v>
      </c>
      <c r="N615" t="s">
        <v>184</v>
      </c>
      <c r="O615" t="s">
        <v>185</v>
      </c>
      <c r="P615" t="s">
        <v>175</v>
      </c>
      <c r="Q615">
        <v>90008</v>
      </c>
      <c r="R615" t="s">
        <v>176</v>
      </c>
      <c r="S615" t="s">
        <v>177</v>
      </c>
      <c r="T615" t="s">
        <v>3355</v>
      </c>
      <c r="U615" t="s">
        <v>40</v>
      </c>
      <c r="V615" t="s">
        <v>133</v>
      </c>
      <c r="W615" t="s">
        <v>3356</v>
      </c>
      <c r="X615">
        <v>14.9</v>
      </c>
      <c r="Y615">
        <v>5</v>
      </c>
      <c r="Z615">
        <v>0</v>
      </c>
      <c r="AA615">
        <v>7.1520000000000001</v>
      </c>
      <c r="AB615">
        <v>2.67</v>
      </c>
      <c r="AC615" t="s">
        <v>77</v>
      </c>
    </row>
    <row r="616" spans="1:29" x14ac:dyDescent="0.35">
      <c r="A616" t="s">
        <v>2639</v>
      </c>
      <c r="B616" t="str">
        <f t="shared" si="9"/>
        <v>2013-11</v>
      </c>
      <c r="C616">
        <v>2013</v>
      </c>
      <c r="D616">
        <v>11</v>
      </c>
      <c r="E616">
        <v>4</v>
      </c>
      <c r="F616" t="s">
        <v>3357</v>
      </c>
      <c r="G616">
        <v>2013</v>
      </c>
      <c r="H616">
        <v>4</v>
      </c>
      <c r="I616">
        <v>18</v>
      </c>
      <c r="J616" t="s">
        <v>32</v>
      </c>
      <c r="K616" t="s">
        <v>3358</v>
      </c>
      <c r="L616" t="s">
        <v>3359</v>
      </c>
      <c r="M616" t="s">
        <v>35</v>
      </c>
      <c r="N616" t="s">
        <v>1143</v>
      </c>
      <c r="O616" t="s">
        <v>185</v>
      </c>
      <c r="P616" t="s">
        <v>175</v>
      </c>
      <c r="Q616">
        <v>94122</v>
      </c>
      <c r="R616" t="s">
        <v>176</v>
      </c>
      <c r="S616" t="s">
        <v>177</v>
      </c>
      <c r="T616" t="s">
        <v>3360</v>
      </c>
      <c r="U616" t="s">
        <v>40</v>
      </c>
      <c r="V616" t="s">
        <v>123</v>
      </c>
      <c r="W616" t="s">
        <v>3361</v>
      </c>
      <c r="X616">
        <v>113.76</v>
      </c>
      <c r="Y616">
        <v>3</v>
      </c>
      <c r="Z616">
        <v>0</v>
      </c>
      <c r="AA616">
        <v>44.366399999999999</v>
      </c>
      <c r="AB616">
        <v>10.27</v>
      </c>
      <c r="AC616" t="s">
        <v>43</v>
      </c>
    </row>
    <row r="617" spans="1:29" x14ac:dyDescent="0.35">
      <c r="A617" t="s">
        <v>2992</v>
      </c>
      <c r="B617" t="str">
        <f t="shared" si="9"/>
        <v>2013-11</v>
      </c>
      <c r="C617">
        <v>2013</v>
      </c>
      <c r="D617">
        <v>11</v>
      </c>
      <c r="E617">
        <v>5</v>
      </c>
      <c r="F617" t="s">
        <v>3362</v>
      </c>
      <c r="G617">
        <v>2013</v>
      </c>
      <c r="H617">
        <v>5</v>
      </c>
      <c r="I617">
        <v>17</v>
      </c>
      <c r="J617" t="s">
        <v>32</v>
      </c>
      <c r="K617" t="s">
        <v>3363</v>
      </c>
      <c r="L617" t="s">
        <v>3364</v>
      </c>
      <c r="M617" t="s">
        <v>70</v>
      </c>
      <c r="N617" t="s">
        <v>3365</v>
      </c>
      <c r="O617" t="s">
        <v>3366</v>
      </c>
      <c r="P617" t="s">
        <v>566</v>
      </c>
      <c r="R617" t="s">
        <v>86</v>
      </c>
      <c r="S617" t="s">
        <v>74</v>
      </c>
      <c r="T617" t="s">
        <v>3367</v>
      </c>
      <c r="U617" t="s">
        <v>196</v>
      </c>
      <c r="V617" t="s">
        <v>441</v>
      </c>
      <c r="W617" t="s">
        <v>3368</v>
      </c>
      <c r="X617">
        <v>697.58399999999995</v>
      </c>
      <c r="Y617">
        <v>3</v>
      </c>
      <c r="Z617">
        <v>0.2</v>
      </c>
      <c r="AA617">
        <v>17.423999999999999</v>
      </c>
      <c r="AB617">
        <v>83.04</v>
      </c>
      <c r="AC617" t="s">
        <v>66</v>
      </c>
    </row>
    <row r="618" spans="1:29" x14ac:dyDescent="0.35">
      <c r="A618" t="s">
        <v>3001</v>
      </c>
      <c r="B618" t="str">
        <f t="shared" si="9"/>
        <v>2013-11</v>
      </c>
      <c r="C618">
        <v>2013</v>
      </c>
      <c r="D618">
        <v>11</v>
      </c>
      <c r="E618">
        <v>6</v>
      </c>
      <c r="F618" t="s">
        <v>3283</v>
      </c>
      <c r="G618">
        <v>2013</v>
      </c>
      <c r="H618">
        <v>6</v>
      </c>
      <c r="I618">
        <v>15</v>
      </c>
      <c r="J618" t="s">
        <v>32</v>
      </c>
      <c r="K618" t="s">
        <v>3369</v>
      </c>
      <c r="L618" t="s">
        <v>3370</v>
      </c>
      <c r="M618" t="s">
        <v>183</v>
      </c>
      <c r="N618" t="s">
        <v>1889</v>
      </c>
      <c r="O618" t="s">
        <v>1889</v>
      </c>
      <c r="P618" t="s">
        <v>219</v>
      </c>
      <c r="R618" t="s">
        <v>103</v>
      </c>
      <c r="S618" t="s">
        <v>131</v>
      </c>
      <c r="T618" t="s">
        <v>3371</v>
      </c>
      <c r="U618" t="s">
        <v>196</v>
      </c>
      <c r="V618" t="s">
        <v>372</v>
      </c>
      <c r="W618" t="s">
        <v>3372</v>
      </c>
      <c r="X618">
        <v>2276.4825000000001</v>
      </c>
      <c r="Y618">
        <v>5</v>
      </c>
      <c r="Z618">
        <v>0.47</v>
      </c>
      <c r="AA618">
        <v>-472.5675</v>
      </c>
      <c r="AB618">
        <v>111.63</v>
      </c>
      <c r="AC618" t="s">
        <v>77</v>
      </c>
    </row>
    <row r="619" spans="1:29" x14ac:dyDescent="0.35">
      <c r="A619" t="s">
        <v>3001</v>
      </c>
      <c r="B619" t="str">
        <f t="shared" si="9"/>
        <v>2013-11</v>
      </c>
      <c r="C619">
        <v>2013</v>
      </c>
      <c r="D619">
        <v>11</v>
      </c>
      <c r="E619">
        <v>6</v>
      </c>
      <c r="F619" t="s">
        <v>3279</v>
      </c>
      <c r="G619">
        <v>2013</v>
      </c>
      <c r="H619">
        <v>6</v>
      </c>
      <c r="I619">
        <v>17</v>
      </c>
      <c r="J619" t="s">
        <v>32</v>
      </c>
      <c r="K619" t="s">
        <v>2838</v>
      </c>
      <c r="L619" t="s">
        <v>2839</v>
      </c>
      <c r="M619" t="s">
        <v>70</v>
      </c>
      <c r="N619" t="s">
        <v>3373</v>
      </c>
      <c r="O619" t="s">
        <v>3373</v>
      </c>
      <c r="P619" t="s">
        <v>766</v>
      </c>
      <c r="R619" t="s">
        <v>86</v>
      </c>
      <c r="S619" t="s">
        <v>52</v>
      </c>
      <c r="T619" t="s">
        <v>3374</v>
      </c>
      <c r="U619" t="s">
        <v>40</v>
      </c>
      <c r="V619" t="s">
        <v>41</v>
      </c>
      <c r="W619" t="s">
        <v>3375</v>
      </c>
      <c r="X619">
        <v>248.64</v>
      </c>
      <c r="Y619">
        <v>7</v>
      </c>
      <c r="Z619">
        <v>0</v>
      </c>
      <c r="AA619">
        <v>12.32</v>
      </c>
      <c r="AB619">
        <v>18.96</v>
      </c>
      <c r="AC619" t="s">
        <v>43</v>
      </c>
    </row>
    <row r="620" spans="1:29" x14ac:dyDescent="0.35">
      <c r="A620" t="s">
        <v>3001</v>
      </c>
      <c r="B620" t="str">
        <f t="shared" si="9"/>
        <v>2013-11</v>
      </c>
      <c r="C620">
        <v>2013</v>
      </c>
      <c r="D620">
        <v>11</v>
      </c>
      <c r="E620">
        <v>6</v>
      </c>
      <c r="F620" t="s">
        <v>3276</v>
      </c>
      <c r="G620">
        <v>2013</v>
      </c>
      <c r="H620">
        <v>6</v>
      </c>
      <c r="I620">
        <v>16</v>
      </c>
      <c r="J620" t="s">
        <v>32</v>
      </c>
      <c r="K620" t="s">
        <v>3376</v>
      </c>
      <c r="L620" t="s">
        <v>3377</v>
      </c>
      <c r="M620" t="s">
        <v>35</v>
      </c>
      <c r="N620" t="s">
        <v>3378</v>
      </c>
      <c r="O620" t="s">
        <v>765</v>
      </c>
      <c r="P620" t="s">
        <v>766</v>
      </c>
      <c r="R620" t="s">
        <v>86</v>
      </c>
      <c r="S620" t="s">
        <v>52</v>
      </c>
      <c r="T620" t="s">
        <v>3379</v>
      </c>
      <c r="U620" t="s">
        <v>40</v>
      </c>
      <c r="V620" t="s">
        <v>41</v>
      </c>
      <c r="W620" t="s">
        <v>3380</v>
      </c>
      <c r="X620">
        <v>136.12</v>
      </c>
      <c r="Y620">
        <v>1</v>
      </c>
      <c r="Z620">
        <v>0</v>
      </c>
      <c r="AA620">
        <v>25.86</v>
      </c>
      <c r="AB620">
        <v>6.97</v>
      </c>
      <c r="AC620" t="s">
        <v>43</v>
      </c>
    </row>
    <row r="621" spans="1:29" x14ac:dyDescent="0.35">
      <c r="A621" t="s">
        <v>3001</v>
      </c>
      <c r="B621" t="str">
        <f t="shared" si="9"/>
        <v>2013-11</v>
      </c>
      <c r="C621">
        <v>2013</v>
      </c>
      <c r="D621">
        <v>11</v>
      </c>
      <c r="E621">
        <v>6</v>
      </c>
      <c r="F621" t="s">
        <v>3283</v>
      </c>
      <c r="G621">
        <v>2013</v>
      </c>
      <c r="H621">
        <v>6</v>
      </c>
      <c r="I621">
        <v>15</v>
      </c>
      <c r="J621" t="s">
        <v>32</v>
      </c>
      <c r="K621" t="s">
        <v>1406</v>
      </c>
      <c r="L621" t="s">
        <v>1407</v>
      </c>
      <c r="M621" t="s">
        <v>35</v>
      </c>
      <c r="N621" t="s">
        <v>3381</v>
      </c>
      <c r="O621" t="s">
        <v>72</v>
      </c>
      <c r="P621" t="s">
        <v>73</v>
      </c>
      <c r="R621" t="s">
        <v>51</v>
      </c>
      <c r="S621" t="s">
        <v>74</v>
      </c>
      <c r="T621" t="s">
        <v>3382</v>
      </c>
      <c r="U621" t="s">
        <v>40</v>
      </c>
      <c r="V621" t="s">
        <v>54</v>
      </c>
      <c r="W621" t="s">
        <v>3383</v>
      </c>
      <c r="X621">
        <v>12.24</v>
      </c>
      <c r="Y621">
        <v>2</v>
      </c>
      <c r="Z621">
        <v>0</v>
      </c>
      <c r="AA621">
        <v>0.48</v>
      </c>
      <c r="AB621">
        <v>1.44</v>
      </c>
      <c r="AC621" t="s">
        <v>77</v>
      </c>
    </row>
    <row r="622" spans="1:29" x14ac:dyDescent="0.35">
      <c r="A622" t="s">
        <v>2787</v>
      </c>
      <c r="B622" t="str">
        <f t="shared" si="9"/>
        <v>2013-11</v>
      </c>
      <c r="C622">
        <v>2013</v>
      </c>
      <c r="D622">
        <v>11</v>
      </c>
      <c r="E622">
        <v>7</v>
      </c>
      <c r="F622" t="s">
        <v>2787</v>
      </c>
      <c r="G622">
        <v>2013</v>
      </c>
      <c r="H622">
        <v>11</v>
      </c>
      <c r="I622">
        <v>7</v>
      </c>
      <c r="J622" t="s">
        <v>214</v>
      </c>
      <c r="K622" t="s">
        <v>3384</v>
      </c>
      <c r="L622" t="s">
        <v>3385</v>
      </c>
      <c r="M622" t="s">
        <v>70</v>
      </c>
      <c r="N622" t="s">
        <v>1433</v>
      </c>
      <c r="O622" t="s">
        <v>1098</v>
      </c>
      <c r="P622" t="s">
        <v>175</v>
      </c>
      <c r="Q622">
        <v>19143</v>
      </c>
      <c r="R622" t="s">
        <v>176</v>
      </c>
      <c r="S622" t="s">
        <v>311</v>
      </c>
      <c r="T622" t="s">
        <v>3386</v>
      </c>
      <c r="U622" t="s">
        <v>89</v>
      </c>
      <c r="V622" t="s">
        <v>345</v>
      </c>
      <c r="W622" t="s">
        <v>3387</v>
      </c>
      <c r="X622">
        <v>341.99099999999999</v>
      </c>
      <c r="Y622">
        <v>3</v>
      </c>
      <c r="Z622">
        <v>0.7</v>
      </c>
      <c r="AA622">
        <v>-319.19159999999999</v>
      </c>
      <c r="AB622">
        <v>27.22</v>
      </c>
      <c r="AC622" t="s">
        <v>43</v>
      </c>
    </row>
    <row r="623" spans="1:29" x14ac:dyDescent="0.35">
      <c r="A623" t="s">
        <v>2900</v>
      </c>
      <c r="B623" t="str">
        <f t="shared" si="9"/>
        <v>2013-11</v>
      </c>
      <c r="C623">
        <v>2013</v>
      </c>
      <c r="D623">
        <v>11</v>
      </c>
      <c r="E623">
        <v>8</v>
      </c>
      <c r="F623" t="s">
        <v>3024</v>
      </c>
      <c r="G623">
        <v>2013</v>
      </c>
      <c r="H623">
        <v>8</v>
      </c>
      <c r="I623">
        <v>14</v>
      </c>
      <c r="J623" t="s">
        <v>80</v>
      </c>
      <c r="K623" t="s">
        <v>1554</v>
      </c>
      <c r="L623" t="s">
        <v>911</v>
      </c>
      <c r="M623" t="s">
        <v>70</v>
      </c>
      <c r="N623" t="s">
        <v>704</v>
      </c>
      <c r="O623" t="s">
        <v>705</v>
      </c>
      <c r="P623" t="s">
        <v>596</v>
      </c>
      <c r="R623" t="s">
        <v>51</v>
      </c>
      <c r="S623" t="s">
        <v>87</v>
      </c>
      <c r="T623" t="s">
        <v>3388</v>
      </c>
      <c r="U623" t="s">
        <v>40</v>
      </c>
      <c r="V623" t="s">
        <v>54</v>
      </c>
      <c r="W623" t="s">
        <v>3389</v>
      </c>
      <c r="X623">
        <v>109.8</v>
      </c>
      <c r="Y623">
        <v>4</v>
      </c>
      <c r="Z623">
        <v>0</v>
      </c>
      <c r="AA623">
        <v>30.72</v>
      </c>
      <c r="AB623">
        <v>14.61</v>
      </c>
      <c r="AC623" t="s">
        <v>77</v>
      </c>
    </row>
    <row r="624" spans="1:29" x14ac:dyDescent="0.35">
      <c r="A624" t="s">
        <v>2804</v>
      </c>
      <c r="B624" t="str">
        <f t="shared" si="9"/>
        <v>2013-11</v>
      </c>
      <c r="C624">
        <v>2013</v>
      </c>
      <c r="D624">
        <v>11</v>
      </c>
      <c r="E624">
        <v>9</v>
      </c>
      <c r="F624" t="s">
        <v>3390</v>
      </c>
      <c r="G624">
        <v>2013</v>
      </c>
      <c r="H624">
        <v>9</v>
      </c>
      <c r="I624">
        <v>16</v>
      </c>
      <c r="J624" t="s">
        <v>32</v>
      </c>
      <c r="K624" t="s">
        <v>3391</v>
      </c>
      <c r="L624" t="s">
        <v>3392</v>
      </c>
      <c r="M624" t="s">
        <v>70</v>
      </c>
      <c r="N624" t="s">
        <v>2793</v>
      </c>
      <c r="O624" t="s">
        <v>2794</v>
      </c>
      <c r="P624" t="s">
        <v>566</v>
      </c>
      <c r="R624" t="s">
        <v>86</v>
      </c>
      <c r="S624" t="s">
        <v>74</v>
      </c>
      <c r="T624" t="s">
        <v>3393</v>
      </c>
      <c r="U624" t="s">
        <v>40</v>
      </c>
      <c r="V624" t="s">
        <v>41</v>
      </c>
      <c r="W624" t="s">
        <v>723</v>
      </c>
      <c r="X624">
        <v>250.74</v>
      </c>
      <c r="Y624">
        <v>7</v>
      </c>
      <c r="Z624">
        <v>0</v>
      </c>
      <c r="AA624">
        <v>27.58</v>
      </c>
      <c r="AB624">
        <v>22.74</v>
      </c>
      <c r="AC624" t="s">
        <v>43</v>
      </c>
    </row>
    <row r="625" spans="1:29" x14ac:dyDescent="0.35">
      <c r="A625" t="s">
        <v>2804</v>
      </c>
      <c r="B625" t="str">
        <f t="shared" si="9"/>
        <v>2013-11</v>
      </c>
      <c r="C625">
        <v>2013</v>
      </c>
      <c r="D625">
        <v>11</v>
      </c>
      <c r="E625">
        <v>9</v>
      </c>
      <c r="F625" t="s">
        <v>3202</v>
      </c>
      <c r="G625">
        <v>2013</v>
      </c>
      <c r="H625">
        <v>9</v>
      </c>
      <c r="I625">
        <v>15</v>
      </c>
      <c r="J625" t="s">
        <v>80</v>
      </c>
      <c r="K625" t="s">
        <v>2092</v>
      </c>
      <c r="L625" t="s">
        <v>2093</v>
      </c>
      <c r="M625" t="s">
        <v>183</v>
      </c>
      <c r="N625" t="s">
        <v>419</v>
      </c>
      <c r="O625" t="s">
        <v>420</v>
      </c>
      <c r="P625" t="s">
        <v>175</v>
      </c>
      <c r="Q625">
        <v>10011</v>
      </c>
      <c r="R625" t="s">
        <v>176</v>
      </c>
      <c r="S625" t="s">
        <v>311</v>
      </c>
      <c r="T625" t="s">
        <v>3394</v>
      </c>
      <c r="U625" t="s">
        <v>40</v>
      </c>
      <c r="V625" t="s">
        <v>41</v>
      </c>
      <c r="W625" t="s">
        <v>3395</v>
      </c>
      <c r="X625">
        <v>59.48</v>
      </c>
      <c r="Y625">
        <v>2</v>
      </c>
      <c r="Z625">
        <v>0</v>
      </c>
      <c r="AA625">
        <v>8.9220000000000006</v>
      </c>
      <c r="AB625">
        <v>5.9</v>
      </c>
      <c r="AC625" t="s">
        <v>77</v>
      </c>
    </row>
    <row r="626" spans="1:29" x14ac:dyDescent="0.35">
      <c r="A626" t="s">
        <v>2698</v>
      </c>
      <c r="B626" t="str">
        <f t="shared" si="9"/>
        <v>2013-11</v>
      </c>
      <c r="C626">
        <v>2013</v>
      </c>
      <c r="D626">
        <v>11</v>
      </c>
      <c r="E626">
        <v>10</v>
      </c>
      <c r="F626" t="s">
        <v>3396</v>
      </c>
      <c r="G626">
        <v>2013</v>
      </c>
      <c r="H626">
        <v>10</v>
      </c>
      <c r="I626">
        <v>15</v>
      </c>
      <c r="J626" t="s">
        <v>32</v>
      </c>
      <c r="K626" t="s">
        <v>3397</v>
      </c>
      <c r="L626" t="s">
        <v>3398</v>
      </c>
      <c r="M626" t="s">
        <v>183</v>
      </c>
      <c r="N626" t="s">
        <v>2302</v>
      </c>
      <c r="O626" t="s">
        <v>2303</v>
      </c>
      <c r="P626" t="s">
        <v>2304</v>
      </c>
      <c r="R626" t="s">
        <v>113</v>
      </c>
      <c r="S626" t="s">
        <v>113</v>
      </c>
      <c r="T626" t="s">
        <v>3399</v>
      </c>
      <c r="U626" t="s">
        <v>40</v>
      </c>
      <c r="V626" t="s">
        <v>41</v>
      </c>
      <c r="W626" t="s">
        <v>3400</v>
      </c>
      <c r="X626">
        <v>1625.76</v>
      </c>
      <c r="Y626">
        <v>8</v>
      </c>
      <c r="Z626">
        <v>0</v>
      </c>
      <c r="AA626">
        <v>503.76</v>
      </c>
      <c r="AB626">
        <v>145.21</v>
      </c>
      <c r="AC626" t="s">
        <v>43</v>
      </c>
    </row>
    <row r="627" spans="1:29" x14ac:dyDescent="0.35">
      <c r="A627" t="s">
        <v>2698</v>
      </c>
      <c r="B627" t="str">
        <f t="shared" si="9"/>
        <v>2013-11</v>
      </c>
      <c r="C627">
        <v>2013</v>
      </c>
      <c r="D627">
        <v>11</v>
      </c>
      <c r="E627">
        <v>10</v>
      </c>
      <c r="F627" t="s">
        <v>2698</v>
      </c>
      <c r="G627">
        <v>2013</v>
      </c>
      <c r="H627">
        <v>11</v>
      </c>
      <c r="I627">
        <v>10</v>
      </c>
      <c r="J627" t="s">
        <v>214</v>
      </c>
      <c r="K627" t="s">
        <v>3401</v>
      </c>
      <c r="L627" t="s">
        <v>3402</v>
      </c>
      <c r="M627" t="s">
        <v>35</v>
      </c>
      <c r="N627" t="s">
        <v>3403</v>
      </c>
      <c r="O627" t="s">
        <v>3404</v>
      </c>
      <c r="P627" t="s">
        <v>2761</v>
      </c>
      <c r="R627" t="s">
        <v>38</v>
      </c>
      <c r="S627" t="s">
        <v>38</v>
      </c>
      <c r="T627" t="s">
        <v>3405</v>
      </c>
      <c r="U627" t="s">
        <v>40</v>
      </c>
      <c r="V627" t="s">
        <v>41</v>
      </c>
      <c r="W627" t="s">
        <v>1597</v>
      </c>
      <c r="X627">
        <v>48.93</v>
      </c>
      <c r="Y627">
        <v>1</v>
      </c>
      <c r="Z627">
        <v>0</v>
      </c>
      <c r="AA627">
        <v>14.67</v>
      </c>
      <c r="AB627">
        <v>13.04</v>
      </c>
      <c r="AC627" t="s">
        <v>107</v>
      </c>
    </row>
    <row r="628" spans="1:29" x14ac:dyDescent="0.35">
      <c r="A628" t="s">
        <v>2698</v>
      </c>
      <c r="B628" t="str">
        <f t="shared" si="9"/>
        <v>2013-11</v>
      </c>
      <c r="C628">
        <v>2013</v>
      </c>
      <c r="D628">
        <v>11</v>
      </c>
      <c r="E628">
        <v>10</v>
      </c>
      <c r="F628" t="s">
        <v>3406</v>
      </c>
      <c r="G628">
        <v>2013</v>
      </c>
      <c r="H628">
        <v>10</v>
      </c>
      <c r="I628">
        <v>16</v>
      </c>
      <c r="J628" t="s">
        <v>32</v>
      </c>
      <c r="K628" t="s">
        <v>1542</v>
      </c>
      <c r="L628" t="s">
        <v>1543</v>
      </c>
      <c r="M628" t="s">
        <v>35</v>
      </c>
      <c r="N628" t="s">
        <v>3407</v>
      </c>
      <c r="O628" t="s">
        <v>3407</v>
      </c>
      <c r="P628" t="s">
        <v>3408</v>
      </c>
      <c r="R628" t="s">
        <v>113</v>
      </c>
      <c r="S628" t="s">
        <v>113</v>
      </c>
      <c r="T628" t="s">
        <v>1750</v>
      </c>
      <c r="U628" t="s">
        <v>40</v>
      </c>
      <c r="V628" t="s">
        <v>64</v>
      </c>
      <c r="W628" t="s">
        <v>1751</v>
      </c>
      <c r="X628">
        <v>9.6120000000000001</v>
      </c>
      <c r="Y628">
        <v>2</v>
      </c>
      <c r="Z628">
        <v>0.7</v>
      </c>
      <c r="AA628">
        <v>-21.167999999999999</v>
      </c>
      <c r="AB628">
        <v>0.64</v>
      </c>
      <c r="AC628" t="s">
        <v>43</v>
      </c>
    </row>
    <row r="629" spans="1:29" x14ac:dyDescent="0.35">
      <c r="A629" t="s">
        <v>2824</v>
      </c>
      <c r="B629" t="str">
        <f t="shared" si="9"/>
        <v>2013-11</v>
      </c>
      <c r="C629">
        <v>2013</v>
      </c>
      <c r="D629">
        <v>11</v>
      </c>
      <c r="E629">
        <v>11</v>
      </c>
      <c r="F629" t="s">
        <v>3048</v>
      </c>
      <c r="G629">
        <v>2013</v>
      </c>
      <c r="H629">
        <v>11</v>
      </c>
      <c r="I629">
        <v>13</v>
      </c>
      <c r="J629" t="s">
        <v>97</v>
      </c>
      <c r="K629" t="s">
        <v>3409</v>
      </c>
      <c r="L629" t="s">
        <v>3410</v>
      </c>
      <c r="M629" t="s">
        <v>35</v>
      </c>
      <c r="N629" t="s">
        <v>3198</v>
      </c>
      <c r="O629" t="s">
        <v>3199</v>
      </c>
      <c r="P629" t="s">
        <v>175</v>
      </c>
      <c r="Q629">
        <v>73120</v>
      </c>
      <c r="R629" t="s">
        <v>176</v>
      </c>
      <c r="S629" t="s">
        <v>52</v>
      </c>
      <c r="T629" t="s">
        <v>3411</v>
      </c>
      <c r="U629" t="s">
        <v>89</v>
      </c>
      <c r="V629" t="s">
        <v>90</v>
      </c>
      <c r="W629" t="s">
        <v>3412</v>
      </c>
      <c r="X629">
        <v>221.98</v>
      </c>
      <c r="Y629">
        <v>2</v>
      </c>
      <c r="Z629">
        <v>0</v>
      </c>
      <c r="AA629">
        <v>62.154400000000003</v>
      </c>
      <c r="AB629">
        <v>40.770000000000003</v>
      </c>
      <c r="AC629" t="s">
        <v>77</v>
      </c>
    </row>
    <row r="630" spans="1:29" x14ac:dyDescent="0.35">
      <c r="A630" t="s">
        <v>2824</v>
      </c>
      <c r="B630" t="str">
        <f t="shared" si="9"/>
        <v>2013-11</v>
      </c>
      <c r="C630">
        <v>2013</v>
      </c>
      <c r="D630">
        <v>11</v>
      </c>
      <c r="E630">
        <v>11</v>
      </c>
      <c r="F630" t="s">
        <v>3413</v>
      </c>
      <c r="G630">
        <v>2013</v>
      </c>
      <c r="H630">
        <v>11</v>
      </c>
      <c r="I630">
        <v>14</v>
      </c>
      <c r="J630" t="s">
        <v>97</v>
      </c>
      <c r="K630" t="s">
        <v>1689</v>
      </c>
      <c r="L630" t="s">
        <v>1690</v>
      </c>
      <c r="M630" t="s">
        <v>35</v>
      </c>
      <c r="N630" t="s">
        <v>1721</v>
      </c>
      <c r="O630" t="s">
        <v>1722</v>
      </c>
      <c r="P630" t="s">
        <v>566</v>
      </c>
      <c r="R630" t="s">
        <v>86</v>
      </c>
      <c r="S630" t="s">
        <v>74</v>
      </c>
      <c r="T630" t="s">
        <v>3414</v>
      </c>
      <c r="U630" t="s">
        <v>40</v>
      </c>
      <c r="V630" t="s">
        <v>41</v>
      </c>
      <c r="W630" t="s">
        <v>3415</v>
      </c>
      <c r="X630">
        <v>165.68</v>
      </c>
      <c r="Y630">
        <v>4</v>
      </c>
      <c r="Z630">
        <v>0</v>
      </c>
      <c r="AA630">
        <v>43.04</v>
      </c>
      <c r="AB630">
        <v>14.7</v>
      </c>
      <c r="AC630" t="s">
        <v>107</v>
      </c>
    </row>
    <row r="631" spans="1:29" x14ac:dyDescent="0.35">
      <c r="A631" t="s">
        <v>2824</v>
      </c>
      <c r="B631" t="str">
        <f t="shared" si="9"/>
        <v>2013-11</v>
      </c>
      <c r="C631">
        <v>2013</v>
      </c>
      <c r="D631">
        <v>11</v>
      </c>
      <c r="E631">
        <v>11</v>
      </c>
      <c r="F631" t="s">
        <v>3416</v>
      </c>
      <c r="G631">
        <v>2013</v>
      </c>
      <c r="H631">
        <v>11</v>
      </c>
      <c r="I631">
        <v>16</v>
      </c>
      <c r="J631" t="s">
        <v>32</v>
      </c>
      <c r="K631" t="s">
        <v>3002</v>
      </c>
      <c r="L631" t="s">
        <v>3003</v>
      </c>
      <c r="M631" t="s">
        <v>35</v>
      </c>
      <c r="N631" t="s">
        <v>1249</v>
      </c>
      <c r="O631" t="s">
        <v>1250</v>
      </c>
      <c r="P631" t="s">
        <v>1205</v>
      </c>
      <c r="R631" t="s">
        <v>103</v>
      </c>
      <c r="S631" t="s">
        <v>131</v>
      </c>
      <c r="T631" t="s">
        <v>3417</v>
      </c>
      <c r="U631" t="s">
        <v>40</v>
      </c>
      <c r="V631" t="s">
        <v>41</v>
      </c>
      <c r="W631" t="s">
        <v>3418</v>
      </c>
      <c r="X631">
        <v>201.31649999999999</v>
      </c>
      <c r="Y631">
        <v>5</v>
      </c>
      <c r="Z631">
        <v>0.17</v>
      </c>
      <c r="AA631">
        <v>2.4165000000000001</v>
      </c>
      <c r="AB631">
        <v>7.88</v>
      </c>
      <c r="AC631" t="s">
        <v>43</v>
      </c>
    </row>
    <row r="632" spans="1:29" x14ac:dyDescent="0.35">
      <c r="A632" t="s">
        <v>2824</v>
      </c>
      <c r="B632" t="str">
        <f t="shared" si="9"/>
        <v>2013-11</v>
      </c>
      <c r="C632">
        <v>2013</v>
      </c>
      <c r="D632">
        <v>11</v>
      </c>
      <c r="E632">
        <v>11</v>
      </c>
      <c r="F632" t="s">
        <v>3416</v>
      </c>
      <c r="G632">
        <v>2013</v>
      </c>
      <c r="H632">
        <v>11</v>
      </c>
      <c r="I632">
        <v>16</v>
      </c>
      <c r="J632" t="s">
        <v>32</v>
      </c>
      <c r="K632" t="s">
        <v>683</v>
      </c>
      <c r="L632" t="s">
        <v>684</v>
      </c>
      <c r="M632" t="s">
        <v>35</v>
      </c>
      <c r="N632" t="s">
        <v>3419</v>
      </c>
      <c r="O632" t="s">
        <v>49</v>
      </c>
      <c r="P632" t="s">
        <v>50</v>
      </c>
      <c r="R632" t="s">
        <v>51</v>
      </c>
      <c r="S632" t="s">
        <v>52</v>
      </c>
      <c r="T632" t="s">
        <v>3420</v>
      </c>
      <c r="U632" t="s">
        <v>40</v>
      </c>
      <c r="V632" t="s">
        <v>41</v>
      </c>
      <c r="W632" t="s">
        <v>3421</v>
      </c>
      <c r="X632">
        <v>48.6</v>
      </c>
      <c r="Y632">
        <v>5</v>
      </c>
      <c r="Z632">
        <v>0.1</v>
      </c>
      <c r="AA632">
        <v>8.5500000000000007</v>
      </c>
      <c r="AB632">
        <v>2.92</v>
      </c>
      <c r="AC632" t="s">
        <v>43</v>
      </c>
    </row>
    <row r="633" spans="1:29" x14ac:dyDescent="0.35">
      <c r="A633" t="s">
        <v>2824</v>
      </c>
      <c r="B633" t="str">
        <f t="shared" si="9"/>
        <v>2013-11</v>
      </c>
      <c r="C633">
        <v>2013</v>
      </c>
      <c r="D633">
        <v>11</v>
      </c>
      <c r="E633">
        <v>11</v>
      </c>
      <c r="F633" t="s">
        <v>3138</v>
      </c>
      <c r="G633">
        <v>2013</v>
      </c>
      <c r="H633">
        <v>11</v>
      </c>
      <c r="I633">
        <v>15</v>
      </c>
      <c r="J633" t="s">
        <v>32</v>
      </c>
      <c r="K633" t="s">
        <v>3422</v>
      </c>
      <c r="L633" t="s">
        <v>3423</v>
      </c>
      <c r="M633" t="s">
        <v>183</v>
      </c>
      <c r="N633" t="s">
        <v>2043</v>
      </c>
      <c r="O633" t="s">
        <v>310</v>
      </c>
      <c r="P633" t="s">
        <v>175</v>
      </c>
      <c r="Q633">
        <v>45503</v>
      </c>
      <c r="R633" t="s">
        <v>176</v>
      </c>
      <c r="S633" t="s">
        <v>311</v>
      </c>
      <c r="T633" t="s">
        <v>3424</v>
      </c>
      <c r="U633" t="s">
        <v>40</v>
      </c>
      <c r="V633" t="s">
        <v>475</v>
      </c>
      <c r="W633" t="s">
        <v>3425</v>
      </c>
      <c r="X633">
        <v>9.2159999999999993</v>
      </c>
      <c r="Y633">
        <v>4</v>
      </c>
      <c r="Z633">
        <v>0.2</v>
      </c>
      <c r="AA633">
        <v>3.3408000000000002</v>
      </c>
      <c r="AB633">
        <v>0.85</v>
      </c>
      <c r="AC633" t="s">
        <v>43</v>
      </c>
    </row>
    <row r="634" spans="1:29" x14ac:dyDescent="0.35">
      <c r="A634" t="s">
        <v>2954</v>
      </c>
      <c r="B634" t="str">
        <f t="shared" si="9"/>
        <v>2013-11</v>
      </c>
      <c r="C634">
        <v>2013</v>
      </c>
      <c r="D634">
        <v>11</v>
      </c>
      <c r="E634">
        <v>12</v>
      </c>
      <c r="F634" t="s">
        <v>3235</v>
      </c>
      <c r="G634">
        <v>2013</v>
      </c>
      <c r="H634">
        <v>12</v>
      </c>
      <c r="I634">
        <v>15</v>
      </c>
      <c r="J634" t="s">
        <v>32</v>
      </c>
      <c r="K634" t="s">
        <v>1311</v>
      </c>
      <c r="L634" t="s">
        <v>501</v>
      </c>
      <c r="M634" t="s">
        <v>35</v>
      </c>
      <c r="N634" t="s">
        <v>3426</v>
      </c>
      <c r="O634" t="s">
        <v>3427</v>
      </c>
      <c r="P634" t="s">
        <v>150</v>
      </c>
      <c r="R634" t="s">
        <v>86</v>
      </c>
      <c r="S634" t="s">
        <v>151</v>
      </c>
      <c r="T634" t="s">
        <v>3428</v>
      </c>
      <c r="U634" t="s">
        <v>196</v>
      </c>
      <c r="V634" t="s">
        <v>197</v>
      </c>
      <c r="W634" t="s">
        <v>3429</v>
      </c>
      <c r="X634">
        <v>942.36</v>
      </c>
      <c r="Y634">
        <v>3</v>
      </c>
      <c r="Z634">
        <v>0</v>
      </c>
      <c r="AA634">
        <v>292.08</v>
      </c>
      <c r="AB634">
        <v>49.45</v>
      </c>
      <c r="AC634" t="s">
        <v>43</v>
      </c>
    </row>
    <row r="635" spans="1:29" x14ac:dyDescent="0.35">
      <c r="A635" t="s">
        <v>2954</v>
      </c>
      <c r="B635" t="str">
        <f t="shared" si="9"/>
        <v>2013-11</v>
      </c>
      <c r="C635">
        <v>2013</v>
      </c>
      <c r="D635">
        <v>11</v>
      </c>
      <c r="E635">
        <v>12</v>
      </c>
      <c r="F635" t="s">
        <v>3430</v>
      </c>
      <c r="G635">
        <v>2013</v>
      </c>
      <c r="H635">
        <v>12</v>
      </c>
      <c r="I635">
        <v>14</v>
      </c>
      <c r="J635" t="s">
        <v>80</v>
      </c>
      <c r="K635" t="s">
        <v>3056</v>
      </c>
      <c r="L635" t="s">
        <v>3057</v>
      </c>
      <c r="M635" t="s">
        <v>70</v>
      </c>
      <c r="N635" t="s">
        <v>572</v>
      </c>
      <c r="O635" t="s">
        <v>573</v>
      </c>
      <c r="P635" t="s">
        <v>102</v>
      </c>
      <c r="R635" t="s">
        <v>103</v>
      </c>
      <c r="S635" t="s">
        <v>104</v>
      </c>
      <c r="T635" t="s">
        <v>3431</v>
      </c>
      <c r="U635" t="s">
        <v>40</v>
      </c>
      <c r="V635" t="s">
        <v>475</v>
      </c>
      <c r="W635" t="s">
        <v>3432</v>
      </c>
      <c r="X635">
        <v>36.287999999999997</v>
      </c>
      <c r="Y635">
        <v>3</v>
      </c>
      <c r="Z635">
        <v>0.1</v>
      </c>
      <c r="AA635">
        <v>14.507999999999999</v>
      </c>
      <c r="AB635">
        <v>10.050000000000001</v>
      </c>
      <c r="AC635" t="s">
        <v>107</v>
      </c>
    </row>
    <row r="636" spans="1:29" x14ac:dyDescent="0.35">
      <c r="A636" t="s">
        <v>2954</v>
      </c>
      <c r="B636" t="str">
        <f t="shared" si="9"/>
        <v>2013-11</v>
      </c>
      <c r="C636">
        <v>2013</v>
      </c>
      <c r="D636">
        <v>11</v>
      </c>
      <c r="E636">
        <v>12</v>
      </c>
      <c r="F636" t="s">
        <v>3430</v>
      </c>
      <c r="G636">
        <v>2013</v>
      </c>
      <c r="H636">
        <v>12</v>
      </c>
      <c r="I636">
        <v>14</v>
      </c>
      <c r="J636" t="s">
        <v>80</v>
      </c>
      <c r="K636" t="s">
        <v>3433</v>
      </c>
      <c r="L636" t="s">
        <v>3434</v>
      </c>
      <c r="M636" t="s">
        <v>183</v>
      </c>
      <c r="N636" t="s">
        <v>148</v>
      </c>
      <c r="O636" t="s">
        <v>149</v>
      </c>
      <c r="P636" t="s">
        <v>150</v>
      </c>
      <c r="R636" t="s">
        <v>86</v>
      </c>
      <c r="S636" t="s">
        <v>151</v>
      </c>
      <c r="T636" t="s">
        <v>3435</v>
      </c>
      <c r="U636" t="s">
        <v>196</v>
      </c>
      <c r="V636" t="s">
        <v>229</v>
      </c>
      <c r="W636" t="s">
        <v>853</v>
      </c>
      <c r="X636">
        <v>28.34</v>
      </c>
      <c r="Y636">
        <v>1</v>
      </c>
      <c r="Z636">
        <v>0</v>
      </c>
      <c r="AA636">
        <v>1.7</v>
      </c>
      <c r="AB636">
        <v>3.04</v>
      </c>
      <c r="AC636" t="s">
        <v>43</v>
      </c>
    </row>
    <row r="637" spans="1:29" x14ac:dyDescent="0.35">
      <c r="A637" t="s">
        <v>2733</v>
      </c>
      <c r="B637" t="str">
        <f t="shared" si="9"/>
        <v>2013-12</v>
      </c>
      <c r="C637">
        <v>2013</v>
      </c>
      <c r="D637">
        <v>12</v>
      </c>
      <c r="E637">
        <v>1</v>
      </c>
      <c r="F637" t="s">
        <v>3436</v>
      </c>
      <c r="G637">
        <v>2013</v>
      </c>
      <c r="H637">
        <v>1</v>
      </c>
      <c r="I637">
        <v>17</v>
      </c>
      <c r="J637" t="s">
        <v>32</v>
      </c>
      <c r="K637" t="s">
        <v>3437</v>
      </c>
      <c r="L637" t="s">
        <v>3438</v>
      </c>
      <c r="M637" t="s">
        <v>35</v>
      </c>
      <c r="N637" t="s">
        <v>3439</v>
      </c>
      <c r="O637" t="s">
        <v>2542</v>
      </c>
      <c r="P637" t="s">
        <v>566</v>
      </c>
      <c r="R637" t="s">
        <v>86</v>
      </c>
      <c r="S637" t="s">
        <v>74</v>
      </c>
      <c r="T637" t="s">
        <v>3440</v>
      </c>
      <c r="U637" t="s">
        <v>196</v>
      </c>
      <c r="V637" t="s">
        <v>441</v>
      </c>
      <c r="W637" t="s">
        <v>3441</v>
      </c>
      <c r="X637">
        <v>458.976</v>
      </c>
      <c r="Y637">
        <v>7</v>
      </c>
      <c r="Z637">
        <v>0.2</v>
      </c>
      <c r="AA637">
        <v>-11.564</v>
      </c>
      <c r="AB637">
        <v>25.24</v>
      </c>
      <c r="AC637" t="s">
        <v>43</v>
      </c>
    </row>
    <row r="638" spans="1:29" x14ac:dyDescent="0.35">
      <c r="A638" t="s">
        <v>3442</v>
      </c>
      <c r="B638" t="str">
        <f t="shared" si="9"/>
        <v>2013-12</v>
      </c>
      <c r="C638">
        <v>2013</v>
      </c>
      <c r="D638">
        <v>12</v>
      </c>
      <c r="E638">
        <v>2</v>
      </c>
      <c r="F638" t="s">
        <v>3345</v>
      </c>
      <c r="G638">
        <v>2013</v>
      </c>
      <c r="H638">
        <v>2</v>
      </c>
      <c r="I638">
        <v>17</v>
      </c>
      <c r="J638" t="s">
        <v>32</v>
      </c>
      <c r="K638" t="s">
        <v>1799</v>
      </c>
      <c r="L638" t="s">
        <v>1800</v>
      </c>
      <c r="M638" t="s">
        <v>35</v>
      </c>
      <c r="N638" t="s">
        <v>3443</v>
      </c>
      <c r="O638" t="s">
        <v>3443</v>
      </c>
      <c r="P638" t="s">
        <v>50</v>
      </c>
      <c r="R638" t="s">
        <v>51</v>
      </c>
      <c r="S638" t="s">
        <v>52</v>
      </c>
      <c r="T638" t="s">
        <v>3444</v>
      </c>
      <c r="U638" t="s">
        <v>40</v>
      </c>
      <c r="V638" t="s">
        <v>64</v>
      </c>
      <c r="W638" t="s">
        <v>3445</v>
      </c>
      <c r="X638">
        <v>188.16</v>
      </c>
      <c r="Y638">
        <v>8</v>
      </c>
      <c r="Z638">
        <v>0</v>
      </c>
      <c r="AA638">
        <v>3.6</v>
      </c>
      <c r="AB638">
        <v>9.3699999999999992</v>
      </c>
      <c r="AC638" t="s">
        <v>43</v>
      </c>
    </row>
    <row r="639" spans="1:29" x14ac:dyDescent="0.35">
      <c r="A639" t="s">
        <v>3352</v>
      </c>
      <c r="B639" t="str">
        <f t="shared" si="9"/>
        <v>2013-12</v>
      </c>
      <c r="C639">
        <v>2013</v>
      </c>
      <c r="D639">
        <v>12</v>
      </c>
      <c r="E639">
        <v>3</v>
      </c>
      <c r="F639" t="s">
        <v>3352</v>
      </c>
      <c r="G639">
        <v>2013</v>
      </c>
      <c r="H639">
        <v>12</v>
      </c>
      <c r="I639">
        <v>3</v>
      </c>
      <c r="J639" t="s">
        <v>214</v>
      </c>
      <c r="K639" t="s">
        <v>3446</v>
      </c>
      <c r="L639" t="s">
        <v>3447</v>
      </c>
      <c r="M639" t="s">
        <v>35</v>
      </c>
      <c r="N639" t="s">
        <v>3448</v>
      </c>
      <c r="O639" t="s">
        <v>3449</v>
      </c>
      <c r="P639" t="s">
        <v>302</v>
      </c>
      <c r="R639" t="s">
        <v>103</v>
      </c>
      <c r="S639" t="s">
        <v>303</v>
      </c>
      <c r="T639" t="s">
        <v>3450</v>
      </c>
      <c r="U639" t="s">
        <v>89</v>
      </c>
      <c r="V639" t="s">
        <v>345</v>
      </c>
      <c r="W639" t="s">
        <v>3451</v>
      </c>
      <c r="X639">
        <v>788.22</v>
      </c>
      <c r="Y639">
        <v>3</v>
      </c>
      <c r="Z639">
        <v>0</v>
      </c>
      <c r="AA639">
        <v>102.42</v>
      </c>
      <c r="AB639">
        <v>167.66</v>
      </c>
      <c r="AC639" t="s">
        <v>77</v>
      </c>
    </row>
    <row r="640" spans="1:29" x14ac:dyDescent="0.35">
      <c r="A640" t="s">
        <v>3352</v>
      </c>
      <c r="B640" t="str">
        <f t="shared" si="9"/>
        <v>2013-12</v>
      </c>
      <c r="C640">
        <v>2013</v>
      </c>
      <c r="D640">
        <v>12</v>
      </c>
      <c r="E640">
        <v>3</v>
      </c>
      <c r="F640" t="s">
        <v>3452</v>
      </c>
      <c r="G640">
        <v>2013</v>
      </c>
      <c r="H640">
        <v>3</v>
      </c>
      <c r="I640">
        <v>17</v>
      </c>
      <c r="J640" t="s">
        <v>80</v>
      </c>
      <c r="K640" t="s">
        <v>3453</v>
      </c>
      <c r="L640" t="s">
        <v>3454</v>
      </c>
      <c r="M640" t="s">
        <v>70</v>
      </c>
      <c r="N640" t="s">
        <v>2760</v>
      </c>
      <c r="O640" t="s">
        <v>2760</v>
      </c>
      <c r="P640" t="s">
        <v>2761</v>
      </c>
      <c r="R640" t="s">
        <v>38</v>
      </c>
      <c r="S640" t="s">
        <v>38</v>
      </c>
      <c r="T640" t="s">
        <v>1174</v>
      </c>
      <c r="U640" t="s">
        <v>40</v>
      </c>
      <c r="V640" t="s">
        <v>41</v>
      </c>
      <c r="W640" t="s">
        <v>1175</v>
      </c>
      <c r="X640">
        <v>18.66</v>
      </c>
      <c r="Y640">
        <v>2</v>
      </c>
      <c r="Z640">
        <v>0</v>
      </c>
      <c r="AA640">
        <v>5.94</v>
      </c>
      <c r="AB640">
        <v>1.58</v>
      </c>
      <c r="AC640" t="s">
        <v>43</v>
      </c>
    </row>
    <row r="641" spans="1:29" x14ac:dyDescent="0.35">
      <c r="A641" t="s">
        <v>3078</v>
      </c>
      <c r="B641" t="str">
        <f t="shared" si="9"/>
        <v>2013-12</v>
      </c>
      <c r="C641">
        <v>2013</v>
      </c>
      <c r="D641">
        <v>12</v>
      </c>
      <c r="E641">
        <v>4</v>
      </c>
      <c r="F641" t="s">
        <v>3078</v>
      </c>
      <c r="G641">
        <v>2013</v>
      </c>
      <c r="H641">
        <v>12</v>
      </c>
      <c r="I641">
        <v>4</v>
      </c>
      <c r="J641" t="s">
        <v>214</v>
      </c>
      <c r="K641" t="s">
        <v>1888</v>
      </c>
      <c r="L641" t="s">
        <v>726</v>
      </c>
      <c r="M641" t="s">
        <v>183</v>
      </c>
      <c r="N641" t="s">
        <v>3455</v>
      </c>
      <c r="O641" t="s">
        <v>3455</v>
      </c>
      <c r="P641" t="s">
        <v>3456</v>
      </c>
      <c r="R641" t="s">
        <v>86</v>
      </c>
      <c r="S641" t="s">
        <v>87</v>
      </c>
      <c r="T641" t="s">
        <v>3457</v>
      </c>
      <c r="U641" t="s">
        <v>89</v>
      </c>
      <c r="V641" t="s">
        <v>282</v>
      </c>
      <c r="W641" t="s">
        <v>793</v>
      </c>
      <c r="X641">
        <v>79.62</v>
      </c>
      <c r="Y641">
        <v>3</v>
      </c>
      <c r="Z641">
        <v>0</v>
      </c>
      <c r="AA641">
        <v>22.26</v>
      </c>
      <c r="AB641">
        <v>8.19</v>
      </c>
      <c r="AC641" t="s">
        <v>43</v>
      </c>
    </row>
    <row r="642" spans="1:29" x14ac:dyDescent="0.35">
      <c r="A642" t="s">
        <v>3458</v>
      </c>
      <c r="B642" t="str">
        <f t="shared" si="9"/>
        <v>2013-12</v>
      </c>
      <c r="C642">
        <v>2013</v>
      </c>
      <c r="D642">
        <v>12</v>
      </c>
      <c r="E642">
        <v>5</v>
      </c>
      <c r="F642" t="s">
        <v>3090</v>
      </c>
      <c r="G642">
        <v>2013</v>
      </c>
      <c r="H642">
        <v>5</v>
      </c>
      <c r="I642">
        <v>13</v>
      </c>
      <c r="J642" t="s">
        <v>97</v>
      </c>
      <c r="K642" t="s">
        <v>3459</v>
      </c>
      <c r="L642" t="s">
        <v>1242</v>
      </c>
      <c r="M642" t="s">
        <v>183</v>
      </c>
      <c r="N642" t="s">
        <v>3460</v>
      </c>
      <c r="O642" t="s">
        <v>3460</v>
      </c>
      <c r="P642" t="s">
        <v>254</v>
      </c>
      <c r="R642" t="s">
        <v>113</v>
      </c>
      <c r="S642" t="s">
        <v>113</v>
      </c>
      <c r="T642" t="s">
        <v>114</v>
      </c>
      <c r="U642" t="s">
        <v>40</v>
      </c>
      <c r="V642" t="s">
        <v>54</v>
      </c>
      <c r="W642" t="s">
        <v>115</v>
      </c>
      <c r="X642">
        <v>5.5919999999999996</v>
      </c>
      <c r="Y642">
        <v>2</v>
      </c>
      <c r="Z642">
        <v>0.6</v>
      </c>
      <c r="AA642">
        <v>-1.548</v>
      </c>
      <c r="AB642">
        <v>0.94</v>
      </c>
      <c r="AC642" t="s">
        <v>77</v>
      </c>
    </row>
    <row r="643" spans="1:29" x14ac:dyDescent="0.35">
      <c r="A643" t="s">
        <v>2778</v>
      </c>
      <c r="B643" t="str">
        <f t="shared" ref="B643:B706" si="10">_xlfn.CONCAT(C643,"-",TEXT(D643,"00"))</f>
        <v>2013-12</v>
      </c>
      <c r="C643">
        <v>2013</v>
      </c>
      <c r="D643">
        <v>12</v>
      </c>
      <c r="E643">
        <v>6</v>
      </c>
      <c r="F643" t="s">
        <v>3276</v>
      </c>
      <c r="G643">
        <v>2013</v>
      </c>
      <c r="H643">
        <v>6</v>
      </c>
      <c r="I643">
        <v>16</v>
      </c>
      <c r="J643" t="s">
        <v>32</v>
      </c>
      <c r="K643" t="s">
        <v>3196</v>
      </c>
      <c r="L643" t="s">
        <v>3197</v>
      </c>
      <c r="M643" t="s">
        <v>35</v>
      </c>
      <c r="N643" t="s">
        <v>3461</v>
      </c>
      <c r="O643" t="s">
        <v>319</v>
      </c>
      <c r="P643" t="s">
        <v>62</v>
      </c>
      <c r="R643" t="s">
        <v>51</v>
      </c>
      <c r="S643" t="s">
        <v>52</v>
      </c>
      <c r="T643" t="s">
        <v>3462</v>
      </c>
      <c r="U643" t="s">
        <v>196</v>
      </c>
      <c r="V643" t="s">
        <v>441</v>
      </c>
      <c r="W643" t="s">
        <v>3463</v>
      </c>
      <c r="X643">
        <v>151.929</v>
      </c>
      <c r="Y643">
        <v>1</v>
      </c>
      <c r="Z643">
        <v>0.1</v>
      </c>
      <c r="AA643">
        <v>47.259</v>
      </c>
      <c r="AB643">
        <v>19.82</v>
      </c>
      <c r="AC643" t="s">
        <v>77</v>
      </c>
    </row>
    <row r="644" spans="1:29" x14ac:dyDescent="0.35">
      <c r="A644" t="s">
        <v>2778</v>
      </c>
      <c r="B644" t="str">
        <f t="shared" si="10"/>
        <v>2013-12</v>
      </c>
      <c r="C644">
        <v>2013</v>
      </c>
      <c r="D644">
        <v>12</v>
      </c>
      <c r="E644">
        <v>6</v>
      </c>
      <c r="F644" t="s">
        <v>3276</v>
      </c>
      <c r="G644">
        <v>2013</v>
      </c>
      <c r="H644">
        <v>6</v>
      </c>
      <c r="I644">
        <v>16</v>
      </c>
      <c r="J644" t="s">
        <v>80</v>
      </c>
      <c r="K644" t="s">
        <v>3464</v>
      </c>
      <c r="L644" t="s">
        <v>3465</v>
      </c>
      <c r="M644" t="s">
        <v>35</v>
      </c>
      <c r="N644" t="s">
        <v>1933</v>
      </c>
      <c r="O644" t="s">
        <v>218</v>
      </c>
      <c r="P644" t="s">
        <v>219</v>
      </c>
      <c r="R644" t="s">
        <v>103</v>
      </c>
      <c r="S644" t="s">
        <v>131</v>
      </c>
      <c r="T644" t="s">
        <v>3466</v>
      </c>
      <c r="U644" t="s">
        <v>40</v>
      </c>
      <c r="V644" t="s">
        <v>475</v>
      </c>
      <c r="W644" t="s">
        <v>1475</v>
      </c>
      <c r="X644">
        <v>45.410400000000003</v>
      </c>
      <c r="Y644">
        <v>7</v>
      </c>
      <c r="Z644">
        <v>0.47</v>
      </c>
      <c r="AA644">
        <v>-24.939599999999999</v>
      </c>
      <c r="AB644">
        <v>5.75</v>
      </c>
      <c r="AC644" t="s">
        <v>77</v>
      </c>
    </row>
    <row r="645" spans="1:29" x14ac:dyDescent="0.35">
      <c r="A645" t="s">
        <v>2778</v>
      </c>
      <c r="B645" t="str">
        <f t="shared" si="10"/>
        <v>2013-12</v>
      </c>
      <c r="C645">
        <v>2013</v>
      </c>
      <c r="D645">
        <v>12</v>
      </c>
      <c r="E645">
        <v>6</v>
      </c>
      <c r="F645" t="s">
        <v>3467</v>
      </c>
      <c r="G645">
        <v>2013</v>
      </c>
      <c r="H645">
        <v>6</v>
      </c>
      <c r="I645">
        <v>14</v>
      </c>
      <c r="J645" t="s">
        <v>97</v>
      </c>
      <c r="K645" t="s">
        <v>2433</v>
      </c>
      <c r="L645" t="s">
        <v>637</v>
      </c>
      <c r="M645" t="s">
        <v>35</v>
      </c>
      <c r="N645" t="s">
        <v>3468</v>
      </c>
      <c r="O645" t="s">
        <v>1265</v>
      </c>
      <c r="P645" t="s">
        <v>566</v>
      </c>
      <c r="R645" t="s">
        <v>86</v>
      </c>
      <c r="S645" t="s">
        <v>74</v>
      </c>
      <c r="T645" t="s">
        <v>3469</v>
      </c>
      <c r="U645" t="s">
        <v>40</v>
      </c>
      <c r="V645" t="s">
        <v>54</v>
      </c>
      <c r="W645" t="s">
        <v>1546</v>
      </c>
      <c r="X645">
        <v>17.760000000000002</v>
      </c>
      <c r="Y645">
        <v>2</v>
      </c>
      <c r="Z645">
        <v>0</v>
      </c>
      <c r="AA645">
        <v>1.56</v>
      </c>
      <c r="AB645">
        <v>0.55000000000000004</v>
      </c>
      <c r="AC645" t="s">
        <v>43</v>
      </c>
    </row>
    <row r="646" spans="1:29" x14ac:dyDescent="0.35">
      <c r="A646" t="s">
        <v>3470</v>
      </c>
      <c r="B646" t="str">
        <f t="shared" si="10"/>
        <v>2013-12</v>
      </c>
      <c r="C646">
        <v>2013</v>
      </c>
      <c r="D646">
        <v>12</v>
      </c>
      <c r="E646">
        <v>7</v>
      </c>
      <c r="F646" t="s">
        <v>3114</v>
      </c>
      <c r="G646">
        <v>2013</v>
      </c>
      <c r="H646">
        <v>7</v>
      </c>
      <c r="I646">
        <v>14</v>
      </c>
      <c r="J646" t="s">
        <v>80</v>
      </c>
      <c r="K646" t="s">
        <v>3471</v>
      </c>
      <c r="L646" t="s">
        <v>3398</v>
      </c>
      <c r="M646" t="s">
        <v>183</v>
      </c>
      <c r="N646" t="s">
        <v>3472</v>
      </c>
      <c r="O646" t="s">
        <v>377</v>
      </c>
      <c r="P646" t="s">
        <v>280</v>
      </c>
      <c r="R646" t="s">
        <v>103</v>
      </c>
      <c r="S646" t="s">
        <v>161</v>
      </c>
      <c r="T646" t="s">
        <v>2444</v>
      </c>
      <c r="U646" t="s">
        <v>196</v>
      </c>
      <c r="V646" t="s">
        <v>197</v>
      </c>
      <c r="W646" t="s">
        <v>2445</v>
      </c>
      <c r="X646">
        <v>191.61</v>
      </c>
      <c r="Y646">
        <v>3</v>
      </c>
      <c r="Z646">
        <v>0</v>
      </c>
      <c r="AA646">
        <v>55.53</v>
      </c>
      <c r="AB646">
        <v>16.510000000000002</v>
      </c>
      <c r="AC646" t="s">
        <v>43</v>
      </c>
    </row>
    <row r="647" spans="1:29" x14ac:dyDescent="0.35">
      <c r="A647" t="s">
        <v>3120</v>
      </c>
      <c r="B647" t="str">
        <f t="shared" si="10"/>
        <v>2013-12</v>
      </c>
      <c r="C647">
        <v>2013</v>
      </c>
      <c r="D647">
        <v>12</v>
      </c>
      <c r="E647">
        <v>8</v>
      </c>
      <c r="F647" t="s">
        <v>3473</v>
      </c>
      <c r="G647">
        <v>2013</v>
      </c>
      <c r="H647">
        <v>8</v>
      </c>
      <c r="I647">
        <v>17</v>
      </c>
      <c r="J647" t="s">
        <v>32</v>
      </c>
      <c r="K647" t="s">
        <v>2131</v>
      </c>
      <c r="L647" t="s">
        <v>2132</v>
      </c>
      <c r="M647" t="s">
        <v>35</v>
      </c>
      <c r="N647" t="s">
        <v>2161</v>
      </c>
      <c r="O647" t="s">
        <v>2161</v>
      </c>
      <c r="P647" t="s">
        <v>302</v>
      </c>
      <c r="R647" t="s">
        <v>103</v>
      </c>
      <c r="S647" t="s">
        <v>303</v>
      </c>
      <c r="T647" t="s">
        <v>3474</v>
      </c>
      <c r="U647" t="s">
        <v>89</v>
      </c>
      <c r="V647" t="s">
        <v>90</v>
      </c>
      <c r="W647" t="s">
        <v>3475</v>
      </c>
      <c r="X647">
        <v>3180.3</v>
      </c>
      <c r="Y647">
        <v>5</v>
      </c>
      <c r="Z647">
        <v>0</v>
      </c>
      <c r="AA647">
        <v>381.6</v>
      </c>
      <c r="AB647">
        <v>209.29</v>
      </c>
      <c r="AC647" t="s">
        <v>43</v>
      </c>
    </row>
    <row r="648" spans="1:29" x14ac:dyDescent="0.35">
      <c r="A648" t="s">
        <v>3120</v>
      </c>
      <c r="B648" t="str">
        <f t="shared" si="10"/>
        <v>2013-12</v>
      </c>
      <c r="C648">
        <v>2013</v>
      </c>
      <c r="D648">
        <v>12</v>
      </c>
      <c r="E648">
        <v>8</v>
      </c>
      <c r="F648" t="s">
        <v>3476</v>
      </c>
      <c r="G648">
        <v>2013</v>
      </c>
      <c r="H648">
        <v>8</v>
      </c>
      <c r="I648">
        <v>16</v>
      </c>
      <c r="J648" t="s">
        <v>32</v>
      </c>
      <c r="K648" t="s">
        <v>1664</v>
      </c>
      <c r="L648" t="s">
        <v>1665</v>
      </c>
      <c r="M648" t="s">
        <v>35</v>
      </c>
      <c r="N648" t="s">
        <v>3477</v>
      </c>
      <c r="O648" t="s">
        <v>414</v>
      </c>
      <c r="P648" t="s">
        <v>302</v>
      </c>
      <c r="R648" t="s">
        <v>103</v>
      </c>
      <c r="S648" t="s">
        <v>303</v>
      </c>
      <c r="T648" t="s">
        <v>3478</v>
      </c>
      <c r="U648" t="s">
        <v>40</v>
      </c>
      <c r="V648" t="s">
        <v>64</v>
      </c>
      <c r="W648" t="s">
        <v>3479</v>
      </c>
      <c r="X648">
        <v>173.46</v>
      </c>
      <c r="Y648">
        <v>7</v>
      </c>
      <c r="Z648">
        <v>0</v>
      </c>
      <c r="AA648">
        <v>48.51</v>
      </c>
      <c r="AB648">
        <v>18.53</v>
      </c>
      <c r="AC648" t="s">
        <v>77</v>
      </c>
    </row>
    <row r="649" spans="1:29" x14ac:dyDescent="0.35">
      <c r="A649" t="s">
        <v>3120</v>
      </c>
      <c r="B649" t="str">
        <f t="shared" si="10"/>
        <v>2013-12</v>
      </c>
      <c r="C649">
        <v>2013</v>
      </c>
      <c r="D649">
        <v>12</v>
      </c>
      <c r="E649">
        <v>8</v>
      </c>
      <c r="F649" t="s">
        <v>3476</v>
      </c>
      <c r="G649">
        <v>2013</v>
      </c>
      <c r="H649">
        <v>8</v>
      </c>
      <c r="I649">
        <v>16</v>
      </c>
      <c r="J649" t="s">
        <v>32</v>
      </c>
      <c r="K649" t="s">
        <v>3480</v>
      </c>
      <c r="L649" t="s">
        <v>3481</v>
      </c>
      <c r="M649" t="s">
        <v>35</v>
      </c>
      <c r="N649" t="s">
        <v>1855</v>
      </c>
      <c r="O649" t="s">
        <v>1855</v>
      </c>
      <c r="P649" t="s">
        <v>50</v>
      </c>
      <c r="R649" t="s">
        <v>51</v>
      </c>
      <c r="S649" t="s">
        <v>52</v>
      </c>
      <c r="T649" t="s">
        <v>3482</v>
      </c>
      <c r="U649" t="s">
        <v>40</v>
      </c>
      <c r="V649" t="s">
        <v>64</v>
      </c>
      <c r="W649" t="s">
        <v>3483</v>
      </c>
      <c r="X649">
        <v>108.78</v>
      </c>
      <c r="Y649">
        <v>7</v>
      </c>
      <c r="Z649">
        <v>0</v>
      </c>
      <c r="AA649">
        <v>35.700000000000003</v>
      </c>
      <c r="AB649">
        <v>3.38</v>
      </c>
      <c r="AC649" t="s">
        <v>43</v>
      </c>
    </row>
    <row r="650" spans="1:29" x14ac:dyDescent="0.35">
      <c r="A650" t="s">
        <v>3120</v>
      </c>
      <c r="B650" t="str">
        <f t="shared" si="10"/>
        <v>2013-12</v>
      </c>
      <c r="C650">
        <v>2013</v>
      </c>
      <c r="D650">
        <v>12</v>
      </c>
      <c r="E650">
        <v>8</v>
      </c>
      <c r="F650" t="s">
        <v>3476</v>
      </c>
      <c r="G650">
        <v>2013</v>
      </c>
      <c r="H650">
        <v>8</v>
      </c>
      <c r="I650">
        <v>16</v>
      </c>
      <c r="J650" t="s">
        <v>32</v>
      </c>
      <c r="K650" t="s">
        <v>3484</v>
      </c>
      <c r="L650" t="s">
        <v>2283</v>
      </c>
      <c r="M650" t="s">
        <v>35</v>
      </c>
      <c r="N650" t="s">
        <v>3485</v>
      </c>
      <c r="O650" t="s">
        <v>3485</v>
      </c>
      <c r="P650" t="s">
        <v>254</v>
      </c>
      <c r="R650" t="s">
        <v>113</v>
      </c>
      <c r="S650" t="s">
        <v>113</v>
      </c>
      <c r="T650" t="s">
        <v>3486</v>
      </c>
      <c r="U650" t="s">
        <v>40</v>
      </c>
      <c r="V650" t="s">
        <v>428</v>
      </c>
      <c r="W650" t="s">
        <v>3487</v>
      </c>
      <c r="X650">
        <v>16.332000000000001</v>
      </c>
      <c r="Y650">
        <v>1</v>
      </c>
      <c r="Z650">
        <v>0.6</v>
      </c>
      <c r="AA650">
        <v>-17.988</v>
      </c>
      <c r="AB650">
        <v>1.82</v>
      </c>
      <c r="AC650" t="s">
        <v>77</v>
      </c>
    </row>
    <row r="651" spans="1:29" x14ac:dyDescent="0.35">
      <c r="A651" t="s">
        <v>2914</v>
      </c>
      <c r="B651" t="str">
        <f t="shared" si="10"/>
        <v>2013-12</v>
      </c>
      <c r="C651">
        <v>2013</v>
      </c>
      <c r="D651">
        <v>12</v>
      </c>
      <c r="E651">
        <v>9</v>
      </c>
      <c r="F651" t="s">
        <v>3390</v>
      </c>
      <c r="G651">
        <v>2013</v>
      </c>
      <c r="H651">
        <v>9</v>
      </c>
      <c r="I651">
        <v>16</v>
      </c>
      <c r="J651" t="s">
        <v>32</v>
      </c>
      <c r="K651" t="s">
        <v>3091</v>
      </c>
      <c r="L651" t="s">
        <v>3092</v>
      </c>
      <c r="M651" t="s">
        <v>35</v>
      </c>
      <c r="N651" t="s">
        <v>3488</v>
      </c>
      <c r="O651" t="s">
        <v>3489</v>
      </c>
      <c r="P651" t="s">
        <v>3490</v>
      </c>
      <c r="R651" t="s">
        <v>103</v>
      </c>
      <c r="S651" t="s">
        <v>161</v>
      </c>
      <c r="T651" t="s">
        <v>3491</v>
      </c>
      <c r="U651" t="s">
        <v>196</v>
      </c>
      <c r="V651" t="s">
        <v>197</v>
      </c>
      <c r="W651" t="s">
        <v>3492</v>
      </c>
      <c r="X651">
        <v>520.02</v>
      </c>
      <c r="Y651">
        <v>9</v>
      </c>
      <c r="Z651">
        <v>0</v>
      </c>
      <c r="AA651">
        <v>228.69</v>
      </c>
      <c r="AB651">
        <v>40.33</v>
      </c>
      <c r="AC651" t="s">
        <v>77</v>
      </c>
    </row>
    <row r="652" spans="1:29" x14ac:dyDescent="0.35">
      <c r="A652" t="s">
        <v>2914</v>
      </c>
      <c r="B652" t="str">
        <f t="shared" si="10"/>
        <v>2013-12</v>
      </c>
      <c r="C652">
        <v>2013</v>
      </c>
      <c r="D652">
        <v>12</v>
      </c>
      <c r="E652">
        <v>9</v>
      </c>
      <c r="F652" t="s">
        <v>3493</v>
      </c>
      <c r="G652">
        <v>2013</v>
      </c>
      <c r="H652">
        <v>9</v>
      </c>
      <c r="I652">
        <v>18</v>
      </c>
      <c r="J652" t="s">
        <v>32</v>
      </c>
      <c r="K652" t="s">
        <v>3203</v>
      </c>
      <c r="L652" t="s">
        <v>3204</v>
      </c>
      <c r="M652" t="s">
        <v>35</v>
      </c>
      <c r="N652" t="s">
        <v>3494</v>
      </c>
      <c r="O652" t="s">
        <v>2847</v>
      </c>
      <c r="P652" t="s">
        <v>566</v>
      </c>
      <c r="R652" t="s">
        <v>86</v>
      </c>
      <c r="S652" t="s">
        <v>74</v>
      </c>
      <c r="T652" t="s">
        <v>3495</v>
      </c>
      <c r="U652" t="s">
        <v>40</v>
      </c>
      <c r="V652" t="s">
        <v>54</v>
      </c>
      <c r="W652" t="s">
        <v>3496</v>
      </c>
      <c r="X652">
        <v>131.52000000000001</v>
      </c>
      <c r="Y652">
        <v>4</v>
      </c>
      <c r="Z652">
        <v>0</v>
      </c>
      <c r="AA652">
        <v>9.1999999999999993</v>
      </c>
      <c r="AB652">
        <v>7.81</v>
      </c>
      <c r="AC652" t="s">
        <v>43</v>
      </c>
    </row>
    <row r="653" spans="1:29" x14ac:dyDescent="0.35">
      <c r="A653" t="s">
        <v>2914</v>
      </c>
      <c r="B653" t="str">
        <f t="shared" si="10"/>
        <v>2013-12</v>
      </c>
      <c r="C653">
        <v>2013</v>
      </c>
      <c r="D653">
        <v>12</v>
      </c>
      <c r="E653">
        <v>9</v>
      </c>
      <c r="F653" t="s">
        <v>3493</v>
      </c>
      <c r="G653">
        <v>2013</v>
      </c>
      <c r="H653">
        <v>9</v>
      </c>
      <c r="I653">
        <v>18</v>
      </c>
      <c r="J653" t="s">
        <v>32</v>
      </c>
      <c r="K653" t="s">
        <v>3203</v>
      </c>
      <c r="L653" t="s">
        <v>3204</v>
      </c>
      <c r="M653" t="s">
        <v>35</v>
      </c>
      <c r="N653" t="s">
        <v>3494</v>
      </c>
      <c r="O653" t="s">
        <v>2847</v>
      </c>
      <c r="P653" t="s">
        <v>566</v>
      </c>
      <c r="R653" t="s">
        <v>86</v>
      </c>
      <c r="S653" t="s">
        <v>74</v>
      </c>
      <c r="T653" t="s">
        <v>2000</v>
      </c>
      <c r="U653" t="s">
        <v>196</v>
      </c>
      <c r="V653" t="s">
        <v>197</v>
      </c>
      <c r="W653" t="s">
        <v>2001</v>
      </c>
      <c r="X653">
        <v>116.08</v>
      </c>
      <c r="Y653">
        <v>5</v>
      </c>
      <c r="Z653">
        <v>0.2</v>
      </c>
      <c r="AA653">
        <v>34.78</v>
      </c>
      <c r="AB653">
        <v>3.57</v>
      </c>
      <c r="AC653" t="s">
        <v>43</v>
      </c>
    </row>
    <row r="654" spans="1:29" x14ac:dyDescent="0.35">
      <c r="A654" t="s">
        <v>2914</v>
      </c>
      <c r="B654" t="str">
        <f t="shared" si="10"/>
        <v>2013-12</v>
      </c>
      <c r="C654">
        <v>2013</v>
      </c>
      <c r="D654">
        <v>12</v>
      </c>
      <c r="E654">
        <v>9</v>
      </c>
      <c r="F654" t="s">
        <v>3497</v>
      </c>
      <c r="G654">
        <v>2013</v>
      </c>
      <c r="H654">
        <v>9</v>
      </c>
      <c r="I654">
        <v>17</v>
      </c>
      <c r="J654" t="s">
        <v>32</v>
      </c>
      <c r="K654" t="s">
        <v>2041</v>
      </c>
      <c r="L654" t="s">
        <v>2042</v>
      </c>
      <c r="M654" t="s">
        <v>35</v>
      </c>
      <c r="N654" t="s">
        <v>935</v>
      </c>
      <c r="O654" t="s">
        <v>401</v>
      </c>
      <c r="P654" t="s">
        <v>175</v>
      </c>
      <c r="Q654">
        <v>60653</v>
      </c>
      <c r="R654" t="s">
        <v>176</v>
      </c>
      <c r="S654" t="s">
        <v>52</v>
      </c>
      <c r="T654" t="s">
        <v>3498</v>
      </c>
      <c r="U654" t="s">
        <v>40</v>
      </c>
      <c r="V654" t="s">
        <v>54</v>
      </c>
      <c r="W654" t="s">
        <v>3499</v>
      </c>
      <c r="X654">
        <v>1.9079999999999999</v>
      </c>
      <c r="Y654">
        <v>3</v>
      </c>
      <c r="Z654">
        <v>0.8</v>
      </c>
      <c r="AA654">
        <v>-3.2435999999999998</v>
      </c>
      <c r="AB654">
        <v>0.11</v>
      </c>
      <c r="AC654" t="s">
        <v>77</v>
      </c>
    </row>
    <row r="655" spans="1:29" x14ac:dyDescent="0.35">
      <c r="A655" t="s">
        <v>3500</v>
      </c>
      <c r="B655" t="str">
        <f t="shared" si="10"/>
        <v>2013-12</v>
      </c>
      <c r="C655">
        <v>2013</v>
      </c>
      <c r="D655">
        <v>12</v>
      </c>
      <c r="E655">
        <v>10</v>
      </c>
      <c r="F655" t="s">
        <v>3216</v>
      </c>
      <c r="G655">
        <v>2013</v>
      </c>
      <c r="H655">
        <v>10</v>
      </c>
      <c r="I655">
        <v>14</v>
      </c>
      <c r="J655" t="s">
        <v>80</v>
      </c>
      <c r="K655" t="s">
        <v>3501</v>
      </c>
      <c r="L655" t="s">
        <v>2820</v>
      </c>
      <c r="M655" t="s">
        <v>70</v>
      </c>
      <c r="N655" t="s">
        <v>3502</v>
      </c>
      <c r="O655" t="s">
        <v>3503</v>
      </c>
      <c r="P655" t="s">
        <v>1308</v>
      </c>
      <c r="R655" t="s">
        <v>113</v>
      </c>
      <c r="S655" t="s">
        <v>113</v>
      </c>
      <c r="T655" t="s">
        <v>3504</v>
      </c>
      <c r="U655" t="s">
        <v>40</v>
      </c>
      <c r="V655" t="s">
        <v>272</v>
      </c>
      <c r="W655" t="s">
        <v>3505</v>
      </c>
      <c r="X655">
        <v>14.64</v>
      </c>
      <c r="Y655">
        <v>1</v>
      </c>
      <c r="Z655">
        <v>0</v>
      </c>
      <c r="AA655">
        <v>2.46</v>
      </c>
      <c r="AB655">
        <v>1.45</v>
      </c>
      <c r="AC655" t="s">
        <v>77</v>
      </c>
    </row>
    <row r="656" spans="1:29" x14ac:dyDescent="0.35">
      <c r="A656" t="s">
        <v>2830</v>
      </c>
      <c r="B656" t="str">
        <f t="shared" si="10"/>
        <v>2013-12</v>
      </c>
      <c r="C656">
        <v>2013</v>
      </c>
      <c r="D656">
        <v>12</v>
      </c>
      <c r="E656">
        <v>11</v>
      </c>
      <c r="F656" t="s">
        <v>3048</v>
      </c>
      <c r="G656">
        <v>2013</v>
      </c>
      <c r="H656">
        <v>11</v>
      </c>
      <c r="I656">
        <v>13</v>
      </c>
      <c r="J656" t="s">
        <v>97</v>
      </c>
      <c r="K656" t="s">
        <v>3506</v>
      </c>
      <c r="L656" t="s">
        <v>3507</v>
      </c>
      <c r="M656" t="s">
        <v>70</v>
      </c>
      <c r="N656" t="s">
        <v>1944</v>
      </c>
      <c r="O656" t="s">
        <v>1944</v>
      </c>
      <c r="P656" t="s">
        <v>50</v>
      </c>
      <c r="R656" t="s">
        <v>51</v>
      </c>
      <c r="S656" t="s">
        <v>52</v>
      </c>
      <c r="T656" t="s">
        <v>3508</v>
      </c>
      <c r="U656" t="s">
        <v>89</v>
      </c>
      <c r="V656" t="s">
        <v>282</v>
      </c>
      <c r="W656" t="s">
        <v>3509</v>
      </c>
      <c r="X656">
        <v>325.08</v>
      </c>
      <c r="Y656">
        <v>9</v>
      </c>
      <c r="Z656">
        <v>0</v>
      </c>
      <c r="AA656">
        <v>64.8</v>
      </c>
      <c r="AB656">
        <v>9.75</v>
      </c>
      <c r="AC656" t="s">
        <v>77</v>
      </c>
    </row>
    <row r="657" spans="1:29" x14ac:dyDescent="0.35">
      <c r="A657" t="s">
        <v>2830</v>
      </c>
      <c r="B657" t="str">
        <f t="shared" si="10"/>
        <v>2013-12</v>
      </c>
      <c r="C657">
        <v>2013</v>
      </c>
      <c r="D657">
        <v>12</v>
      </c>
      <c r="E657">
        <v>11</v>
      </c>
      <c r="F657" t="s">
        <v>3510</v>
      </c>
      <c r="G657">
        <v>2013</v>
      </c>
      <c r="H657">
        <v>11</v>
      </c>
      <c r="I657">
        <v>17</v>
      </c>
      <c r="J657" t="s">
        <v>32</v>
      </c>
      <c r="K657" t="s">
        <v>3511</v>
      </c>
      <c r="L657" t="s">
        <v>3512</v>
      </c>
      <c r="M657" t="s">
        <v>70</v>
      </c>
      <c r="N657" t="s">
        <v>419</v>
      </c>
      <c r="O657" t="s">
        <v>420</v>
      </c>
      <c r="P657" t="s">
        <v>175</v>
      </c>
      <c r="Q657">
        <v>10011</v>
      </c>
      <c r="R657" t="s">
        <v>176</v>
      </c>
      <c r="S657" t="s">
        <v>311</v>
      </c>
      <c r="T657" t="s">
        <v>3513</v>
      </c>
      <c r="U657" t="s">
        <v>40</v>
      </c>
      <c r="V657" t="s">
        <v>54</v>
      </c>
      <c r="W657" t="s">
        <v>3514</v>
      </c>
      <c r="X657">
        <v>35.231999999999999</v>
      </c>
      <c r="Y657">
        <v>3</v>
      </c>
      <c r="Z657">
        <v>0.2</v>
      </c>
      <c r="AA657">
        <v>11.4504</v>
      </c>
      <c r="AB657">
        <v>3.09</v>
      </c>
      <c r="AC657" t="s">
        <v>43</v>
      </c>
    </row>
    <row r="658" spans="1:29" x14ac:dyDescent="0.35">
      <c r="A658" t="s">
        <v>3055</v>
      </c>
      <c r="B658" t="str">
        <f t="shared" si="10"/>
        <v>2013-12</v>
      </c>
      <c r="C658">
        <v>2013</v>
      </c>
      <c r="D658">
        <v>12</v>
      </c>
      <c r="E658">
        <v>12</v>
      </c>
      <c r="F658" t="s">
        <v>3430</v>
      </c>
      <c r="G658">
        <v>2013</v>
      </c>
      <c r="H658">
        <v>12</v>
      </c>
      <c r="I658">
        <v>14</v>
      </c>
      <c r="J658" t="s">
        <v>97</v>
      </c>
      <c r="K658" t="s">
        <v>618</v>
      </c>
      <c r="L658" t="s">
        <v>619</v>
      </c>
      <c r="M658" t="s">
        <v>70</v>
      </c>
      <c r="N658" t="s">
        <v>846</v>
      </c>
      <c r="O658" t="s">
        <v>846</v>
      </c>
      <c r="P658" t="s">
        <v>1104</v>
      </c>
      <c r="R658" t="s">
        <v>86</v>
      </c>
      <c r="S658" t="s">
        <v>87</v>
      </c>
      <c r="T658" t="s">
        <v>3515</v>
      </c>
      <c r="U658" t="s">
        <v>89</v>
      </c>
      <c r="V658" t="s">
        <v>153</v>
      </c>
      <c r="W658" t="s">
        <v>3516</v>
      </c>
      <c r="X658">
        <v>477.8424</v>
      </c>
      <c r="Y658">
        <v>3</v>
      </c>
      <c r="Z658">
        <v>2E-3</v>
      </c>
      <c r="AA658">
        <v>142.6824</v>
      </c>
      <c r="AB658">
        <v>148.19</v>
      </c>
      <c r="AC658" t="s">
        <v>77</v>
      </c>
    </row>
    <row r="659" spans="1:29" x14ac:dyDescent="0.35">
      <c r="A659" t="s">
        <v>3055</v>
      </c>
      <c r="B659" t="str">
        <f t="shared" si="10"/>
        <v>2013-12</v>
      </c>
      <c r="C659">
        <v>2013</v>
      </c>
      <c r="D659">
        <v>12</v>
      </c>
      <c r="E659">
        <v>12</v>
      </c>
      <c r="F659" t="s">
        <v>3430</v>
      </c>
      <c r="G659">
        <v>2013</v>
      </c>
      <c r="H659">
        <v>12</v>
      </c>
      <c r="I659">
        <v>14</v>
      </c>
      <c r="J659" t="s">
        <v>97</v>
      </c>
      <c r="K659" t="s">
        <v>1080</v>
      </c>
      <c r="L659" t="s">
        <v>1081</v>
      </c>
      <c r="M659" t="s">
        <v>35</v>
      </c>
      <c r="N659" t="s">
        <v>754</v>
      </c>
      <c r="O659" t="s">
        <v>1300</v>
      </c>
      <c r="P659" t="s">
        <v>280</v>
      </c>
      <c r="R659" t="s">
        <v>103</v>
      </c>
      <c r="S659" t="s">
        <v>161</v>
      </c>
      <c r="T659" t="s">
        <v>3517</v>
      </c>
      <c r="U659" t="s">
        <v>40</v>
      </c>
      <c r="V659" t="s">
        <v>93</v>
      </c>
      <c r="W659" t="s">
        <v>3518</v>
      </c>
      <c r="X659">
        <v>157.56</v>
      </c>
      <c r="Y659">
        <v>4</v>
      </c>
      <c r="Z659">
        <v>0</v>
      </c>
      <c r="AA659">
        <v>34.56</v>
      </c>
      <c r="AB659">
        <v>26.37</v>
      </c>
      <c r="AC659" t="s">
        <v>77</v>
      </c>
    </row>
    <row r="660" spans="1:29" x14ac:dyDescent="0.35">
      <c r="A660" t="s">
        <v>3055</v>
      </c>
      <c r="B660" t="str">
        <f t="shared" si="10"/>
        <v>2013-12</v>
      </c>
      <c r="C660">
        <v>2013</v>
      </c>
      <c r="D660">
        <v>12</v>
      </c>
      <c r="E660">
        <v>12</v>
      </c>
      <c r="F660" t="s">
        <v>3055</v>
      </c>
      <c r="G660">
        <v>2013</v>
      </c>
      <c r="H660">
        <v>12</v>
      </c>
      <c r="I660">
        <v>12</v>
      </c>
      <c r="J660" t="s">
        <v>214</v>
      </c>
      <c r="K660" t="s">
        <v>3519</v>
      </c>
      <c r="L660" t="s">
        <v>3520</v>
      </c>
      <c r="M660" t="s">
        <v>35</v>
      </c>
      <c r="N660" t="s">
        <v>3521</v>
      </c>
      <c r="O660" t="s">
        <v>185</v>
      </c>
      <c r="P660" t="s">
        <v>175</v>
      </c>
      <c r="Q660">
        <v>92804</v>
      </c>
      <c r="R660" t="s">
        <v>176</v>
      </c>
      <c r="S660" t="s">
        <v>177</v>
      </c>
      <c r="T660" t="s">
        <v>3522</v>
      </c>
      <c r="U660" t="s">
        <v>40</v>
      </c>
      <c r="V660" t="s">
        <v>54</v>
      </c>
      <c r="W660" t="s">
        <v>3523</v>
      </c>
      <c r="X660">
        <v>35.808</v>
      </c>
      <c r="Y660">
        <v>3</v>
      </c>
      <c r="Z660">
        <v>0.2</v>
      </c>
      <c r="AA660">
        <v>11.19</v>
      </c>
      <c r="AB660">
        <v>9.17</v>
      </c>
      <c r="AC660" t="s">
        <v>107</v>
      </c>
    </row>
    <row r="661" spans="1:29" x14ac:dyDescent="0.35">
      <c r="A661" t="s">
        <v>3055</v>
      </c>
      <c r="B661" t="str">
        <f t="shared" si="10"/>
        <v>2013-12</v>
      </c>
      <c r="C661">
        <v>2013</v>
      </c>
      <c r="D661">
        <v>12</v>
      </c>
      <c r="E661">
        <v>12</v>
      </c>
      <c r="F661" t="s">
        <v>3430</v>
      </c>
      <c r="G661">
        <v>2013</v>
      </c>
      <c r="H661">
        <v>12</v>
      </c>
      <c r="I661">
        <v>14</v>
      </c>
      <c r="J661" t="s">
        <v>97</v>
      </c>
      <c r="K661" t="s">
        <v>1080</v>
      </c>
      <c r="L661" t="s">
        <v>1081</v>
      </c>
      <c r="M661" t="s">
        <v>35</v>
      </c>
      <c r="N661" t="s">
        <v>754</v>
      </c>
      <c r="O661" t="s">
        <v>1300</v>
      </c>
      <c r="P661" t="s">
        <v>280</v>
      </c>
      <c r="R661" t="s">
        <v>103</v>
      </c>
      <c r="S661" t="s">
        <v>161</v>
      </c>
      <c r="T661" t="s">
        <v>3524</v>
      </c>
      <c r="U661" t="s">
        <v>40</v>
      </c>
      <c r="V661" t="s">
        <v>475</v>
      </c>
      <c r="W661" t="s">
        <v>3525</v>
      </c>
      <c r="X661">
        <v>12.42</v>
      </c>
      <c r="Y661">
        <v>1</v>
      </c>
      <c r="Z661">
        <v>0</v>
      </c>
      <c r="AA661">
        <v>2.97</v>
      </c>
      <c r="AB661">
        <v>3.09</v>
      </c>
      <c r="AC661" t="s">
        <v>77</v>
      </c>
    </row>
    <row r="662" spans="1:29" x14ac:dyDescent="0.35">
      <c r="A662" t="s">
        <v>3526</v>
      </c>
      <c r="B662" t="str">
        <f t="shared" si="10"/>
        <v>2014-01</v>
      </c>
      <c r="C662">
        <v>2014</v>
      </c>
      <c r="D662">
        <v>1</v>
      </c>
      <c r="E662">
        <v>1</v>
      </c>
      <c r="F662" t="s">
        <v>3527</v>
      </c>
      <c r="G662">
        <v>2014</v>
      </c>
      <c r="H662">
        <v>3</v>
      </c>
      <c r="I662">
        <v>1</v>
      </c>
      <c r="J662" t="s">
        <v>80</v>
      </c>
      <c r="K662" t="s">
        <v>1393</v>
      </c>
      <c r="L662" t="s">
        <v>1394</v>
      </c>
      <c r="M662" t="s">
        <v>35</v>
      </c>
      <c r="N662" t="s">
        <v>3528</v>
      </c>
      <c r="O662" t="s">
        <v>319</v>
      </c>
      <c r="P662" t="s">
        <v>62</v>
      </c>
      <c r="R662" t="s">
        <v>51</v>
      </c>
      <c r="S662" t="s">
        <v>52</v>
      </c>
      <c r="T662" t="s">
        <v>3529</v>
      </c>
      <c r="U662" t="s">
        <v>89</v>
      </c>
      <c r="V662" t="s">
        <v>90</v>
      </c>
      <c r="W662" t="s">
        <v>2200</v>
      </c>
      <c r="X662">
        <v>332.16300000000001</v>
      </c>
      <c r="Y662">
        <v>6</v>
      </c>
      <c r="Z662">
        <v>0.15</v>
      </c>
      <c r="AA662">
        <v>-43.137</v>
      </c>
      <c r="AB662">
        <v>37.85</v>
      </c>
      <c r="AC662" t="s">
        <v>107</v>
      </c>
    </row>
    <row r="663" spans="1:29" x14ac:dyDescent="0.35">
      <c r="A663" t="s">
        <v>3526</v>
      </c>
      <c r="B663" t="str">
        <f t="shared" si="10"/>
        <v>2014-01</v>
      </c>
      <c r="C663">
        <v>2014</v>
      </c>
      <c r="D663">
        <v>1</v>
      </c>
      <c r="E663">
        <v>1</v>
      </c>
      <c r="F663" t="s">
        <v>3527</v>
      </c>
      <c r="G663">
        <v>2014</v>
      </c>
      <c r="H663">
        <v>3</v>
      </c>
      <c r="I663">
        <v>1</v>
      </c>
      <c r="J663" t="s">
        <v>80</v>
      </c>
      <c r="K663" t="s">
        <v>3530</v>
      </c>
      <c r="L663" t="s">
        <v>3531</v>
      </c>
      <c r="M663" t="s">
        <v>35</v>
      </c>
      <c r="N663" t="s">
        <v>3532</v>
      </c>
      <c r="O663" t="s">
        <v>319</v>
      </c>
      <c r="P663" t="s">
        <v>62</v>
      </c>
      <c r="R663" t="s">
        <v>51</v>
      </c>
      <c r="S663" t="s">
        <v>52</v>
      </c>
      <c r="T663" t="s">
        <v>3533</v>
      </c>
      <c r="U663" t="s">
        <v>40</v>
      </c>
      <c r="V663" t="s">
        <v>475</v>
      </c>
      <c r="W663" t="s">
        <v>3534</v>
      </c>
      <c r="X663">
        <v>13.8</v>
      </c>
      <c r="Y663">
        <v>2</v>
      </c>
      <c r="Z663">
        <v>0</v>
      </c>
      <c r="AA663">
        <v>4.92</v>
      </c>
      <c r="AB663">
        <v>1.25</v>
      </c>
      <c r="AC663" t="s">
        <v>77</v>
      </c>
    </row>
    <row r="664" spans="1:29" x14ac:dyDescent="0.35">
      <c r="A664" t="s">
        <v>3535</v>
      </c>
      <c r="B664" t="str">
        <f t="shared" si="10"/>
        <v>2014-01</v>
      </c>
      <c r="C664">
        <v>2014</v>
      </c>
      <c r="D664">
        <v>1</v>
      </c>
      <c r="E664">
        <v>3</v>
      </c>
      <c r="F664" t="s">
        <v>3536</v>
      </c>
      <c r="G664">
        <v>2014</v>
      </c>
      <c r="H664">
        <v>5</v>
      </c>
      <c r="I664">
        <v>3</v>
      </c>
      <c r="J664" t="s">
        <v>32</v>
      </c>
      <c r="K664" t="s">
        <v>3537</v>
      </c>
      <c r="L664" t="s">
        <v>2197</v>
      </c>
      <c r="M664" t="s">
        <v>35</v>
      </c>
      <c r="N664" t="s">
        <v>3538</v>
      </c>
      <c r="O664" t="s">
        <v>3539</v>
      </c>
      <c r="P664" t="s">
        <v>2087</v>
      </c>
      <c r="R664" t="s">
        <v>38</v>
      </c>
      <c r="S664" t="s">
        <v>38</v>
      </c>
      <c r="T664" t="s">
        <v>3540</v>
      </c>
      <c r="U664" t="s">
        <v>40</v>
      </c>
      <c r="V664" t="s">
        <v>64</v>
      </c>
      <c r="W664" t="s">
        <v>3061</v>
      </c>
      <c r="X664">
        <v>22.11</v>
      </c>
      <c r="Y664">
        <v>1</v>
      </c>
      <c r="Z664">
        <v>0</v>
      </c>
      <c r="AA664">
        <v>3.96</v>
      </c>
      <c r="AB664">
        <v>1.29</v>
      </c>
      <c r="AC664" t="s">
        <v>43</v>
      </c>
    </row>
    <row r="665" spans="1:29" x14ac:dyDescent="0.35">
      <c r="A665" t="s">
        <v>3541</v>
      </c>
      <c r="B665" t="str">
        <f t="shared" si="10"/>
        <v>2014-01</v>
      </c>
      <c r="C665">
        <v>2014</v>
      </c>
      <c r="D665">
        <v>1</v>
      </c>
      <c r="E665">
        <v>4</v>
      </c>
      <c r="F665" t="s">
        <v>3542</v>
      </c>
      <c r="G665">
        <v>2014</v>
      </c>
      <c r="H665">
        <v>5</v>
      </c>
      <c r="I665">
        <v>4</v>
      </c>
      <c r="J665" t="s">
        <v>32</v>
      </c>
      <c r="K665" t="s">
        <v>435</v>
      </c>
      <c r="L665" t="s">
        <v>436</v>
      </c>
      <c r="M665" t="s">
        <v>35</v>
      </c>
      <c r="N665" t="s">
        <v>83</v>
      </c>
      <c r="O665" t="s">
        <v>84</v>
      </c>
      <c r="P665" t="s">
        <v>85</v>
      </c>
      <c r="R665" t="s">
        <v>86</v>
      </c>
      <c r="S665" t="s">
        <v>87</v>
      </c>
      <c r="T665" t="s">
        <v>3543</v>
      </c>
      <c r="U665" t="s">
        <v>40</v>
      </c>
      <c r="V665" t="s">
        <v>41</v>
      </c>
      <c r="W665" t="s">
        <v>3544</v>
      </c>
      <c r="X665">
        <v>330.24</v>
      </c>
      <c r="Y665">
        <v>4</v>
      </c>
      <c r="Z665">
        <v>0.4</v>
      </c>
      <c r="AA665">
        <v>22</v>
      </c>
      <c r="AB665">
        <v>7.28</v>
      </c>
      <c r="AC665" t="s">
        <v>43</v>
      </c>
    </row>
    <row r="666" spans="1:29" x14ac:dyDescent="0.35">
      <c r="A666" t="s">
        <v>3541</v>
      </c>
      <c r="B666" t="str">
        <f t="shared" si="10"/>
        <v>2014-01</v>
      </c>
      <c r="C666">
        <v>2014</v>
      </c>
      <c r="D666">
        <v>1</v>
      </c>
      <c r="E666">
        <v>4</v>
      </c>
      <c r="F666" t="s">
        <v>3541</v>
      </c>
      <c r="G666">
        <v>2014</v>
      </c>
      <c r="H666">
        <v>1</v>
      </c>
      <c r="I666">
        <v>4</v>
      </c>
      <c r="J666" t="s">
        <v>214</v>
      </c>
      <c r="K666" t="s">
        <v>3545</v>
      </c>
      <c r="L666" t="s">
        <v>3546</v>
      </c>
      <c r="M666" t="s">
        <v>35</v>
      </c>
      <c r="N666" t="s">
        <v>3547</v>
      </c>
      <c r="O666" t="s">
        <v>466</v>
      </c>
      <c r="P666" t="s">
        <v>439</v>
      </c>
      <c r="R666" t="s">
        <v>86</v>
      </c>
      <c r="S666" t="s">
        <v>87</v>
      </c>
      <c r="T666" t="s">
        <v>3548</v>
      </c>
      <c r="U666" t="s">
        <v>40</v>
      </c>
      <c r="V666" t="s">
        <v>272</v>
      </c>
      <c r="W666" t="s">
        <v>3549</v>
      </c>
      <c r="X666">
        <v>5.4560000000000004</v>
      </c>
      <c r="Y666">
        <v>2</v>
      </c>
      <c r="Z666">
        <v>0.6</v>
      </c>
      <c r="AA666">
        <v>-4.7839999999999998</v>
      </c>
      <c r="AB666">
        <v>0.72</v>
      </c>
      <c r="AC666" t="s">
        <v>77</v>
      </c>
    </row>
    <row r="667" spans="1:29" x14ac:dyDescent="0.35">
      <c r="A667" t="s">
        <v>3550</v>
      </c>
      <c r="B667" t="str">
        <f t="shared" si="10"/>
        <v>2014-01</v>
      </c>
      <c r="C667">
        <v>2014</v>
      </c>
      <c r="D667">
        <v>1</v>
      </c>
      <c r="E667">
        <v>5</v>
      </c>
      <c r="F667" t="s">
        <v>3551</v>
      </c>
      <c r="G667">
        <v>2014</v>
      </c>
      <c r="H667">
        <v>4</v>
      </c>
      <c r="I667">
        <v>5</v>
      </c>
      <c r="J667" t="s">
        <v>80</v>
      </c>
      <c r="K667" t="s">
        <v>2555</v>
      </c>
      <c r="L667" t="s">
        <v>2556</v>
      </c>
      <c r="M667" t="s">
        <v>35</v>
      </c>
      <c r="N667" t="s">
        <v>3552</v>
      </c>
      <c r="O667" t="s">
        <v>3553</v>
      </c>
      <c r="P667" t="s">
        <v>280</v>
      </c>
      <c r="R667" t="s">
        <v>103</v>
      </c>
      <c r="S667" t="s">
        <v>161</v>
      </c>
      <c r="T667" t="s">
        <v>3554</v>
      </c>
      <c r="U667" t="s">
        <v>40</v>
      </c>
      <c r="V667" t="s">
        <v>41</v>
      </c>
      <c r="W667" t="s">
        <v>1946</v>
      </c>
      <c r="X667">
        <v>767.34</v>
      </c>
      <c r="Y667">
        <v>6</v>
      </c>
      <c r="Z667">
        <v>0</v>
      </c>
      <c r="AA667">
        <v>22.86</v>
      </c>
      <c r="AB667">
        <v>19.68</v>
      </c>
      <c r="AC667" t="s">
        <v>43</v>
      </c>
    </row>
    <row r="668" spans="1:29" x14ac:dyDescent="0.35">
      <c r="A668" t="s">
        <v>3550</v>
      </c>
      <c r="B668" t="str">
        <f t="shared" si="10"/>
        <v>2014-01</v>
      </c>
      <c r="C668">
        <v>2014</v>
      </c>
      <c r="D668">
        <v>1</v>
      </c>
      <c r="E668">
        <v>5</v>
      </c>
      <c r="F668" t="s">
        <v>3555</v>
      </c>
      <c r="G668">
        <v>2014</v>
      </c>
      <c r="H668">
        <v>6</v>
      </c>
      <c r="I668">
        <v>5</v>
      </c>
      <c r="J668" t="s">
        <v>32</v>
      </c>
      <c r="K668" t="s">
        <v>3556</v>
      </c>
      <c r="L668" t="s">
        <v>3557</v>
      </c>
      <c r="M668" t="s">
        <v>183</v>
      </c>
      <c r="N668" t="s">
        <v>3558</v>
      </c>
      <c r="O668" t="s">
        <v>401</v>
      </c>
      <c r="P668" t="s">
        <v>175</v>
      </c>
      <c r="Q668">
        <v>61832</v>
      </c>
      <c r="R668" t="s">
        <v>176</v>
      </c>
      <c r="S668" t="s">
        <v>52</v>
      </c>
      <c r="T668" t="s">
        <v>3559</v>
      </c>
      <c r="U668" t="s">
        <v>40</v>
      </c>
      <c r="V668" t="s">
        <v>54</v>
      </c>
      <c r="W668" t="s">
        <v>3560</v>
      </c>
      <c r="X668">
        <v>43.372</v>
      </c>
      <c r="Y668">
        <v>7</v>
      </c>
      <c r="Z668">
        <v>0.8</v>
      </c>
      <c r="AA668">
        <v>-69.395200000000003</v>
      </c>
      <c r="AB668">
        <v>3.19</v>
      </c>
      <c r="AC668" t="s">
        <v>43</v>
      </c>
    </row>
    <row r="669" spans="1:29" x14ac:dyDescent="0.35">
      <c r="A669" t="s">
        <v>3561</v>
      </c>
      <c r="B669" t="str">
        <f t="shared" si="10"/>
        <v>2014-01</v>
      </c>
      <c r="C669">
        <v>2014</v>
      </c>
      <c r="D669">
        <v>1</v>
      </c>
      <c r="E669">
        <v>6</v>
      </c>
      <c r="F669" t="s">
        <v>3562</v>
      </c>
      <c r="G669">
        <v>2014</v>
      </c>
      <c r="H669">
        <v>8</v>
      </c>
      <c r="I669">
        <v>6</v>
      </c>
      <c r="J669" t="s">
        <v>32</v>
      </c>
      <c r="K669" t="s">
        <v>241</v>
      </c>
      <c r="L669" t="s">
        <v>242</v>
      </c>
      <c r="M669" t="s">
        <v>70</v>
      </c>
      <c r="N669" t="s">
        <v>545</v>
      </c>
      <c r="O669" t="s">
        <v>545</v>
      </c>
      <c r="P669" t="s">
        <v>546</v>
      </c>
      <c r="R669" t="s">
        <v>103</v>
      </c>
      <c r="S669" t="s">
        <v>131</v>
      </c>
      <c r="T669" t="s">
        <v>1425</v>
      </c>
      <c r="U669" t="s">
        <v>196</v>
      </c>
      <c r="V669" t="s">
        <v>197</v>
      </c>
      <c r="W669" t="s">
        <v>1426</v>
      </c>
      <c r="X669">
        <v>290.13119999999998</v>
      </c>
      <c r="Y669">
        <v>3</v>
      </c>
      <c r="Z669">
        <v>0.27</v>
      </c>
      <c r="AA669">
        <v>-91.468800000000002</v>
      </c>
      <c r="AB669">
        <v>25.55</v>
      </c>
      <c r="AC669" t="s">
        <v>66</v>
      </c>
    </row>
    <row r="670" spans="1:29" x14ac:dyDescent="0.35">
      <c r="A670" t="s">
        <v>3563</v>
      </c>
      <c r="B670" t="str">
        <f t="shared" si="10"/>
        <v>2014-01</v>
      </c>
      <c r="C670">
        <v>2014</v>
      </c>
      <c r="D670">
        <v>1</v>
      </c>
      <c r="E670">
        <v>7</v>
      </c>
      <c r="F670" t="s">
        <v>3564</v>
      </c>
      <c r="G670">
        <v>2014</v>
      </c>
      <c r="H670">
        <v>6</v>
      </c>
      <c r="I670">
        <v>7</v>
      </c>
      <c r="J670" t="s">
        <v>32</v>
      </c>
      <c r="K670" t="s">
        <v>3565</v>
      </c>
      <c r="L670" t="s">
        <v>3566</v>
      </c>
      <c r="M670" t="s">
        <v>70</v>
      </c>
      <c r="N670" t="s">
        <v>1944</v>
      </c>
      <c r="O670" t="s">
        <v>1944</v>
      </c>
      <c r="P670" t="s">
        <v>50</v>
      </c>
      <c r="R670" t="s">
        <v>51</v>
      </c>
      <c r="S670" t="s">
        <v>52</v>
      </c>
      <c r="T670" t="s">
        <v>2802</v>
      </c>
      <c r="U670" t="s">
        <v>40</v>
      </c>
      <c r="V670" t="s">
        <v>41</v>
      </c>
      <c r="W670" t="s">
        <v>2803</v>
      </c>
      <c r="X670">
        <v>174.42</v>
      </c>
      <c r="Y670">
        <v>4</v>
      </c>
      <c r="Z670">
        <v>0.1</v>
      </c>
      <c r="AA670">
        <v>71.7</v>
      </c>
      <c r="AB670">
        <v>12.33</v>
      </c>
      <c r="AC670" t="s">
        <v>43</v>
      </c>
    </row>
    <row r="671" spans="1:29" x14ac:dyDescent="0.35">
      <c r="A671" t="s">
        <v>3563</v>
      </c>
      <c r="B671" t="str">
        <f t="shared" si="10"/>
        <v>2014-01</v>
      </c>
      <c r="C671">
        <v>2014</v>
      </c>
      <c r="D671">
        <v>1</v>
      </c>
      <c r="E671">
        <v>7</v>
      </c>
      <c r="F671" t="s">
        <v>3564</v>
      </c>
      <c r="G671">
        <v>2014</v>
      </c>
      <c r="H671">
        <v>6</v>
      </c>
      <c r="I671">
        <v>7</v>
      </c>
      <c r="J671" t="s">
        <v>32</v>
      </c>
      <c r="K671" t="s">
        <v>2652</v>
      </c>
      <c r="L671" t="s">
        <v>2653</v>
      </c>
      <c r="M671" t="s">
        <v>35</v>
      </c>
      <c r="N671" t="s">
        <v>3567</v>
      </c>
      <c r="O671" t="s">
        <v>1722</v>
      </c>
      <c r="P671" t="s">
        <v>566</v>
      </c>
      <c r="R671" t="s">
        <v>86</v>
      </c>
      <c r="S671" t="s">
        <v>74</v>
      </c>
      <c r="T671" t="s">
        <v>3568</v>
      </c>
      <c r="U671" t="s">
        <v>40</v>
      </c>
      <c r="V671" t="s">
        <v>475</v>
      </c>
      <c r="W671" t="s">
        <v>3047</v>
      </c>
      <c r="X671">
        <v>21.9</v>
      </c>
      <c r="Y671">
        <v>3</v>
      </c>
      <c r="Z671">
        <v>0</v>
      </c>
      <c r="AA671">
        <v>5.88</v>
      </c>
      <c r="AB671">
        <v>1.01</v>
      </c>
      <c r="AC671" t="s">
        <v>43</v>
      </c>
    </row>
    <row r="672" spans="1:29" x14ac:dyDescent="0.35">
      <c r="A672" t="s">
        <v>3569</v>
      </c>
      <c r="B672" t="str">
        <f t="shared" si="10"/>
        <v>2014-01</v>
      </c>
      <c r="C672">
        <v>2014</v>
      </c>
      <c r="D672">
        <v>1</v>
      </c>
      <c r="E672">
        <v>8</v>
      </c>
      <c r="F672" t="s">
        <v>3570</v>
      </c>
      <c r="G672">
        <v>2014</v>
      </c>
      <c r="H672">
        <v>5</v>
      </c>
      <c r="I672">
        <v>8</v>
      </c>
      <c r="J672" t="s">
        <v>80</v>
      </c>
      <c r="K672" t="s">
        <v>630</v>
      </c>
      <c r="L672" t="s">
        <v>631</v>
      </c>
      <c r="M672" t="s">
        <v>70</v>
      </c>
      <c r="N672" t="s">
        <v>3571</v>
      </c>
      <c r="O672" t="s">
        <v>3572</v>
      </c>
      <c r="P672" t="s">
        <v>2392</v>
      </c>
      <c r="R672" t="s">
        <v>103</v>
      </c>
      <c r="S672" t="s">
        <v>131</v>
      </c>
      <c r="T672" t="s">
        <v>3573</v>
      </c>
      <c r="U672" t="s">
        <v>196</v>
      </c>
      <c r="V672" t="s">
        <v>229</v>
      </c>
      <c r="W672" t="s">
        <v>3574</v>
      </c>
      <c r="X672">
        <v>168.21</v>
      </c>
      <c r="Y672">
        <v>9</v>
      </c>
      <c r="Z672">
        <v>0</v>
      </c>
      <c r="AA672">
        <v>65.34</v>
      </c>
      <c r="AB672">
        <v>17.11</v>
      </c>
      <c r="AC672" t="s">
        <v>43</v>
      </c>
    </row>
    <row r="673" spans="1:29" x14ac:dyDescent="0.35">
      <c r="A673" t="s">
        <v>3569</v>
      </c>
      <c r="B673" t="str">
        <f t="shared" si="10"/>
        <v>2014-01</v>
      </c>
      <c r="C673">
        <v>2014</v>
      </c>
      <c r="D673">
        <v>1</v>
      </c>
      <c r="E673">
        <v>8</v>
      </c>
      <c r="F673" t="s">
        <v>3570</v>
      </c>
      <c r="G673">
        <v>2014</v>
      </c>
      <c r="H673">
        <v>5</v>
      </c>
      <c r="I673">
        <v>8</v>
      </c>
      <c r="J673" t="s">
        <v>32</v>
      </c>
      <c r="K673" t="s">
        <v>3575</v>
      </c>
      <c r="L673" t="s">
        <v>3576</v>
      </c>
      <c r="M673" t="s">
        <v>183</v>
      </c>
      <c r="N673" t="s">
        <v>3577</v>
      </c>
      <c r="O673" t="s">
        <v>1865</v>
      </c>
      <c r="P673" t="s">
        <v>175</v>
      </c>
      <c r="Q673">
        <v>33311</v>
      </c>
      <c r="R673" t="s">
        <v>176</v>
      </c>
      <c r="S673" t="s">
        <v>87</v>
      </c>
      <c r="T673" t="s">
        <v>3578</v>
      </c>
      <c r="U673" t="s">
        <v>89</v>
      </c>
      <c r="V673" t="s">
        <v>282</v>
      </c>
      <c r="W673" t="s">
        <v>3579</v>
      </c>
      <c r="X673">
        <v>41.423999999999999</v>
      </c>
      <c r="Y673">
        <v>2</v>
      </c>
      <c r="Z673">
        <v>0.2</v>
      </c>
      <c r="AA673">
        <v>8.2848000000000006</v>
      </c>
      <c r="AB673">
        <v>2.96</v>
      </c>
      <c r="AC673" t="s">
        <v>43</v>
      </c>
    </row>
    <row r="674" spans="1:29" x14ac:dyDescent="0.35">
      <c r="A674" t="s">
        <v>3569</v>
      </c>
      <c r="B674" t="str">
        <f t="shared" si="10"/>
        <v>2014-01</v>
      </c>
      <c r="C674">
        <v>2014</v>
      </c>
      <c r="D674">
        <v>1</v>
      </c>
      <c r="E674">
        <v>8</v>
      </c>
      <c r="F674" t="s">
        <v>3570</v>
      </c>
      <c r="G674">
        <v>2014</v>
      </c>
      <c r="H674">
        <v>5</v>
      </c>
      <c r="I674">
        <v>8</v>
      </c>
      <c r="J674" t="s">
        <v>32</v>
      </c>
      <c r="K674" t="s">
        <v>3289</v>
      </c>
      <c r="L674" t="s">
        <v>3290</v>
      </c>
      <c r="M674" t="s">
        <v>70</v>
      </c>
      <c r="N674" t="s">
        <v>3580</v>
      </c>
      <c r="O674" t="s">
        <v>3581</v>
      </c>
      <c r="P674" t="s">
        <v>3408</v>
      </c>
      <c r="R674" t="s">
        <v>113</v>
      </c>
      <c r="S674" t="s">
        <v>113</v>
      </c>
      <c r="T674" t="s">
        <v>3582</v>
      </c>
      <c r="U674" t="s">
        <v>40</v>
      </c>
      <c r="V674" t="s">
        <v>54</v>
      </c>
      <c r="W674" t="s">
        <v>3583</v>
      </c>
      <c r="X674">
        <v>8.3610000000000007</v>
      </c>
      <c r="Y674">
        <v>1</v>
      </c>
      <c r="Z674">
        <v>0.7</v>
      </c>
      <c r="AA674">
        <v>-5.5890000000000004</v>
      </c>
      <c r="AB674">
        <v>0.16</v>
      </c>
      <c r="AC674" t="s">
        <v>43</v>
      </c>
    </row>
    <row r="675" spans="1:29" x14ac:dyDescent="0.35">
      <c r="A675" t="s">
        <v>3584</v>
      </c>
      <c r="B675" t="str">
        <f t="shared" si="10"/>
        <v>2014-01</v>
      </c>
      <c r="C675">
        <v>2014</v>
      </c>
      <c r="D675">
        <v>1</v>
      </c>
      <c r="E675">
        <v>9</v>
      </c>
      <c r="F675" t="s">
        <v>3585</v>
      </c>
      <c r="G675">
        <v>2014</v>
      </c>
      <c r="H675">
        <v>5</v>
      </c>
      <c r="I675">
        <v>9</v>
      </c>
      <c r="J675" t="s">
        <v>32</v>
      </c>
      <c r="K675" t="s">
        <v>3586</v>
      </c>
      <c r="L675" t="s">
        <v>3323</v>
      </c>
      <c r="M675" t="s">
        <v>183</v>
      </c>
      <c r="N675" t="s">
        <v>202</v>
      </c>
      <c r="O675" t="s">
        <v>202</v>
      </c>
      <c r="P675" t="s">
        <v>203</v>
      </c>
      <c r="R675" t="s">
        <v>86</v>
      </c>
      <c r="S675" t="s">
        <v>52</v>
      </c>
      <c r="T675" t="s">
        <v>3587</v>
      </c>
      <c r="U675" t="s">
        <v>196</v>
      </c>
      <c r="V675" t="s">
        <v>229</v>
      </c>
      <c r="W675" t="s">
        <v>3588</v>
      </c>
      <c r="X675">
        <v>252.16</v>
      </c>
      <c r="Y675">
        <v>8</v>
      </c>
      <c r="Z675">
        <v>0</v>
      </c>
      <c r="AA675">
        <v>90.72</v>
      </c>
      <c r="AB675">
        <v>12.58</v>
      </c>
      <c r="AC675" t="s">
        <v>77</v>
      </c>
    </row>
    <row r="676" spans="1:29" x14ac:dyDescent="0.35">
      <c r="A676" t="s">
        <v>3584</v>
      </c>
      <c r="B676" t="str">
        <f t="shared" si="10"/>
        <v>2014-01</v>
      </c>
      <c r="C676">
        <v>2014</v>
      </c>
      <c r="D676">
        <v>1</v>
      </c>
      <c r="E676">
        <v>9</v>
      </c>
      <c r="F676" t="s">
        <v>3589</v>
      </c>
      <c r="G676">
        <v>2014</v>
      </c>
      <c r="H676">
        <v>4</v>
      </c>
      <c r="I676">
        <v>9</v>
      </c>
      <c r="J676" t="s">
        <v>80</v>
      </c>
      <c r="K676" t="s">
        <v>3590</v>
      </c>
      <c r="L676" t="s">
        <v>3591</v>
      </c>
      <c r="M676" t="s">
        <v>70</v>
      </c>
      <c r="N676" t="s">
        <v>3592</v>
      </c>
      <c r="O676" t="s">
        <v>72</v>
      </c>
      <c r="P676" t="s">
        <v>73</v>
      </c>
      <c r="R676" t="s">
        <v>51</v>
      </c>
      <c r="S676" t="s">
        <v>74</v>
      </c>
      <c r="T676" t="s">
        <v>3593</v>
      </c>
      <c r="U676" t="s">
        <v>40</v>
      </c>
      <c r="V676" t="s">
        <v>133</v>
      </c>
      <c r="W676" t="s">
        <v>3594</v>
      </c>
      <c r="X676">
        <v>55.92</v>
      </c>
      <c r="Y676">
        <v>2</v>
      </c>
      <c r="Z676">
        <v>0</v>
      </c>
      <c r="AA676">
        <v>8.34</v>
      </c>
      <c r="AB676">
        <v>4.6399999999999997</v>
      </c>
      <c r="AC676" t="s">
        <v>43</v>
      </c>
    </row>
    <row r="677" spans="1:29" x14ac:dyDescent="0.35">
      <c r="A677" t="s">
        <v>3584</v>
      </c>
      <c r="B677" t="str">
        <f t="shared" si="10"/>
        <v>2014-01</v>
      </c>
      <c r="C677">
        <v>2014</v>
      </c>
      <c r="D677">
        <v>1</v>
      </c>
      <c r="E677">
        <v>9</v>
      </c>
      <c r="F677" t="s">
        <v>3595</v>
      </c>
      <c r="G677">
        <v>2014</v>
      </c>
      <c r="H677">
        <v>6</v>
      </c>
      <c r="I677">
        <v>9</v>
      </c>
      <c r="J677" t="s">
        <v>32</v>
      </c>
      <c r="K677" t="s">
        <v>3596</v>
      </c>
      <c r="L677" t="s">
        <v>1388</v>
      </c>
      <c r="M677" t="s">
        <v>35</v>
      </c>
      <c r="N677" t="s">
        <v>3597</v>
      </c>
      <c r="O677" t="s">
        <v>3598</v>
      </c>
      <c r="P677" t="s">
        <v>907</v>
      </c>
      <c r="R677" t="s">
        <v>113</v>
      </c>
      <c r="S677" t="s">
        <v>113</v>
      </c>
      <c r="T677" t="s">
        <v>3599</v>
      </c>
      <c r="U677" t="s">
        <v>40</v>
      </c>
      <c r="V677" t="s">
        <v>54</v>
      </c>
      <c r="W677" t="s">
        <v>2494</v>
      </c>
      <c r="X677">
        <v>11.19</v>
      </c>
      <c r="Y677">
        <v>1</v>
      </c>
      <c r="Z677">
        <v>0</v>
      </c>
      <c r="AA677">
        <v>2.88</v>
      </c>
      <c r="AB677">
        <v>0.7</v>
      </c>
      <c r="AC677" t="s">
        <v>43</v>
      </c>
    </row>
    <row r="678" spans="1:29" x14ac:dyDescent="0.35">
      <c r="A678" t="s">
        <v>3600</v>
      </c>
      <c r="B678" t="str">
        <f t="shared" si="10"/>
        <v>2014-01</v>
      </c>
      <c r="C678">
        <v>2014</v>
      </c>
      <c r="D678">
        <v>1</v>
      </c>
      <c r="E678">
        <v>10</v>
      </c>
      <c r="F678" t="s">
        <v>3601</v>
      </c>
      <c r="G678">
        <v>2014</v>
      </c>
      <c r="H678">
        <v>3</v>
      </c>
      <c r="I678">
        <v>10</v>
      </c>
      <c r="J678" t="s">
        <v>80</v>
      </c>
      <c r="K678" t="s">
        <v>1719</v>
      </c>
      <c r="L678" t="s">
        <v>1720</v>
      </c>
      <c r="M678" t="s">
        <v>35</v>
      </c>
      <c r="N678" t="s">
        <v>2126</v>
      </c>
      <c r="O678" t="s">
        <v>2127</v>
      </c>
      <c r="P678" t="s">
        <v>175</v>
      </c>
      <c r="Q678">
        <v>21215</v>
      </c>
      <c r="R678" t="s">
        <v>176</v>
      </c>
      <c r="S678" t="s">
        <v>311</v>
      </c>
      <c r="T678" t="s">
        <v>3602</v>
      </c>
      <c r="U678" t="s">
        <v>40</v>
      </c>
      <c r="V678" t="s">
        <v>133</v>
      </c>
      <c r="W678" t="s">
        <v>3603</v>
      </c>
      <c r="X678">
        <v>164.88</v>
      </c>
      <c r="Y678">
        <v>3</v>
      </c>
      <c r="Z678">
        <v>0</v>
      </c>
      <c r="AA678">
        <v>80.791200000000003</v>
      </c>
      <c r="AB678">
        <v>18.82</v>
      </c>
      <c r="AC678" t="s">
        <v>77</v>
      </c>
    </row>
    <row r="679" spans="1:29" x14ac:dyDescent="0.35">
      <c r="A679" t="s">
        <v>3600</v>
      </c>
      <c r="B679" t="str">
        <f t="shared" si="10"/>
        <v>2014-01</v>
      </c>
      <c r="C679">
        <v>2014</v>
      </c>
      <c r="D679">
        <v>1</v>
      </c>
      <c r="E679">
        <v>10</v>
      </c>
      <c r="F679" t="s">
        <v>3604</v>
      </c>
      <c r="G679">
        <v>2014</v>
      </c>
      <c r="H679">
        <v>6</v>
      </c>
      <c r="I679">
        <v>10</v>
      </c>
      <c r="J679" t="s">
        <v>32</v>
      </c>
      <c r="K679" t="s">
        <v>3605</v>
      </c>
      <c r="L679" t="s">
        <v>3606</v>
      </c>
      <c r="M679" t="s">
        <v>35</v>
      </c>
      <c r="N679" t="s">
        <v>545</v>
      </c>
      <c r="O679" t="s">
        <v>545</v>
      </c>
      <c r="P679" t="s">
        <v>546</v>
      </c>
      <c r="R679" t="s">
        <v>103</v>
      </c>
      <c r="S679" t="s">
        <v>131</v>
      </c>
      <c r="T679" t="s">
        <v>3607</v>
      </c>
      <c r="U679" t="s">
        <v>40</v>
      </c>
      <c r="V679" t="s">
        <v>272</v>
      </c>
      <c r="W679" t="s">
        <v>3608</v>
      </c>
      <c r="X679">
        <v>36.061199999999999</v>
      </c>
      <c r="Y679">
        <v>6</v>
      </c>
      <c r="Z679">
        <v>0.47</v>
      </c>
      <c r="AA679">
        <v>-22.6188</v>
      </c>
      <c r="AB679">
        <v>1.82</v>
      </c>
      <c r="AC679" t="s">
        <v>43</v>
      </c>
    </row>
    <row r="680" spans="1:29" x14ac:dyDescent="0.35">
      <c r="A680" t="s">
        <v>3609</v>
      </c>
      <c r="B680" t="str">
        <f t="shared" si="10"/>
        <v>2014-01</v>
      </c>
      <c r="C680">
        <v>2014</v>
      </c>
      <c r="D680">
        <v>1</v>
      </c>
      <c r="E680">
        <v>11</v>
      </c>
      <c r="F680" t="s">
        <v>3610</v>
      </c>
      <c r="G680">
        <v>2014</v>
      </c>
      <c r="H680">
        <v>6</v>
      </c>
      <c r="I680">
        <v>11</v>
      </c>
      <c r="J680" t="s">
        <v>32</v>
      </c>
      <c r="K680" t="s">
        <v>485</v>
      </c>
      <c r="L680" t="s">
        <v>234</v>
      </c>
      <c r="M680" t="s">
        <v>35</v>
      </c>
      <c r="N680" t="s">
        <v>3611</v>
      </c>
      <c r="O680" t="s">
        <v>1710</v>
      </c>
      <c r="P680" t="s">
        <v>1710</v>
      </c>
      <c r="R680" t="s">
        <v>86</v>
      </c>
      <c r="S680" t="s">
        <v>52</v>
      </c>
      <c r="T680" t="s">
        <v>3612</v>
      </c>
      <c r="U680" t="s">
        <v>196</v>
      </c>
      <c r="V680" t="s">
        <v>229</v>
      </c>
      <c r="W680" t="s">
        <v>3613</v>
      </c>
      <c r="X680">
        <v>73.52</v>
      </c>
      <c r="Y680">
        <v>2</v>
      </c>
      <c r="Z680">
        <v>0</v>
      </c>
      <c r="AA680">
        <v>20.56</v>
      </c>
      <c r="AB680">
        <v>4.18</v>
      </c>
      <c r="AC680" t="s">
        <v>43</v>
      </c>
    </row>
    <row r="681" spans="1:29" x14ac:dyDescent="0.35">
      <c r="A681" t="s">
        <v>3614</v>
      </c>
      <c r="B681" t="str">
        <f t="shared" si="10"/>
        <v>2014-01</v>
      </c>
      <c r="C681">
        <v>2014</v>
      </c>
      <c r="D681">
        <v>1</v>
      </c>
      <c r="E681">
        <v>12</v>
      </c>
      <c r="F681" t="s">
        <v>3615</v>
      </c>
      <c r="G681">
        <v>2014</v>
      </c>
      <c r="H681">
        <v>5</v>
      </c>
      <c r="I681">
        <v>12</v>
      </c>
      <c r="J681" t="s">
        <v>32</v>
      </c>
      <c r="K681" t="s">
        <v>3616</v>
      </c>
      <c r="L681" t="s">
        <v>99</v>
      </c>
      <c r="M681" t="s">
        <v>35</v>
      </c>
      <c r="N681" t="s">
        <v>3617</v>
      </c>
      <c r="O681" t="s">
        <v>3618</v>
      </c>
      <c r="P681" t="s">
        <v>3619</v>
      </c>
      <c r="R681" t="s">
        <v>38</v>
      </c>
      <c r="S681" t="s">
        <v>38</v>
      </c>
      <c r="T681" t="s">
        <v>3620</v>
      </c>
      <c r="U681" t="s">
        <v>89</v>
      </c>
      <c r="V681" t="s">
        <v>90</v>
      </c>
      <c r="W681" t="s">
        <v>3621</v>
      </c>
      <c r="X681">
        <v>912.6</v>
      </c>
      <c r="Y681">
        <v>12</v>
      </c>
      <c r="Z681">
        <v>0</v>
      </c>
      <c r="AA681">
        <v>428.76</v>
      </c>
      <c r="AB681">
        <v>21.9</v>
      </c>
      <c r="AC681" t="s">
        <v>43</v>
      </c>
    </row>
    <row r="682" spans="1:29" x14ac:dyDescent="0.35">
      <c r="A682" t="s">
        <v>3614</v>
      </c>
      <c r="B682" t="str">
        <f t="shared" si="10"/>
        <v>2014-01</v>
      </c>
      <c r="C682">
        <v>2014</v>
      </c>
      <c r="D682">
        <v>1</v>
      </c>
      <c r="E682">
        <v>12</v>
      </c>
      <c r="F682" t="s">
        <v>3614</v>
      </c>
      <c r="G682">
        <v>2014</v>
      </c>
      <c r="H682">
        <v>1</v>
      </c>
      <c r="I682">
        <v>12</v>
      </c>
      <c r="J682" t="s">
        <v>214</v>
      </c>
      <c r="K682" t="s">
        <v>3622</v>
      </c>
      <c r="L682" t="s">
        <v>1743</v>
      </c>
      <c r="M682" t="s">
        <v>35</v>
      </c>
      <c r="N682" t="s">
        <v>3623</v>
      </c>
      <c r="O682" t="s">
        <v>3623</v>
      </c>
      <c r="P682" t="s">
        <v>907</v>
      </c>
      <c r="R682" t="s">
        <v>113</v>
      </c>
      <c r="S682" t="s">
        <v>113</v>
      </c>
      <c r="T682" t="s">
        <v>3624</v>
      </c>
      <c r="U682" t="s">
        <v>40</v>
      </c>
      <c r="V682" t="s">
        <v>64</v>
      </c>
      <c r="W682" t="s">
        <v>3625</v>
      </c>
      <c r="X682">
        <v>50.1</v>
      </c>
      <c r="Y682">
        <v>2</v>
      </c>
      <c r="Z682">
        <v>0</v>
      </c>
      <c r="AA682">
        <v>3</v>
      </c>
      <c r="AB682">
        <v>8.33</v>
      </c>
      <c r="AC682" t="s">
        <v>77</v>
      </c>
    </row>
    <row r="683" spans="1:29" x14ac:dyDescent="0.35">
      <c r="A683" t="s">
        <v>3614</v>
      </c>
      <c r="B683" t="str">
        <f t="shared" si="10"/>
        <v>2014-01</v>
      </c>
      <c r="C683">
        <v>2014</v>
      </c>
      <c r="D683">
        <v>1</v>
      </c>
      <c r="E683">
        <v>12</v>
      </c>
      <c r="F683" t="s">
        <v>3615</v>
      </c>
      <c r="G683">
        <v>2014</v>
      </c>
      <c r="H683">
        <v>5</v>
      </c>
      <c r="I683">
        <v>12</v>
      </c>
      <c r="J683" t="s">
        <v>32</v>
      </c>
      <c r="K683" t="s">
        <v>1400</v>
      </c>
      <c r="L683" t="s">
        <v>1401</v>
      </c>
      <c r="M683" t="s">
        <v>183</v>
      </c>
      <c r="N683" t="s">
        <v>1532</v>
      </c>
      <c r="O683" t="s">
        <v>1292</v>
      </c>
      <c r="P683" t="s">
        <v>566</v>
      </c>
      <c r="R683" t="s">
        <v>86</v>
      </c>
      <c r="S683" t="s">
        <v>74</v>
      </c>
      <c r="T683" t="s">
        <v>3626</v>
      </c>
      <c r="U683" t="s">
        <v>40</v>
      </c>
      <c r="V683" t="s">
        <v>133</v>
      </c>
      <c r="W683" t="s">
        <v>3627</v>
      </c>
      <c r="X683">
        <v>31.32</v>
      </c>
      <c r="Y683">
        <v>3</v>
      </c>
      <c r="Z683">
        <v>0</v>
      </c>
      <c r="AA683">
        <v>0.3</v>
      </c>
      <c r="AB683">
        <v>2.6</v>
      </c>
      <c r="AC683" t="s">
        <v>77</v>
      </c>
    </row>
    <row r="684" spans="1:29" x14ac:dyDescent="0.35">
      <c r="A684" t="s">
        <v>3628</v>
      </c>
      <c r="B684" t="str">
        <f t="shared" si="10"/>
        <v>2014-02</v>
      </c>
      <c r="C684">
        <v>2014</v>
      </c>
      <c r="D684">
        <v>2</v>
      </c>
      <c r="E684">
        <v>1</v>
      </c>
      <c r="F684" t="s">
        <v>3527</v>
      </c>
      <c r="G684">
        <v>2014</v>
      </c>
      <c r="H684">
        <v>3</v>
      </c>
      <c r="I684">
        <v>1</v>
      </c>
      <c r="J684" t="s">
        <v>97</v>
      </c>
      <c r="K684" t="s">
        <v>3629</v>
      </c>
      <c r="L684" t="s">
        <v>3630</v>
      </c>
      <c r="M684" t="s">
        <v>70</v>
      </c>
      <c r="N684" t="s">
        <v>3631</v>
      </c>
      <c r="O684" t="s">
        <v>334</v>
      </c>
      <c r="P684" t="s">
        <v>335</v>
      </c>
      <c r="R684" t="s">
        <v>103</v>
      </c>
      <c r="S684" t="s">
        <v>104</v>
      </c>
      <c r="T684" t="s">
        <v>3632</v>
      </c>
      <c r="U684" t="s">
        <v>89</v>
      </c>
      <c r="V684" t="s">
        <v>282</v>
      </c>
      <c r="W684" t="s">
        <v>3633</v>
      </c>
      <c r="X684">
        <v>307.87200000000001</v>
      </c>
      <c r="Y684">
        <v>2</v>
      </c>
      <c r="Z684">
        <v>0.4</v>
      </c>
      <c r="AA684">
        <v>-118.068</v>
      </c>
      <c r="AB684">
        <v>56.19</v>
      </c>
      <c r="AC684" t="s">
        <v>43</v>
      </c>
    </row>
    <row r="685" spans="1:29" x14ac:dyDescent="0.35">
      <c r="A685" t="s">
        <v>3628</v>
      </c>
      <c r="B685" t="str">
        <f t="shared" si="10"/>
        <v>2014-02</v>
      </c>
      <c r="C685">
        <v>2014</v>
      </c>
      <c r="D685">
        <v>2</v>
      </c>
      <c r="E685">
        <v>1</v>
      </c>
      <c r="F685" t="s">
        <v>3634</v>
      </c>
      <c r="G685">
        <v>2014</v>
      </c>
      <c r="H685">
        <v>6</v>
      </c>
      <c r="I685">
        <v>1</v>
      </c>
      <c r="J685" t="s">
        <v>32</v>
      </c>
      <c r="K685" t="s">
        <v>3635</v>
      </c>
      <c r="L685" t="s">
        <v>1081</v>
      </c>
      <c r="M685" t="s">
        <v>35</v>
      </c>
      <c r="N685" t="s">
        <v>3636</v>
      </c>
      <c r="O685" t="s">
        <v>3637</v>
      </c>
      <c r="P685" t="s">
        <v>3638</v>
      </c>
      <c r="R685" t="s">
        <v>38</v>
      </c>
      <c r="S685" t="s">
        <v>38</v>
      </c>
      <c r="T685" t="s">
        <v>3639</v>
      </c>
      <c r="U685" t="s">
        <v>40</v>
      </c>
      <c r="V685" t="s">
        <v>272</v>
      </c>
      <c r="W685" t="s">
        <v>3640</v>
      </c>
      <c r="X685">
        <v>14.37</v>
      </c>
      <c r="Y685">
        <v>1</v>
      </c>
      <c r="Z685">
        <v>0</v>
      </c>
      <c r="AA685">
        <v>3</v>
      </c>
      <c r="AB685">
        <v>1.18</v>
      </c>
      <c r="AC685" t="s">
        <v>43</v>
      </c>
    </row>
    <row r="686" spans="1:29" x14ac:dyDescent="0.35">
      <c r="A686" t="s">
        <v>3641</v>
      </c>
      <c r="B686" t="str">
        <f t="shared" si="10"/>
        <v>2014-02</v>
      </c>
      <c r="C686">
        <v>2014</v>
      </c>
      <c r="D686">
        <v>2</v>
      </c>
      <c r="E686">
        <v>3</v>
      </c>
      <c r="F686" t="s">
        <v>3642</v>
      </c>
      <c r="G686">
        <v>2014</v>
      </c>
      <c r="H686">
        <v>7</v>
      </c>
      <c r="I686">
        <v>3</v>
      </c>
      <c r="J686" t="s">
        <v>32</v>
      </c>
      <c r="K686" t="s">
        <v>3643</v>
      </c>
      <c r="L686" t="s">
        <v>3644</v>
      </c>
      <c r="M686" t="s">
        <v>70</v>
      </c>
      <c r="N686" t="s">
        <v>3645</v>
      </c>
      <c r="O686" t="s">
        <v>3646</v>
      </c>
      <c r="P686" t="s">
        <v>37</v>
      </c>
      <c r="R686" t="s">
        <v>38</v>
      </c>
      <c r="S686" t="s">
        <v>38</v>
      </c>
      <c r="T686" t="s">
        <v>3647</v>
      </c>
      <c r="U686" t="s">
        <v>40</v>
      </c>
      <c r="V686" t="s">
        <v>272</v>
      </c>
      <c r="W686" t="s">
        <v>2352</v>
      </c>
      <c r="X686">
        <v>27.24</v>
      </c>
      <c r="Y686">
        <v>2</v>
      </c>
      <c r="Z686">
        <v>0</v>
      </c>
      <c r="AA686">
        <v>13.02</v>
      </c>
      <c r="AB686">
        <v>1.97</v>
      </c>
      <c r="AC686" t="s">
        <v>43</v>
      </c>
    </row>
    <row r="687" spans="1:29" x14ac:dyDescent="0.35">
      <c r="A687" t="s">
        <v>3648</v>
      </c>
      <c r="B687" t="str">
        <f t="shared" si="10"/>
        <v>2014-02</v>
      </c>
      <c r="C687">
        <v>2014</v>
      </c>
      <c r="D687">
        <v>2</v>
      </c>
      <c r="E687">
        <v>4</v>
      </c>
      <c r="F687" t="s">
        <v>3649</v>
      </c>
      <c r="G687">
        <v>2014</v>
      </c>
      <c r="H687">
        <v>7</v>
      </c>
      <c r="I687">
        <v>4</v>
      </c>
      <c r="J687" t="s">
        <v>32</v>
      </c>
      <c r="K687" t="s">
        <v>1157</v>
      </c>
      <c r="L687" t="s">
        <v>1158</v>
      </c>
      <c r="M687" t="s">
        <v>183</v>
      </c>
      <c r="N687" t="s">
        <v>3443</v>
      </c>
      <c r="O687" t="s">
        <v>3443</v>
      </c>
      <c r="P687" t="s">
        <v>50</v>
      </c>
      <c r="R687" t="s">
        <v>51</v>
      </c>
      <c r="S687" t="s">
        <v>52</v>
      </c>
      <c r="T687" t="s">
        <v>3650</v>
      </c>
      <c r="U687" t="s">
        <v>89</v>
      </c>
      <c r="V687" t="s">
        <v>90</v>
      </c>
      <c r="W687" t="s">
        <v>3651</v>
      </c>
      <c r="X687">
        <v>252.3</v>
      </c>
      <c r="Y687">
        <v>2</v>
      </c>
      <c r="Z687">
        <v>0</v>
      </c>
      <c r="AA687">
        <v>55.5</v>
      </c>
      <c r="AB687">
        <v>15.06</v>
      </c>
      <c r="AC687" t="s">
        <v>43</v>
      </c>
    </row>
    <row r="688" spans="1:29" x14ac:dyDescent="0.35">
      <c r="A688" t="s">
        <v>3648</v>
      </c>
      <c r="B688" t="str">
        <f t="shared" si="10"/>
        <v>2014-02</v>
      </c>
      <c r="C688">
        <v>2014</v>
      </c>
      <c r="D688">
        <v>2</v>
      </c>
      <c r="E688">
        <v>4</v>
      </c>
      <c r="F688" t="s">
        <v>3649</v>
      </c>
      <c r="G688">
        <v>2014</v>
      </c>
      <c r="H688">
        <v>7</v>
      </c>
      <c r="I688">
        <v>4</v>
      </c>
      <c r="J688" t="s">
        <v>32</v>
      </c>
      <c r="K688" t="s">
        <v>3652</v>
      </c>
      <c r="L688" t="s">
        <v>904</v>
      </c>
      <c r="M688" t="s">
        <v>35</v>
      </c>
      <c r="N688" t="s">
        <v>3653</v>
      </c>
      <c r="O688" t="s">
        <v>2050</v>
      </c>
      <c r="P688" t="s">
        <v>1992</v>
      </c>
      <c r="R688" t="s">
        <v>51</v>
      </c>
      <c r="S688" t="s">
        <v>74</v>
      </c>
      <c r="T688" t="s">
        <v>3654</v>
      </c>
      <c r="U688" t="s">
        <v>40</v>
      </c>
      <c r="V688" t="s">
        <v>41</v>
      </c>
      <c r="W688" t="s">
        <v>1769</v>
      </c>
      <c r="X688">
        <v>72</v>
      </c>
      <c r="Y688">
        <v>3</v>
      </c>
      <c r="Z688">
        <v>0.5</v>
      </c>
      <c r="AA688">
        <v>-5.76</v>
      </c>
      <c r="AB688">
        <v>4.5</v>
      </c>
      <c r="AC688" t="s">
        <v>43</v>
      </c>
    </row>
    <row r="689" spans="1:29" x14ac:dyDescent="0.35">
      <c r="A689" t="s">
        <v>3648</v>
      </c>
      <c r="B689" t="str">
        <f t="shared" si="10"/>
        <v>2014-02</v>
      </c>
      <c r="C689">
        <v>2014</v>
      </c>
      <c r="D689">
        <v>2</v>
      </c>
      <c r="E689">
        <v>4</v>
      </c>
      <c r="F689" t="s">
        <v>3655</v>
      </c>
      <c r="G689">
        <v>2014</v>
      </c>
      <c r="H689">
        <v>9</v>
      </c>
      <c r="I689">
        <v>4</v>
      </c>
      <c r="J689" t="s">
        <v>32</v>
      </c>
      <c r="K689" t="s">
        <v>3656</v>
      </c>
      <c r="L689" t="s">
        <v>3657</v>
      </c>
      <c r="M689" t="s">
        <v>35</v>
      </c>
      <c r="N689" t="s">
        <v>3547</v>
      </c>
      <c r="O689" t="s">
        <v>466</v>
      </c>
      <c r="P689" t="s">
        <v>439</v>
      </c>
      <c r="R689" t="s">
        <v>86</v>
      </c>
      <c r="S689" t="s">
        <v>87</v>
      </c>
      <c r="T689" t="s">
        <v>3658</v>
      </c>
      <c r="U689" t="s">
        <v>40</v>
      </c>
      <c r="V689" t="s">
        <v>54</v>
      </c>
      <c r="W689" t="s">
        <v>513</v>
      </c>
      <c r="X689">
        <v>4.5759999999999996</v>
      </c>
      <c r="Y689">
        <v>2</v>
      </c>
      <c r="Z689">
        <v>0.6</v>
      </c>
      <c r="AA689">
        <v>-3.7839999999999998</v>
      </c>
      <c r="AB689">
        <v>0.76</v>
      </c>
      <c r="AC689" t="s">
        <v>66</v>
      </c>
    </row>
    <row r="690" spans="1:29" x14ac:dyDescent="0.35">
      <c r="A690" t="s">
        <v>3659</v>
      </c>
      <c r="B690" t="str">
        <f t="shared" si="10"/>
        <v>2014-02</v>
      </c>
      <c r="C690">
        <v>2014</v>
      </c>
      <c r="D690">
        <v>2</v>
      </c>
      <c r="E690">
        <v>5</v>
      </c>
      <c r="F690" t="s">
        <v>3555</v>
      </c>
      <c r="G690">
        <v>2014</v>
      </c>
      <c r="H690">
        <v>6</v>
      </c>
      <c r="I690">
        <v>5</v>
      </c>
      <c r="J690" t="s">
        <v>32</v>
      </c>
      <c r="K690" t="s">
        <v>3660</v>
      </c>
      <c r="L690" t="s">
        <v>3661</v>
      </c>
      <c r="M690" t="s">
        <v>35</v>
      </c>
      <c r="N690" t="s">
        <v>1977</v>
      </c>
      <c r="O690" t="s">
        <v>899</v>
      </c>
      <c r="P690" t="s">
        <v>102</v>
      </c>
      <c r="R690" t="s">
        <v>103</v>
      </c>
      <c r="S690" t="s">
        <v>104</v>
      </c>
      <c r="T690" t="s">
        <v>3662</v>
      </c>
      <c r="U690" t="s">
        <v>40</v>
      </c>
      <c r="V690" t="s">
        <v>54</v>
      </c>
      <c r="W690" t="s">
        <v>3663</v>
      </c>
      <c r="X690">
        <v>88.128</v>
      </c>
      <c r="Y690">
        <v>2</v>
      </c>
      <c r="Z690">
        <v>0.1</v>
      </c>
      <c r="AA690">
        <v>-7.8719999999999999</v>
      </c>
      <c r="AB690">
        <v>12.42</v>
      </c>
      <c r="AC690" t="s">
        <v>77</v>
      </c>
    </row>
    <row r="691" spans="1:29" x14ac:dyDescent="0.35">
      <c r="A691" t="s">
        <v>3659</v>
      </c>
      <c r="B691" t="str">
        <f t="shared" si="10"/>
        <v>2014-02</v>
      </c>
      <c r="C691">
        <v>2014</v>
      </c>
      <c r="D691">
        <v>2</v>
      </c>
      <c r="E691">
        <v>5</v>
      </c>
      <c r="F691" t="s">
        <v>3664</v>
      </c>
      <c r="G691">
        <v>2014</v>
      </c>
      <c r="H691">
        <v>8</v>
      </c>
      <c r="I691">
        <v>5</v>
      </c>
      <c r="J691" t="s">
        <v>32</v>
      </c>
      <c r="K691" t="s">
        <v>736</v>
      </c>
      <c r="L691" t="s">
        <v>737</v>
      </c>
      <c r="M691" t="s">
        <v>70</v>
      </c>
      <c r="N691" t="s">
        <v>3665</v>
      </c>
      <c r="O691" t="s">
        <v>3666</v>
      </c>
      <c r="P691" t="s">
        <v>1834</v>
      </c>
      <c r="R691" t="s">
        <v>86</v>
      </c>
      <c r="S691" t="s">
        <v>87</v>
      </c>
      <c r="T691" t="s">
        <v>3667</v>
      </c>
      <c r="U691" t="s">
        <v>40</v>
      </c>
      <c r="V691" t="s">
        <v>41</v>
      </c>
      <c r="W691" t="s">
        <v>3668</v>
      </c>
      <c r="X691">
        <v>38.783999999999999</v>
      </c>
      <c r="Y691">
        <v>2</v>
      </c>
      <c r="Z691">
        <v>0.4</v>
      </c>
      <c r="AA691">
        <v>2.5840000000000001</v>
      </c>
      <c r="AB691">
        <v>1.62</v>
      </c>
      <c r="AC691" t="s">
        <v>43</v>
      </c>
    </row>
    <row r="692" spans="1:29" x14ac:dyDescent="0.35">
      <c r="A692" t="s">
        <v>3669</v>
      </c>
      <c r="B692" t="str">
        <f t="shared" si="10"/>
        <v>2014-02</v>
      </c>
      <c r="C692">
        <v>2014</v>
      </c>
      <c r="D692">
        <v>2</v>
      </c>
      <c r="E692">
        <v>6</v>
      </c>
      <c r="F692" t="s">
        <v>3670</v>
      </c>
      <c r="G692">
        <v>2014</v>
      </c>
      <c r="H692">
        <v>6</v>
      </c>
      <c r="I692">
        <v>6</v>
      </c>
      <c r="J692" t="s">
        <v>32</v>
      </c>
      <c r="K692" t="s">
        <v>2941</v>
      </c>
      <c r="L692" t="s">
        <v>2942</v>
      </c>
      <c r="M692" t="s">
        <v>35</v>
      </c>
      <c r="N692" t="s">
        <v>3671</v>
      </c>
      <c r="O692" t="s">
        <v>473</v>
      </c>
      <c r="P692" t="s">
        <v>236</v>
      </c>
      <c r="R692" t="s">
        <v>113</v>
      </c>
      <c r="S692" t="s">
        <v>113</v>
      </c>
      <c r="T692" t="s">
        <v>3672</v>
      </c>
      <c r="U692" t="s">
        <v>89</v>
      </c>
      <c r="V692" t="s">
        <v>90</v>
      </c>
      <c r="W692" t="s">
        <v>3673</v>
      </c>
      <c r="X692">
        <v>333.78</v>
      </c>
      <c r="Y692">
        <v>2</v>
      </c>
      <c r="Z692">
        <v>0</v>
      </c>
      <c r="AA692">
        <v>50.04</v>
      </c>
      <c r="AB692">
        <v>27.39</v>
      </c>
      <c r="AC692" t="s">
        <v>43</v>
      </c>
    </row>
    <row r="693" spans="1:29" x14ac:dyDescent="0.35">
      <c r="A693" t="s">
        <v>3669</v>
      </c>
      <c r="B693" t="str">
        <f t="shared" si="10"/>
        <v>2014-02</v>
      </c>
      <c r="C693">
        <v>2014</v>
      </c>
      <c r="D693">
        <v>2</v>
      </c>
      <c r="E693">
        <v>6</v>
      </c>
      <c r="F693" t="s">
        <v>3674</v>
      </c>
      <c r="G693">
        <v>2014</v>
      </c>
      <c r="H693">
        <v>4</v>
      </c>
      <c r="I693">
        <v>6</v>
      </c>
      <c r="J693" t="s">
        <v>80</v>
      </c>
      <c r="K693" t="s">
        <v>3014</v>
      </c>
      <c r="L693" t="s">
        <v>3015</v>
      </c>
      <c r="M693" t="s">
        <v>70</v>
      </c>
      <c r="N693" t="s">
        <v>3675</v>
      </c>
      <c r="O693" t="s">
        <v>2730</v>
      </c>
      <c r="P693" t="s">
        <v>175</v>
      </c>
      <c r="Q693">
        <v>46203</v>
      </c>
      <c r="R693" t="s">
        <v>176</v>
      </c>
      <c r="S693" t="s">
        <v>52</v>
      </c>
      <c r="T693" t="s">
        <v>3676</v>
      </c>
      <c r="U693" t="s">
        <v>89</v>
      </c>
      <c r="V693" t="s">
        <v>282</v>
      </c>
      <c r="W693" t="s">
        <v>3677</v>
      </c>
      <c r="X693">
        <v>83.97</v>
      </c>
      <c r="Y693">
        <v>3</v>
      </c>
      <c r="Z693">
        <v>0</v>
      </c>
      <c r="AA693">
        <v>15.9543</v>
      </c>
      <c r="AB693">
        <v>8.89</v>
      </c>
      <c r="AC693" t="s">
        <v>77</v>
      </c>
    </row>
    <row r="694" spans="1:29" x14ac:dyDescent="0.35">
      <c r="A694" t="s">
        <v>3669</v>
      </c>
      <c r="B694" t="str">
        <f t="shared" si="10"/>
        <v>2014-02</v>
      </c>
      <c r="C694">
        <v>2014</v>
      </c>
      <c r="D694">
        <v>2</v>
      </c>
      <c r="E694">
        <v>6</v>
      </c>
      <c r="F694" t="s">
        <v>3678</v>
      </c>
      <c r="G694">
        <v>2014</v>
      </c>
      <c r="H694">
        <v>3</v>
      </c>
      <c r="I694">
        <v>6</v>
      </c>
      <c r="J694" t="s">
        <v>97</v>
      </c>
      <c r="K694" t="s">
        <v>3679</v>
      </c>
      <c r="L694" t="s">
        <v>3680</v>
      </c>
      <c r="M694" t="s">
        <v>183</v>
      </c>
      <c r="N694" t="s">
        <v>3681</v>
      </c>
      <c r="O694" t="s">
        <v>3681</v>
      </c>
      <c r="P694" t="s">
        <v>3682</v>
      </c>
      <c r="R694" t="s">
        <v>38</v>
      </c>
      <c r="S694" t="s">
        <v>38</v>
      </c>
      <c r="T694" t="s">
        <v>1610</v>
      </c>
      <c r="U694" t="s">
        <v>40</v>
      </c>
      <c r="V694" t="s">
        <v>64</v>
      </c>
      <c r="W694" t="s">
        <v>1294</v>
      </c>
      <c r="X694">
        <v>17.46</v>
      </c>
      <c r="Y694">
        <v>1</v>
      </c>
      <c r="Z694">
        <v>0</v>
      </c>
      <c r="AA694">
        <v>7.14</v>
      </c>
      <c r="AB694">
        <v>1.29</v>
      </c>
      <c r="AC694" t="s">
        <v>77</v>
      </c>
    </row>
    <row r="695" spans="1:29" x14ac:dyDescent="0.35">
      <c r="A695" t="s">
        <v>3683</v>
      </c>
      <c r="B695" t="str">
        <f t="shared" si="10"/>
        <v>2014-02</v>
      </c>
      <c r="C695">
        <v>2014</v>
      </c>
      <c r="D695">
        <v>2</v>
      </c>
      <c r="E695">
        <v>7</v>
      </c>
      <c r="F695" t="s">
        <v>3564</v>
      </c>
      <c r="G695">
        <v>2014</v>
      </c>
      <c r="H695">
        <v>6</v>
      </c>
      <c r="I695">
        <v>7</v>
      </c>
      <c r="J695" t="s">
        <v>32</v>
      </c>
      <c r="K695" t="s">
        <v>2062</v>
      </c>
      <c r="L695" t="s">
        <v>2063</v>
      </c>
      <c r="M695" t="s">
        <v>35</v>
      </c>
      <c r="N695" t="s">
        <v>3684</v>
      </c>
      <c r="O695" t="s">
        <v>899</v>
      </c>
      <c r="P695" t="s">
        <v>102</v>
      </c>
      <c r="R695" t="s">
        <v>103</v>
      </c>
      <c r="S695" t="s">
        <v>104</v>
      </c>
      <c r="T695" t="s">
        <v>3685</v>
      </c>
      <c r="U695" t="s">
        <v>89</v>
      </c>
      <c r="V695" t="s">
        <v>90</v>
      </c>
      <c r="W695" t="s">
        <v>3686</v>
      </c>
      <c r="X695">
        <v>139.77000000000001</v>
      </c>
      <c r="Y695">
        <v>1</v>
      </c>
      <c r="Z695">
        <v>0</v>
      </c>
      <c r="AA695">
        <v>29.34</v>
      </c>
      <c r="AB695">
        <v>11.14</v>
      </c>
      <c r="AC695" t="s">
        <v>43</v>
      </c>
    </row>
    <row r="696" spans="1:29" x14ac:dyDescent="0.35">
      <c r="A696" t="s">
        <v>3683</v>
      </c>
      <c r="B696" t="str">
        <f t="shared" si="10"/>
        <v>2014-02</v>
      </c>
      <c r="C696">
        <v>2014</v>
      </c>
      <c r="D696">
        <v>2</v>
      </c>
      <c r="E696">
        <v>7</v>
      </c>
      <c r="F696" t="s">
        <v>3687</v>
      </c>
      <c r="G696">
        <v>2014</v>
      </c>
      <c r="H696">
        <v>9</v>
      </c>
      <c r="I696">
        <v>7</v>
      </c>
      <c r="J696" t="s">
        <v>32</v>
      </c>
      <c r="K696" t="s">
        <v>2470</v>
      </c>
      <c r="L696" t="s">
        <v>2471</v>
      </c>
      <c r="M696" t="s">
        <v>35</v>
      </c>
      <c r="N696" t="s">
        <v>3688</v>
      </c>
      <c r="O696" t="s">
        <v>2847</v>
      </c>
      <c r="P696" t="s">
        <v>566</v>
      </c>
      <c r="R696" t="s">
        <v>86</v>
      </c>
      <c r="S696" t="s">
        <v>74</v>
      </c>
      <c r="T696" t="s">
        <v>3689</v>
      </c>
      <c r="U696" t="s">
        <v>40</v>
      </c>
      <c r="V696" t="s">
        <v>64</v>
      </c>
      <c r="W696" t="s">
        <v>3690</v>
      </c>
      <c r="X696">
        <v>35.159999999999997</v>
      </c>
      <c r="Y696">
        <v>2</v>
      </c>
      <c r="Z696">
        <v>0</v>
      </c>
      <c r="AA696">
        <v>9.1199999999999992</v>
      </c>
      <c r="AB696">
        <v>1.84</v>
      </c>
      <c r="AC696" t="s">
        <v>43</v>
      </c>
    </row>
    <row r="697" spans="1:29" x14ac:dyDescent="0.35">
      <c r="A697" t="s">
        <v>3691</v>
      </c>
      <c r="B697" t="str">
        <f t="shared" si="10"/>
        <v>2014-02</v>
      </c>
      <c r="C697">
        <v>2014</v>
      </c>
      <c r="D697">
        <v>2</v>
      </c>
      <c r="E697">
        <v>8</v>
      </c>
      <c r="F697" t="s">
        <v>3692</v>
      </c>
      <c r="G697">
        <v>2014</v>
      </c>
      <c r="H697">
        <v>7</v>
      </c>
      <c r="I697">
        <v>8</v>
      </c>
      <c r="J697" t="s">
        <v>32</v>
      </c>
      <c r="K697" t="s">
        <v>644</v>
      </c>
      <c r="L697" t="s">
        <v>645</v>
      </c>
      <c r="M697" t="s">
        <v>183</v>
      </c>
      <c r="N697" t="s">
        <v>3693</v>
      </c>
      <c r="O697" t="s">
        <v>49</v>
      </c>
      <c r="P697" t="s">
        <v>50</v>
      </c>
      <c r="R697" t="s">
        <v>51</v>
      </c>
      <c r="S697" t="s">
        <v>52</v>
      </c>
      <c r="T697" t="s">
        <v>3694</v>
      </c>
      <c r="U697" t="s">
        <v>196</v>
      </c>
      <c r="V697" t="s">
        <v>441</v>
      </c>
      <c r="W697" t="s">
        <v>3695</v>
      </c>
      <c r="X697">
        <v>676.48500000000001</v>
      </c>
      <c r="Y697">
        <v>5</v>
      </c>
      <c r="Z697">
        <v>0.1</v>
      </c>
      <c r="AA697">
        <v>195.285</v>
      </c>
      <c r="AB697">
        <v>40.78</v>
      </c>
      <c r="AC697" t="s">
        <v>43</v>
      </c>
    </row>
    <row r="698" spans="1:29" x14ac:dyDescent="0.35">
      <c r="A698" t="s">
        <v>3691</v>
      </c>
      <c r="B698" t="str">
        <f t="shared" si="10"/>
        <v>2014-02</v>
      </c>
      <c r="C698">
        <v>2014</v>
      </c>
      <c r="D698">
        <v>2</v>
      </c>
      <c r="E698">
        <v>8</v>
      </c>
      <c r="F698" t="s">
        <v>3570</v>
      </c>
      <c r="G698">
        <v>2014</v>
      </c>
      <c r="H698">
        <v>5</v>
      </c>
      <c r="I698">
        <v>8</v>
      </c>
      <c r="J698" t="s">
        <v>80</v>
      </c>
      <c r="K698" t="s">
        <v>2153</v>
      </c>
      <c r="L698" t="s">
        <v>2154</v>
      </c>
      <c r="M698" t="s">
        <v>70</v>
      </c>
      <c r="N698" t="s">
        <v>1172</v>
      </c>
      <c r="O698" t="s">
        <v>1172</v>
      </c>
      <c r="P698" t="s">
        <v>1173</v>
      </c>
      <c r="R698" t="s">
        <v>113</v>
      </c>
      <c r="S698" t="s">
        <v>113</v>
      </c>
      <c r="T698" t="s">
        <v>3696</v>
      </c>
      <c r="U698" t="s">
        <v>89</v>
      </c>
      <c r="V698" t="s">
        <v>153</v>
      </c>
      <c r="W698" t="s">
        <v>3697</v>
      </c>
      <c r="X698">
        <v>88.155000000000001</v>
      </c>
      <c r="Y698">
        <v>1</v>
      </c>
      <c r="Z698">
        <v>0.7</v>
      </c>
      <c r="AA698">
        <v>-144.01499999999999</v>
      </c>
      <c r="AB698">
        <v>10.029999999999999</v>
      </c>
      <c r="AC698" t="s">
        <v>43</v>
      </c>
    </row>
    <row r="699" spans="1:29" x14ac:dyDescent="0.35">
      <c r="A699" t="s">
        <v>3691</v>
      </c>
      <c r="B699" t="str">
        <f t="shared" si="10"/>
        <v>2014-02</v>
      </c>
      <c r="C699">
        <v>2014</v>
      </c>
      <c r="D699">
        <v>2</v>
      </c>
      <c r="E699">
        <v>8</v>
      </c>
      <c r="F699" t="s">
        <v>3692</v>
      </c>
      <c r="G699">
        <v>2014</v>
      </c>
      <c r="H699">
        <v>7</v>
      </c>
      <c r="I699">
        <v>8</v>
      </c>
      <c r="J699" t="s">
        <v>80</v>
      </c>
      <c r="K699" t="s">
        <v>3698</v>
      </c>
      <c r="L699" t="s">
        <v>3699</v>
      </c>
      <c r="M699" t="s">
        <v>35</v>
      </c>
      <c r="N699" t="s">
        <v>1901</v>
      </c>
      <c r="O699" t="s">
        <v>1901</v>
      </c>
      <c r="P699" t="s">
        <v>280</v>
      </c>
      <c r="R699" t="s">
        <v>103</v>
      </c>
      <c r="S699" t="s">
        <v>161</v>
      </c>
      <c r="T699" t="s">
        <v>295</v>
      </c>
      <c r="U699" t="s">
        <v>40</v>
      </c>
      <c r="V699" t="s">
        <v>54</v>
      </c>
      <c r="W699" t="s">
        <v>296</v>
      </c>
      <c r="X699">
        <v>13.44</v>
      </c>
      <c r="Y699">
        <v>2</v>
      </c>
      <c r="Z699">
        <v>0</v>
      </c>
      <c r="AA699">
        <v>6</v>
      </c>
      <c r="AB699">
        <v>1.66</v>
      </c>
      <c r="AC699" t="s">
        <v>43</v>
      </c>
    </row>
    <row r="700" spans="1:29" x14ac:dyDescent="0.35">
      <c r="A700" t="s">
        <v>3700</v>
      </c>
      <c r="B700" t="str">
        <f t="shared" si="10"/>
        <v>2014-02</v>
      </c>
      <c r="C700">
        <v>2014</v>
      </c>
      <c r="D700">
        <v>2</v>
      </c>
      <c r="E700">
        <v>9</v>
      </c>
      <c r="F700" t="s">
        <v>3700</v>
      </c>
      <c r="G700">
        <v>2014</v>
      </c>
      <c r="H700">
        <v>2</v>
      </c>
      <c r="I700">
        <v>9</v>
      </c>
      <c r="J700" t="s">
        <v>214</v>
      </c>
      <c r="K700" t="s">
        <v>3701</v>
      </c>
      <c r="L700" t="s">
        <v>3702</v>
      </c>
      <c r="M700" t="s">
        <v>70</v>
      </c>
      <c r="N700" t="s">
        <v>369</v>
      </c>
      <c r="O700" t="s">
        <v>370</v>
      </c>
      <c r="P700" t="s">
        <v>175</v>
      </c>
      <c r="Q700">
        <v>98103</v>
      </c>
      <c r="R700" t="s">
        <v>176</v>
      </c>
      <c r="S700" t="s">
        <v>177</v>
      </c>
      <c r="T700" t="s">
        <v>3703</v>
      </c>
      <c r="U700" t="s">
        <v>40</v>
      </c>
      <c r="V700" t="s">
        <v>123</v>
      </c>
      <c r="W700" t="s">
        <v>3704</v>
      </c>
      <c r="X700">
        <v>314.60000000000002</v>
      </c>
      <c r="Y700">
        <v>4</v>
      </c>
      <c r="Z700">
        <v>0</v>
      </c>
      <c r="AA700">
        <v>103.818</v>
      </c>
      <c r="AB700">
        <v>34.6</v>
      </c>
      <c r="AC700" t="s">
        <v>77</v>
      </c>
    </row>
    <row r="701" spans="1:29" x14ac:dyDescent="0.35">
      <c r="A701" t="s">
        <v>3700</v>
      </c>
      <c r="B701" t="str">
        <f t="shared" si="10"/>
        <v>2014-02</v>
      </c>
      <c r="C701">
        <v>2014</v>
      </c>
      <c r="D701">
        <v>2</v>
      </c>
      <c r="E701">
        <v>9</v>
      </c>
      <c r="F701" t="s">
        <v>3705</v>
      </c>
      <c r="G701">
        <v>2014</v>
      </c>
      <c r="H701">
        <v>7</v>
      </c>
      <c r="I701">
        <v>9</v>
      </c>
      <c r="J701" t="s">
        <v>32</v>
      </c>
      <c r="K701" t="s">
        <v>2277</v>
      </c>
      <c r="L701" t="s">
        <v>2278</v>
      </c>
      <c r="M701" t="s">
        <v>35</v>
      </c>
      <c r="N701" t="s">
        <v>1683</v>
      </c>
      <c r="O701" t="s">
        <v>1684</v>
      </c>
      <c r="P701" t="s">
        <v>509</v>
      </c>
      <c r="R701" t="s">
        <v>51</v>
      </c>
      <c r="S701" t="s">
        <v>87</v>
      </c>
      <c r="T701" t="s">
        <v>3706</v>
      </c>
      <c r="U701" t="s">
        <v>40</v>
      </c>
      <c r="V701" t="s">
        <v>428</v>
      </c>
      <c r="W701" t="s">
        <v>3707</v>
      </c>
      <c r="X701">
        <v>48.3</v>
      </c>
      <c r="Y701">
        <v>2</v>
      </c>
      <c r="Z701">
        <v>0</v>
      </c>
      <c r="AA701">
        <v>22.2</v>
      </c>
      <c r="AB701">
        <v>4.3499999999999996</v>
      </c>
      <c r="AC701" t="s">
        <v>43</v>
      </c>
    </row>
    <row r="702" spans="1:29" x14ac:dyDescent="0.35">
      <c r="A702" t="s">
        <v>3700</v>
      </c>
      <c r="B702" t="str">
        <f t="shared" si="10"/>
        <v>2014-02</v>
      </c>
      <c r="C702">
        <v>2014</v>
      </c>
      <c r="D702">
        <v>2</v>
      </c>
      <c r="E702">
        <v>9</v>
      </c>
      <c r="F702" t="s">
        <v>3595</v>
      </c>
      <c r="G702">
        <v>2014</v>
      </c>
      <c r="H702">
        <v>6</v>
      </c>
      <c r="I702">
        <v>9</v>
      </c>
      <c r="J702" t="s">
        <v>80</v>
      </c>
      <c r="K702" t="s">
        <v>3708</v>
      </c>
      <c r="L702" t="s">
        <v>1248</v>
      </c>
      <c r="M702" t="s">
        <v>183</v>
      </c>
      <c r="N702" t="s">
        <v>3709</v>
      </c>
      <c r="O702" t="s">
        <v>3710</v>
      </c>
      <c r="P702" t="s">
        <v>270</v>
      </c>
      <c r="R702" t="s">
        <v>38</v>
      </c>
      <c r="S702" t="s">
        <v>38</v>
      </c>
      <c r="T702" t="s">
        <v>3711</v>
      </c>
      <c r="U702" t="s">
        <v>40</v>
      </c>
      <c r="V702" t="s">
        <v>428</v>
      </c>
      <c r="W702" t="s">
        <v>3712</v>
      </c>
      <c r="X702">
        <v>28.062000000000001</v>
      </c>
      <c r="Y702">
        <v>2</v>
      </c>
      <c r="Z702">
        <v>0.7</v>
      </c>
      <c r="AA702">
        <v>-25.277999999999999</v>
      </c>
      <c r="AB702">
        <v>0.91</v>
      </c>
      <c r="AC702" t="s">
        <v>43</v>
      </c>
    </row>
    <row r="703" spans="1:29" x14ac:dyDescent="0.35">
      <c r="A703" t="s">
        <v>3713</v>
      </c>
      <c r="B703" t="str">
        <f t="shared" si="10"/>
        <v>2014-02</v>
      </c>
      <c r="C703">
        <v>2014</v>
      </c>
      <c r="D703">
        <v>2</v>
      </c>
      <c r="E703">
        <v>10</v>
      </c>
      <c r="F703" t="s">
        <v>3714</v>
      </c>
      <c r="G703">
        <v>2014</v>
      </c>
      <c r="H703">
        <v>7</v>
      </c>
      <c r="I703">
        <v>10</v>
      </c>
      <c r="J703" t="s">
        <v>32</v>
      </c>
      <c r="K703" t="s">
        <v>1210</v>
      </c>
      <c r="L703" t="s">
        <v>1211</v>
      </c>
      <c r="M703" t="s">
        <v>35</v>
      </c>
      <c r="N703" t="s">
        <v>3715</v>
      </c>
      <c r="O703" t="s">
        <v>2962</v>
      </c>
      <c r="P703" t="s">
        <v>566</v>
      </c>
      <c r="R703" t="s">
        <v>86</v>
      </c>
      <c r="S703" t="s">
        <v>74</v>
      </c>
      <c r="T703" t="s">
        <v>3716</v>
      </c>
      <c r="U703" t="s">
        <v>89</v>
      </c>
      <c r="V703" t="s">
        <v>90</v>
      </c>
      <c r="W703" t="s">
        <v>3717</v>
      </c>
      <c r="X703">
        <v>405.12</v>
      </c>
      <c r="Y703">
        <v>4</v>
      </c>
      <c r="Z703">
        <v>0</v>
      </c>
      <c r="AA703">
        <v>52.64</v>
      </c>
      <c r="AB703">
        <v>45.09</v>
      </c>
      <c r="AC703" t="s">
        <v>43</v>
      </c>
    </row>
    <row r="704" spans="1:29" x14ac:dyDescent="0.35">
      <c r="A704" t="s">
        <v>3713</v>
      </c>
      <c r="B704" t="str">
        <f t="shared" si="10"/>
        <v>2014-02</v>
      </c>
      <c r="C704">
        <v>2014</v>
      </c>
      <c r="D704">
        <v>2</v>
      </c>
      <c r="E704">
        <v>10</v>
      </c>
      <c r="F704" t="s">
        <v>3604</v>
      </c>
      <c r="G704">
        <v>2014</v>
      </c>
      <c r="H704">
        <v>6</v>
      </c>
      <c r="I704">
        <v>10</v>
      </c>
      <c r="J704" t="s">
        <v>32</v>
      </c>
      <c r="K704" t="s">
        <v>3718</v>
      </c>
      <c r="L704" t="s">
        <v>3719</v>
      </c>
      <c r="M704" t="s">
        <v>183</v>
      </c>
      <c r="N704" t="s">
        <v>705</v>
      </c>
      <c r="O704" t="s">
        <v>705</v>
      </c>
      <c r="P704" t="s">
        <v>596</v>
      </c>
      <c r="R704" t="s">
        <v>51</v>
      </c>
      <c r="S704" t="s">
        <v>87</v>
      </c>
      <c r="T704" t="s">
        <v>3720</v>
      </c>
      <c r="U704" t="s">
        <v>40</v>
      </c>
      <c r="V704" t="s">
        <v>133</v>
      </c>
      <c r="W704" t="s">
        <v>2842</v>
      </c>
      <c r="X704">
        <v>135.72</v>
      </c>
      <c r="Y704">
        <v>4</v>
      </c>
      <c r="Z704">
        <v>0</v>
      </c>
      <c r="AA704">
        <v>55.56</v>
      </c>
      <c r="AB704">
        <v>13.55</v>
      </c>
      <c r="AC704" t="s">
        <v>77</v>
      </c>
    </row>
    <row r="705" spans="1:29" x14ac:dyDescent="0.35">
      <c r="A705" t="s">
        <v>3713</v>
      </c>
      <c r="B705" t="str">
        <f t="shared" si="10"/>
        <v>2014-02</v>
      </c>
      <c r="C705">
        <v>2014</v>
      </c>
      <c r="D705">
        <v>2</v>
      </c>
      <c r="E705">
        <v>10</v>
      </c>
      <c r="F705" t="s">
        <v>3714</v>
      </c>
      <c r="G705">
        <v>2014</v>
      </c>
      <c r="H705">
        <v>7</v>
      </c>
      <c r="I705">
        <v>10</v>
      </c>
      <c r="J705" t="s">
        <v>32</v>
      </c>
      <c r="K705" t="s">
        <v>2851</v>
      </c>
      <c r="L705" t="s">
        <v>2852</v>
      </c>
      <c r="M705" t="s">
        <v>35</v>
      </c>
      <c r="N705" t="s">
        <v>148</v>
      </c>
      <c r="O705" t="s">
        <v>149</v>
      </c>
      <c r="P705" t="s">
        <v>150</v>
      </c>
      <c r="R705" t="s">
        <v>86</v>
      </c>
      <c r="S705" t="s">
        <v>151</v>
      </c>
      <c r="T705" t="s">
        <v>3721</v>
      </c>
      <c r="U705" t="s">
        <v>40</v>
      </c>
      <c r="V705" t="s">
        <v>54</v>
      </c>
      <c r="W705" t="s">
        <v>3722</v>
      </c>
      <c r="X705">
        <v>34.520000000000003</v>
      </c>
      <c r="Y705">
        <v>1</v>
      </c>
      <c r="Z705">
        <v>0</v>
      </c>
      <c r="AA705">
        <v>11.38</v>
      </c>
      <c r="AB705">
        <v>4.3499999999999996</v>
      </c>
      <c r="AC705" t="s">
        <v>77</v>
      </c>
    </row>
    <row r="706" spans="1:29" x14ac:dyDescent="0.35">
      <c r="A706" t="s">
        <v>3713</v>
      </c>
      <c r="B706" t="str">
        <f t="shared" si="10"/>
        <v>2014-02</v>
      </c>
      <c r="C706">
        <v>2014</v>
      </c>
      <c r="D706">
        <v>2</v>
      </c>
      <c r="E706">
        <v>10</v>
      </c>
      <c r="F706" t="s">
        <v>3714</v>
      </c>
      <c r="G706">
        <v>2014</v>
      </c>
      <c r="H706">
        <v>7</v>
      </c>
      <c r="I706">
        <v>10</v>
      </c>
      <c r="J706" t="s">
        <v>32</v>
      </c>
      <c r="K706" t="s">
        <v>1210</v>
      </c>
      <c r="L706" t="s">
        <v>1211</v>
      </c>
      <c r="M706" t="s">
        <v>35</v>
      </c>
      <c r="N706" t="s">
        <v>3715</v>
      </c>
      <c r="O706" t="s">
        <v>2962</v>
      </c>
      <c r="P706" t="s">
        <v>566</v>
      </c>
      <c r="R706" t="s">
        <v>86</v>
      </c>
      <c r="S706" t="s">
        <v>74</v>
      </c>
      <c r="T706" t="s">
        <v>3723</v>
      </c>
      <c r="U706" t="s">
        <v>40</v>
      </c>
      <c r="V706" t="s">
        <v>64</v>
      </c>
      <c r="W706" t="s">
        <v>3724</v>
      </c>
      <c r="X706">
        <v>13.18</v>
      </c>
      <c r="Y706">
        <v>1</v>
      </c>
      <c r="Z706">
        <v>0</v>
      </c>
      <c r="AA706">
        <v>1.3</v>
      </c>
      <c r="AB706">
        <v>1</v>
      </c>
      <c r="AC706" t="s">
        <v>43</v>
      </c>
    </row>
    <row r="707" spans="1:29" x14ac:dyDescent="0.35">
      <c r="A707" t="s">
        <v>3725</v>
      </c>
      <c r="B707" t="str">
        <f t="shared" ref="B707:B770" si="11">_xlfn.CONCAT(C707,"-",TEXT(D707,"00"))</f>
        <v>2014-02</v>
      </c>
      <c r="C707">
        <v>2014</v>
      </c>
      <c r="D707">
        <v>2</v>
      </c>
      <c r="E707">
        <v>12</v>
      </c>
      <c r="F707" t="s">
        <v>3726</v>
      </c>
      <c r="G707">
        <v>2014</v>
      </c>
      <c r="H707">
        <v>6</v>
      </c>
      <c r="I707">
        <v>12</v>
      </c>
      <c r="J707" t="s">
        <v>32</v>
      </c>
      <c r="K707" t="s">
        <v>3727</v>
      </c>
      <c r="L707" t="s">
        <v>3728</v>
      </c>
      <c r="M707" t="s">
        <v>35</v>
      </c>
      <c r="N707" t="s">
        <v>3715</v>
      </c>
      <c r="O707" t="s">
        <v>2962</v>
      </c>
      <c r="P707" t="s">
        <v>566</v>
      </c>
      <c r="R707" t="s">
        <v>86</v>
      </c>
      <c r="S707" t="s">
        <v>74</v>
      </c>
      <c r="T707" t="s">
        <v>3729</v>
      </c>
      <c r="U707" t="s">
        <v>40</v>
      </c>
      <c r="V707" t="s">
        <v>123</v>
      </c>
      <c r="W707" t="s">
        <v>3730</v>
      </c>
      <c r="X707">
        <v>327.60000000000002</v>
      </c>
      <c r="Y707">
        <v>5</v>
      </c>
      <c r="Z707">
        <v>0</v>
      </c>
      <c r="AA707">
        <v>62.2</v>
      </c>
      <c r="AB707">
        <v>49.57</v>
      </c>
      <c r="AC707" t="s">
        <v>77</v>
      </c>
    </row>
    <row r="708" spans="1:29" x14ac:dyDescent="0.35">
      <c r="A708" t="s">
        <v>3725</v>
      </c>
      <c r="B708" t="str">
        <f t="shared" si="11"/>
        <v>2014-02</v>
      </c>
      <c r="C708">
        <v>2014</v>
      </c>
      <c r="D708">
        <v>2</v>
      </c>
      <c r="E708">
        <v>12</v>
      </c>
      <c r="F708" t="s">
        <v>3615</v>
      </c>
      <c r="G708">
        <v>2014</v>
      </c>
      <c r="H708">
        <v>5</v>
      </c>
      <c r="I708">
        <v>12</v>
      </c>
      <c r="J708" t="s">
        <v>80</v>
      </c>
      <c r="K708" t="s">
        <v>3731</v>
      </c>
      <c r="L708" t="s">
        <v>3732</v>
      </c>
      <c r="M708" t="s">
        <v>35</v>
      </c>
      <c r="N708" t="s">
        <v>2766</v>
      </c>
      <c r="O708" t="s">
        <v>2766</v>
      </c>
      <c r="P708" t="s">
        <v>2767</v>
      </c>
      <c r="R708" t="s">
        <v>113</v>
      </c>
      <c r="S708" t="s">
        <v>113</v>
      </c>
      <c r="T708" t="s">
        <v>3639</v>
      </c>
      <c r="U708" t="s">
        <v>40</v>
      </c>
      <c r="V708" t="s">
        <v>272</v>
      </c>
      <c r="W708" t="s">
        <v>3640</v>
      </c>
      <c r="X708">
        <v>114.96</v>
      </c>
      <c r="Y708">
        <v>8</v>
      </c>
      <c r="Z708">
        <v>0</v>
      </c>
      <c r="AA708">
        <v>24</v>
      </c>
      <c r="AB708">
        <v>15.32</v>
      </c>
      <c r="AC708" t="s">
        <v>77</v>
      </c>
    </row>
    <row r="709" spans="1:29" x14ac:dyDescent="0.35">
      <c r="A709" t="s">
        <v>3725</v>
      </c>
      <c r="B709" t="str">
        <f t="shared" si="11"/>
        <v>2014-02</v>
      </c>
      <c r="C709">
        <v>2014</v>
      </c>
      <c r="D709">
        <v>2</v>
      </c>
      <c r="E709">
        <v>12</v>
      </c>
      <c r="F709" t="s">
        <v>3615</v>
      </c>
      <c r="G709">
        <v>2014</v>
      </c>
      <c r="H709">
        <v>5</v>
      </c>
      <c r="I709">
        <v>12</v>
      </c>
      <c r="J709" t="s">
        <v>97</v>
      </c>
      <c r="K709" t="s">
        <v>1311</v>
      </c>
      <c r="L709" t="s">
        <v>501</v>
      </c>
      <c r="M709" t="s">
        <v>35</v>
      </c>
      <c r="N709" t="s">
        <v>1433</v>
      </c>
      <c r="O709" t="s">
        <v>1098</v>
      </c>
      <c r="P709" t="s">
        <v>175</v>
      </c>
      <c r="Q709">
        <v>19120</v>
      </c>
      <c r="R709" t="s">
        <v>176</v>
      </c>
      <c r="S709" t="s">
        <v>311</v>
      </c>
      <c r="T709" t="s">
        <v>3733</v>
      </c>
      <c r="U709" t="s">
        <v>40</v>
      </c>
      <c r="V709" t="s">
        <v>41</v>
      </c>
      <c r="W709" t="s">
        <v>3734</v>
      </c>
      <c r="X709">
        <v>37.392000000000003</v>
      </c>
      <c r="Y709">
        <v>3</v>
      </c>
      <c r="Z709">
        <v>0.2</v>
      </c>
      <c r="AA709">
        <v>2.3370000000000002</v>
      </c>
      <c r="AB709">
        <v>6.79</v>
      </c>
      <c r="AC709" t="s">
        <v>77</v>
      </c>
    </row>
    <row r="710" spans="1:29" x14ac:dyDescent="0.35">
      <c r="A710" t="s">
        <v>3725</v>
      </c>
      <c r="B710" t="str">
        <f t="shared" si="11"/>
        <v>2014-02</v>
      </c>
      <c r="C710">
        <v>2014</v>
      </c>
      <c r="D710">
        <v>2</v>
      </c>
      <c r="E710">
        <v>12</v>
      </c>
      <c r="F710" t="s">
        <v>3735</v>
      </c>
      <c r="G710">
        <v>2014</v>
      </c>
      <c r="H710">
        <v>8</v>
      </c>
      <c r="I710">
        <v>12</v>
      </c>
      <c r="J710" t="s">
        <v>32</v>
      </c>
      <c r="K710" t="s">
        <v>3736</v>
      </c>
      <c r="L710" t="s">
        <v>3737</v>
      </c>
      <c r="M710" t="s">
        <v>35</v>
      </c>
      <c r="N710" t="s">
        <v>60</v>
      </c>
      <c r="O710" t="s">
        <v>61</v>
      </c>
      <c r="P710" t="s">
        <v>62</v>
      </c>
      <c r="R710" t="s">
        <v>51</v>
      </c>
      <c r="S710" t="s">
        <v>52</v>
      </c>
      <c r="T710" t="s">
        <v>3738</v>
      </c>
      <c r="U710" t="s">
        <v>40</v>
      </c>
      <c r="V710" t="s">
        <v>475</v>
      </c>
      <c r="W710" t="s">
        <v>3739</v>
      </c>
      <c r="X710">
        <v>43.65</v>
      </c>
      <c r="Y710">
        <v>5</v>
      </c>
      <c r="Z710">
        <v>0</v>
      </c>
      <c r="AA710">
        <v>13.5</v>
      </c>
      <c r="AB710">
        <v>3.02</v>
      </c>
      <c r="AC710" t="s">
        <v>43</v>
      </c>
    </row>
    <row r="711" spans="1:29" x14ac:dyDescent="0.35">
      <c r="A711" t="s">
        <v>3725</v>
      </c>
      <c r="B711" t="str">
        <f t="shared" si="11"/>
        <v>2014-02</v>
      </c>
      <c r="C711">
        <v>2014</v>
      </c>
      <c r="D711">
        <v>2</v>
      </c>
      <c r="E711">
        <v>12</v>
      </c>
      <c r="F711" t="s">
        <v>3740</v>
      </c>
      <c r="G711">
        <v>2014</v>
      </c>
      <c r="H711">
        <v>4</v>
      </c>
      <c r="I711">
        <v>12</v>
      </c>
      <c r="J711" t="s">
        <v>97</v>
      </c>
      <c r="K711" t="s">
        <v>944</v>
      </c>
      <c r="L711" t="s">
        <v>945</v>
      </c>
      <c r="M711" t="s">
        <v>183</v>
      </c>
      <c r="N711" t="s">
        <v>3741</v>
      </c>
      <c r="O711" t="s">
        <v>310</v>
      </c>
      <c r="P711" t="s">
        <v>175</v>
      </c>
      <c r="Q711">
        <v>43302</v>
      </c>
      <c r="R711" t="s">
        <v>176</v>
      </c>
      <c r="S711" t="s">
        <v>311</v>
      </c>
      <c r="T711" t="s">
        <v>3742</v>
      </c>
      <c r="U711" t="s">
        <v>196</v>
      </c>
      <c r="V711" t="s">
        <v>229</v>
      </c>
      <c r="W711" t="s">
        <v>3743</v>
      </c>
      <c r="X711">
        <v>7.7119999999999997</v>
      </c>
      <c r="Y711">
        <v>2</v>
      </c>
      <c r="Z711">
        <v>0.2</v>
      </c>
      <c r="AA711">
        <v>1.7352000000000001</v>
      </c>
      <c r="AB711">
        <v>0.8</v>
      </c>
      <c r="AC711" t="s">
        <v>77</v>
      </c>
    </row>
    <row r="712" spans="1:29" x14ac:dyDescent="0.35">
      <c r="A712" t="s">
        <v>3527</v>
      </c>
      <c r="B712" t="str">
        <f t="shared" si="11"/>
        <v>2014-03</v>
      </c>
      <c r="C712">
        <v>2014</v>
      </c>
      <c r="D712">
        <v>3</v>
      </c>
      <c r="E712">
        <v>1</v>
      </c>
      <c r="F712" t="s">
        <v>3744</v>
      </c>
      <c r="G712">
        <v>2014</v>
      </c>
      <c r="H712">
        <v>5</v>
      </c>
      <c r="I712">
        <v>1</v>
      </c>
      <c r="J712" t="s">
        <v>80</v>
      </c>
      <c r="K712" t="s">
        <v>3745</v>
      </c>
      <c r="L712" t="s">
        <v>550</v>
      </c>
      <c r="M712" t="s">
        <v>70</v>
      </c>
      <c r="N712" t="s">
        <v>494</v>
      </c>
      <c r="O712" t="s">
        <v>3746</v>
      </c>
      <c r="P712" t="s">
        <v>566</v>
      </c>
      <c r="R712" t="s">
        <v>86</v>
      </c>
      <c r="S712" t="s">
        <v>74</v>
      </c>
      <c r="T712" t="s">
        <v>3747</v>
      </c>
      <c r="U712" t="s">
        <v>40</v>
      </c>
      <c r="V712" t="s">
        <v>64</v>
      </c>
      <c r="W712" t="s">
        <v>3748</v>
      </c>
      <c r="X712">
        <v>129.76</v>
      </c>
      <c r="Y712">
        <v>4</v>
      </c>
      <c r="Z712">
        <v>0</v>
      </c>
      <c r="AA712">
        <v>60.96</v>
      </c>
      <c r="AB712">
        <v>27.31</v>
      </c>
      <c r="AC712" t="s">
        <v>107</v>
      </c>
    </row>
    <row r="713" spans="1:29" x14ac:dyDescent="0.35">
      <c r="A713" t="s">
        <v>3527</v>
      </c>
      <c r="B713" t="str">
        <f t="shared" si="11"/>
        <v>2014-03</v>
      </c>
      <c r="C713">
        <v>2014</v>
      </c>
      <c r="D713">
        <v>3</v>
      </c>
      <c r="E713">
        <v>1</v>
      </c>
      <c r="F713" t="s">
        <v>3744</v>
      </c>
      <c r="G713">
        <v>2014</v>
      </c>
      <c r="H713">
        <v>5</v>
      </c>
      <c r="I713">
        <v>1</v>
      </c>
      <c r="J713" t="s">
        <v>80</v>
      </c>
      <c r="K713" t="s">
        <v>3271</v>
      </c>
      <c r="L713" t="s">
        <v>3039</v>
      </c>
      <c r="M713" t="s">
        <v>70</v>
      </c>
      <c r="N713" t="s">
        <v>184</v>
      </c>
      <c r="O713" t="s">
        <v>185</v>
      </c>
      <c r="P713" t="s">
        <v>175</v>
      </c>
      <c r="Q713">
        <v>90032</v>
      </c>
      <c r="R713" t="s">
        <v>176</v>
      </c>
      <c r="S713" t="s">
        <v>177</v>
      </c>
      <c r="T713" t="s">
        <v>3749</v>
      </c>
      <c r="U713" t="s">
        <v>89</v>
      </c>
      <c r="V713" t="s">
        <v>282</v>
      </c>
      <c r="W713" t="s">
        <v>3750</v>
      </c>
      <c r="X713">
        <v>16.59</v>
      </c>
      <c r="Y713">
        <v>1</v>
      </c>
      <c r="Z713">
        <v>0</v>
      </c>
      <c r="AA713">
        <v>5.8064999999999998</v>
      </c>
      <c r="AB713">
        <v>4.32</v>
      </c>
      <c r="AC713" t="s">
        <v>107</v>
      </c>
    </row>
    <row r="714" spans="1:29" x14ac:dyDescent="0.35">
      <c r="A714" t="s">
        <v>3751</v>
      </c>
      <c r="B714" t="str">
        <f t="shared" si="11"/>
        <v>2014-03</v>
      </c>
      <c r="C714">
        <v>2014</v>
      </c>
      <c r="D714">
        <v>3</v>
      </c>
      <c r="E714">
        <v>2</v>
      </c>
      <c r="F714" t="s">
        <v>3752</v>
      </c>
      <c r="G714">
        <v>2014</v>
      </c>
      <c r="H714">
        <v>9</v>
      </c>
      <c r="I714">
        <v>2</v>
      </c>
      <c r="J714" t="s">
        <v>32</v>
      </c>
      <c r="K714" t="s">
        <v>2539</v>
      </c>
      <c r="L714" t="s">
        <v>2540</v>
      </c>
      <c r="M714" t="s">
        <v>35</v>
      </c>
      <c r="N714" t="s">
        <v>3753</v>
      </c>
      <c r="O714" t="s">
        <v>2854</v>
      </c>
      <c r="P714" t="s">
        <v>62</v>
      </c>
      <c r="R714" t="s">
        <v>51</v>
      </c>
      <c r="S714" t="s">
        <v>52</v>
      </c>
      <c r="T714" t="s">
        <v>3754</v>
      </c>
      <c r="U714" t="s">
        <v>89</v>
      </c>
      <c r="V714" t="s">
        <v>153</v>
      </c>
      <c r="W714" t="s">
        <v>3755</v>
      </c>
      <c r="X714">
        <v>528.74249999999995</v>
      </c>
      <c r="Y714">
        <v>5</v>
      </c>
      <c r="Z714">
        <v>0.15</v>
      </c>
      <c r="AA714">
        <v>6.1425000000000001</v>
      </c>
      <c r="AB714">
        <v>22.58</v>
      </c>
      <c r="AC714" t="s">
        <v>43</v>
      </c>
    </row>
    <row r="715" spans="1:29" x14ac:dyDescent="0.35">
      <c r="A715" t="s">
        <v>3751</v>
      </c>
      <c r="B715" t="str">
        <f t="shared" si="11"/>
        <v>2014-03</v>
      </c>
      <c r="C715">
        <v>2014</v>
      </c>
      <c r="D715">
        <v>3</v>
      </c>
      <c r="E715">
        <v>2</v>
      </c>
      <c r="F715" t="s">
        <v>3756</v>
      </c>
      <c r="G715">
        <v>2014</v>
      </c>
      <c r="H715">
        <v>8</v>
      </c>
      <c r="I715">
        <v>2</v>
      </c>
      <c r="J715" t="s">
        <v>32</v>
      </c>
      <c r="K715" t="s">
        <v>1899</v>
      </c>
      <c r="L715" t="s">
        <v>1900</v>
      </c>
      <c r="M715" t="s">
        <v>35</v>
      </c>
      <c r="N715" t="s">
        <v>184</v>
      </c>
      <c r="O715" t="s">
        <v>185</v>
      </c>
      <c r="P715" t="s">
        <v>175</v>
      </c>
      <c r="Q715">
        <v>90045</v>
      </c>
      <c r="R715" t="s">
        <v>176</v>
      </c>
      <c r="S715" t="s">
        <v>177</v>
      </c>
      <c r="T715" t="s">
        <v>3757</v>
      </c>
      <c r="U715" t="s">
        <v>40</v>
      </c>
      <c r="V715" t="s">
        <v>123</v>
      </c>
      <c r="W715" t="s">
        <v>3758</v>
      </c>
      <c r="X715">
        <v>46.8</v>
      </c>
      <c r="Y715">
        <v>4</v>
      </c>
      <c r="Z715">
        <v>0</v>
      </c>
      <c r="AA715">
        <v>16.38</v>
      </c>
      <c r="AB715">
        <v>2.86</v>
      </c>
      <c r="AC715" t="s">
        <v>43</v>
      </c>
    </row>
    <row r="716" spans="1:29" x14ac:dyDescent="0.35">
      <c r="A716" t="s">
        <v>3759</v>
      </c>
      <c r="B716" t="str">
        <f t="shared" si="11"/>
        <v>2014-03</v>
      </c>
      <c r="C716">
        <v>2014</v>
      </c>
      <c r="D716">
        <v>3</v>
      </c>
      <c r="E716">
        <v>3</v>
      </c>
      <c r="F716" t="s">
        <v>3642</v>
      </c>
      <c r="G716">
        <v>2014</v>
      </c>
      <c r="H716">
        <v>7</v>
      </c>
      <c r="I716">
        <v>3</v>
      </c>
      <c r="J716" t="s">
        <v>32</v>
      </c>
      <c r="K716" t="s">
        <v>3760</v>
      </c>
      <c r="L716" t="s">
        <v>2648</v>
      </c>
      <c r="M716" t="s">
        <v>70</v>
      </c>
      <c r="N716" t="s">
        <v>1275</v>
      </c>
      <c r="O716" t="s">
        <v>2198</v>
      </c>
      <c r="P716" t="s">
        <v>566</v>
      </c>
      <c r="R716" t="s">
        <v>86</v>
      </c>
      <c r="S716" t="s">
        <v>74</v>
      </c>
      <c r="T716" t="s">
        <v>3761</v>
      </c>
      <c r="U716" t="s">
        <v>40</v>
      </c>
      <c r="V716" t="s">
        <v>93</v>
      </c>
      <c r="W716" t="s">
        <v>3518</v>
      </c>
      <c r="X716">
        <v>78.78</v>
      </c>
      <c r="Y716">
        <v>3</v>
      </c>
      <c r="Z716">
        <v>0</v>
      </c>
      <c r="AA716">
        <v>13.38</v>
      </c>
      <c r="AB716">
        <v>5.34</v>
      </c>
      <c r="AC716" t="s">
        <v>43</v>
      </c>
    </row>
    <row r="717" spans="1:29" x14ac:dyDescent="0.35">
      <c r="A717" t="s">
        <v>3762</v>
      </c>
      <c r="B717" t="str">
        <f t="shared" si="11"/>
        <v>2014-03</v>
      </c>
      <c r="C717">
        <v>2014</v>
      </c>
      <c r="D717">
        <v>3</v>
      </c>
      <c r="E717">
        <v>4</v>
      </c>
      <c r="F717" t="s">
        <v>3649</v>
      </c>
      <c r="G717">
        <v>2014</v>
      </c>
      <c r="H717">
        <v>7</v>
      </c>
      <c r="I717">
        <v>4</v>
      </c>
      <c r="J717" t="s">
        <v>32</v>
      </c>
      <c r="K717" t="s">
        <v>1548</v>
      </c>
      <c r="L717" t="s">
        <v>1549</v>
      </c>
      <c r="M717" t="s">
        <v>70</v>
      </c>
      <c r="N717" t="s">
        <v>572</v>
      </c>
      <c r="O717" t="s">
        <v>573</v>
      </c>
      <c r="P717" t="s">
        <v>102</v>
      </c>
      <c r="R717" t="s">
        <v>103</v>
      </c>
      <c r="S717" t="s">
        <v>104</v>
      </c>
      <c r="T717" t="s">
        <v>3763</v>
      </c>
      <c r="U717" t="s">
        <v>89</v>
      </c>
      <c r="V717" t="s">
        <v>153</v>
      </c>
      <c r="W717" t="s">
        <v>3764</v>
      </c>
      <c r="X717">
        <v>1414.6110000000001</v>
      </c>
      <c r="Y717">
        <v>11</v>
      </c>
      <c r="Z717">
        <v>0.1</v>
      </c>
      <c r="AA717">
        <v>235.52099999999999</v>
      </c>
      <c r="AB717">
        <v>131.37</v>
      </c>
      <c r="AC717" t="s">
        <v>43</v>
      </c>
    </row>
    <row r="718" spans="1:29" x14ac:dyDescent="0.35">
      <c r="A718" t="s">
        <v>3762</v>
      </c>
      <c r="B718" t="str">
        <f t="shared" si="11"/>
        <v>2014-03</v>
      </c>
      <c r="C718">
        <v>2014</v>
      </c>
      <c r="D718">
        <v>3</v>
      </c>
      <c r="E718">
        <v>4</v>
      </c>
      <c r="F718" t="s">
        <v>3542</v>
      </c>
      <c r="G718">
        <v>2014</v>
      </c>
      <c r="H718">
        <v>5</v>
      </c>
      <c r="I718">
        <v>4</v>
      </c>
      <c r="J718" t="s">
        <v>97</v>
      </c>
      <c r="K718" t="s">
        <v>3765</v>
      </c>
      <c r="L718" t="s">
        <v>3766</v>
      </c>
      <c r="M718" t="s">
        <v>70</v>
      </c>
      <c r="N718" t="s">
        <v>3767</v>
      </c>
      <c r="O718" t="s">
        <v>1467</v>
      </c>
      <c r="P718" t="s">
        <v>248</v>
      </c>
      <c r="R718" t="s">
        <v>51</v>
      </c>
      <c r="S718" t="s">
        <v>52</v>
      </c>
      <c r="T718" t="s">
        <v>3768</v>
      </c>
      <c r="U718" t="s">
        <v>40</v>
      </c>
      <c r="V718" t="s">
        <v>54</v>
      </c>
      <c r="W718" t="s">
        <v>1961</v>
      </c>
      <c r="X718">
        <v>22.574999999999999</v>
      </c>
      <c r="Y718">
        <v>7</v>
      </c>
      <c r="Z718">
        <v>0.5</v>
      </c>
      <c r="AA718">
        <v>-5.1449999999999996</v>
      </c>
      <c r="AB718">
        <v>2.34</v>
      </c>
      <c r="AC718" t="s">
        <v>43</v>
      </c>
    </row>
    <row r="719" spans="1:29" x14ac:dyDescent="0.35">
      <c r="A719" t="s">
        <v>3769</v>
      </c>
      <c r="B719" t="str">
        <f t="shared" si="11"/>
        <v>2014-03</v>
      </c>
      <c r="C719">
        <v>2014</v>
      </c>
      <c r="D719">
        <v>3</v>
      </c>
      <c r="E719">
        <v>5</v>
      </c>
      <c r="F719" t="s">
        <v>3770</v>
      </c>
      <c r="G719">
        <v>2014</v>
      </c>
      <c r="H719">
        <v>5</v>
      </c>
      <c r="I719">
        <v>5</v>
      </c>
      <c r="J719" t="s">
        <v>97</v>
      </c>
      <c r="K719" t="s">
        <v>3771</v>
      </c>
      <c r="L719" t="s">
        <v>3772</v>
      </c>
      <c r="M719" t="s">
        <v>70</v>
      </c>
      <c r="N719" t="s">
        <v>3773</v>
      </c>
      <c r="O719" t="s">
        <v>3774</v>
      </c>
      <c r="P719" t="s">
        <v>270</v>
      </c>
      <c r="R719" t="s">
        <v>38</v>
      </c>
      <c r="S719" t="s">
        <v>38</v>
      </c>
      <c r="T719" t="s">
        <v>3775</v>
      </c>
      <c r="U719" t="s">
        <v>40</v>
      </c>
      <c r="V719" t="s">
        <v>133</v>
      </c>
      <c r="W719" t="s">
        <v>3776</v>
      </c>
      <c r="X719">
        <v>16.056000000000001</v>
      </c>
      <c r="Y719">
        <v>4</v>
      </c>
      <c r="Z719">
        <v>0.7</v>
      </c>
      <c r="AA719">
        <v>-21.984000000000002</v>
      </c>
      <c r="AB719">
        <v>2.71</v>
      </c>
      <c r="AC719" t="s">
        <v>77</v>
      </c>
    </row>
    <row r="720" spans="1:29" x14ac:dyDescent="0.35">
      <c r="A720" t="s">
        <v>3678</v>
      </c>
      <c r="B720" t="str">
        <f t="shared" si="11"/>
        <v>2014-03</v>
      </c>
      <c r="C720">
        <v>2014</v>
      </c>
      <c r="D720">
        <v>3</v>
      </c>
      <c r="E720">
        <v>6</v>
      </c>
      <c r="F720" t="s">
        <v>3777</v>
      </c>
      <c r="G720">
        <v>2014</v>
      </c>
      <c r="H720">
        <v>5</v>
      </c>
      <c r="I720">
        <v>6</v>
      </c>
      <c r="J720" t="s">
        <v>80</v>
      </c>
      <c r="K720" t="s">
        <v>3778</v>
      </c>
      <c r="L720" t="s">
        <v>3779</v>
      </c>
      <c r="M720" t="s">
        <v>35</v>
      </c>
      <c r="N720" t="s">
        <v>2760</v>
      </c>
      <c r="O720" t="s">
        <v>2760</v>
      </c>
      <c r="P720" t="s">
        <v>2761</v>
      </c>
      <c r="R720" t="s">
        <v>38</v>
      </c>
      <c r="S720" t="s">
        <v>38</v>
      </c>
      <c r="T720" t="s">
        <v>2808</v>
      </c>
      <c r="U720" t="s">
        <v>40</v>
      </c>
      <c r="V720" t="s">
        <v>64</v>
      </c>
      <c r="W720" t="s">
        <v>2809</v>
      </c>
      <c r="X720">
        <v>127.68</v>
      </c>
      <c r="Y720">
        <v>8</v>
      </c>
      <c r="Z720">
        <v>0</v>
      </c>
      <c r="AA720">
        <v>47.04</v>
      </c>
      <c r="AB720">
        <v>31.07</v>
      </c>
      <c r="AC720" t="s">
        <v>77</v>
      </c>
    </row>
    <row r="721" spans="1:29" x14ac:dyDescent="0.35">
      <c r="A721" t="s">
        <v>3678</v>
      </c>
      <c r="B721" t="str">
        <f t="shared" si="11"/>
        <v>2014-03</v>
      </c>
      <c r="C721">
        <v>2014</v>
      </c>
      <c r="D721">
        <v>3</v>
      </c>
      <c r="E721">
        <v>6</v>
      </c>
      <c r="F721" t="s">
        <v>3780</v>
      </c>
      <c r="G721">
        <v>2014</v>
      </c>
      <c r="H721">
        <v>9</v>
      </c>
      <c r="I721">
        <v>6</v>
      </c>
      <c r="J721" t="s">
        <v>32</v>
      </c>
      <c r="K721" t="s">
        <v>3781</v>
      </c>
      <c r="L721" t="s">
        <v>3782</v>
      </c>
      <c r="M721" t="s">
        <v>35</v>
      </c>
      <c r="N721" t="s">
        <v>3783</v>
      </c>
      <c r="O721" t="s">
        <v>621</v>
      </c>
      <c r="P721" t="s">
        <v>62</v>
      </c>
      <c r="R721" t="s">
        <v>51</v>
      </c>
      <c r="S721" t="s">
        <v>52</v>
      </c>
      <c r="T721" t="s">
        <v>1596</v>
      </c>
      <c r="U721" t="s">
        <v>40</v>
      </c>
      <c r="V721" t="s">
        <v>41</v>
      </c>
      <c r="W721" t="s">
        <v>1597</v>
      </c>
      <c r="X721">
        <v>88.073999999999998</v>
      </c>
      <c r="Y721">
        <v>2</v>
      </c>
      <c r="Z721">
        <v>0.1</v>
      </c>
      <c r="AA721">
        <v>19.553999999999998</v>
      </c>
      <c r="AB721">
        <v>4.88</v>
      </c>
      <c r="AC721" t="s">
        <v>43</v>
      </c>
    </row>
    <row r="722" spans="1:29" x14ac:dyDescent="0.35">
      <c r="A722" t="s">
        <v>3678</v>
      </c>
      <c r="B722" t="str">
        <f t="shared" si="11"/>
        <v>2014-03</v>
      </c>
      <c r="C722">
        <v>2014</v>
      </c>
      <c r="D722">
        <v>3</v>
      </c>
      <c r="E722">
        <v>6</v>
      </c>
      <c r="F722" t="s">
        <v>3562</v>
      </c>
      <c r="G722">
        <v>2014</v>
      </c>
      <c r="H722">
        <v>8</v>
      </c>
      <c r="I722">
        <v>6</v>
      </c>
      <c r="J722" t="s">
        <v>32</v>
      </c>
      <c r="K722" t="s">
        <v>417</v>
      </c>
      <c r="L722" t="s">
        <v>418</v>
      </c>
      <c r="M722" t="s">
        <v>35</v>
      </c>
      <c r="N722" t="s">
        <v>3784</v>
      </c>
      <c r="O722" t="s">
        <v>193</v>
      </c>
      <c r="P722" t="s">
        <v>194</v>
      </c>
      <c r="R722" t="s">
        <v>103</v>
      </c>
      <c r="S722" t="s">
        <v>161</v>
      </c>
      <c r="T722" t="s">
        <v>3785</v>
      </c>
      <c r="U722" t="s">
        <v>40</v>
      </c>
      <c r="V722" t="s">
        <v>64</v>
      </c>
      <c r="W722" t="s">
        <v>3625</v>
      </c>
      <c r="X722">
        <v>50.1</v>
      </c>
      <c r="Y722">
        <v>2</v>
      </c>
      <c r="Z722">
        <v>0</v>
      </c>
      <c r="AA722">
        <v>16.98</v>
      </c>
      <c r="AB722">
        <v>1.27</v>
      </c>
      <c r="AC722" t="s">
        <v>43</v>
      </c>
    </row>
    <row r="723" spans="1:29" x14ac:dyDescent="0.35">
      <c r="A723" t="s">
        <v>3786</v>
      </c>
      <c r="B723" t="str">
        <f t="shared" si="11"/>
        <v>2014-03</v>
      </c>
      <c r="C723">
        <v>2014</v>
      </c>
      <c r="D723">
        <v>3</v>
      </c>
      <c r="E723">
        <v>7</v>
      </c>
      <c r="F723" t="s">
        <v>3787</v>
      </c>
      <c r="G723">
        <v>2014</v>
      </c>
      <c r="H723">
        <v>7</v>
      </c>
      <c r="I723">
        <v>7</v>
      </c>
      <c r="J723" t="s">
        <v>32</v>
      </c>
      <c r="K723" t="s">
        <v>3788</v>
      </c>
      <c r="L723" t="s">
        <v>3789</v>
      </c>
      <c r="M723" t="s">
        <v>35</v>
      </c>
      <c r="N723" t="s">
        <v>3790</v>
      </c>
      <c r="O723" t="s">
        <v>3790</v>
      </c>
      <c r="P723" t="s">
        <v>1173</v>
      </c>
      <c r="R723" t="s">
        <v>113</v>
      </c>
      <c r="S723" t="s">
        <v>113</v>
      </c>
      <c r="T723" t="s">
        <v>3791</v>
      </c>
      <c r="U723" t="s">
        <v>196</v>
      </c>
      <c r="V723" t="s">
        <v>441</v>
      </c>
      <c r="W723" t="s">
        <v>3792</v>
      </c>
      <c r="X723">
        <v>656.53200000000004</v>
      </c>
      <c r="Y723">
        <v>6</v>
      </c>
      <c r="Z723">
        <v>0.7</v>
      </c>
      <c r="AA723">
        <v>-809.74800000000005</v>
      </c>
      <c r="AB723">
        <v>76.489999999999995</v>
      </c>
      <c r="AC723" t="s">
        <v>77</v>
      </c>
    </row>
    <row r="724" spans="1:29" x14ac:dyDescent="0.35">
      <c r="A724" t="s">
        <v>3786</v>
      </c>
      <c r="B724" t="str">
        <f t="shared" si="11"/>
        <v>2014-03</v>
      </c>
      <c r="C724">
        <v>2014</v>
      </c>
      <c r="D724">
        <v>3</v>
      </c>
      <c r="E724">
        <v>7</v>
      </c>
      <c r="F724" t="s">
        <v>3787</v>
      </c>
      <c r="G724">
        <v>2014</v>
      </c>
      <c r="H724">
        <v>7</v>
      </c>
      <c r="I724">
        <v>7</v>
      </c>
      <c r="J724" t="s">
        <v>32</v>
      </c>
      <c r="K724" t="s">
        <v>2202</v>
      </c>
      <c r="L724" t="s">
        <v>2203</v>
      </c>
      <c r="M724" t="s">
        <v>183</v>
      </c>
      <c r="N724" t="s">
        <v>3793</v>
      </c>
      <c r="O724" t="s">
        <v>49</v>
      </c>
      <c r="P724" t="s">
        <v>50</v>
      </c>
      <c r="R724" t="s">
        <v>51</v>
      </c>
      <c r="S724" t="s">
        <v>52</v>
      </c>
      <c r="T724" t="s">
        <v>3794</v>
      </c>
      <c r="U724" t="s">
        <v>40</v>
      </c>
      <c r="V724" t="s">
        <v>64</v>
      </c>
      <c r="W724" t="s">
        <v>3795</v>
      </c>
      <c r="X724">
        <v>61.92</v>
      </c>
      <c r="Y724">
        <v>6</v>
      </c>
      <c r="Z724">
        <v>0</v>
      </c>
      <c r="AA724">
        <v>27.18</v>
      </c>
      <c r="AB724">
        <v>4.71</v>
      </c>
      <c r="AC724" t="s">
        <v>43</v>
      </c>
    </row>
    <row r="725" spans="1:29" x14ac:dyDescent="0.35">
      <c r="A725" t="s">
        <v>3796</v>
      </c>
      <c r="B725" t="str">
        <f t="shared" si="11"/>
        <v>2014-03</v>
      </c>
      <c r="C725">
        <v>2014</v>
      </c>
      <c r="D725">
        <v>3</v>
      </c>
      <c r="E725">
        <v>8</v>
      </c>
      <c r="F725" t="s">
        <v>3796</v>
      </c>
      <c r="G725">
        <v>2014</v>
      </c>
      <c r="H725">
        <v>3</v>
      </c>
      <c r="I725">
        <v>8</v>
      </c>
      <c r="J725" t="s">
        <v>214</v>
      </c>
      <c r="K725" t="s">
        <v>3797</v>
      </c>
      <c r="L725" t="s">
        <v>3798</v>
      </c>
      <c r="M725" t="s">
        <v>35</v>
      </c>
      <c r="N725" t="s">
        <v>3799</v>
      </c>
      <c r="O725" t="s">
        <v>101</v>
      </c>
      <c r="P725" t="s">
        <v>102</v>
      </c>
      <c r="R725" t="s">
        <v>103</v>
      </c>
      <c r="S725" t="s">
        <v>104</v>
      </c>
      <c r="T725" t="s">
        <v>3800</v>
      </c>
      <c r="U725" t="s">
        <v>89</v>
      </c>
      <c r="V725" t="s">
        <v>90</v>
      </c>
      <c r="W725" t="s">
        <v>3801</v>
      </c>
      <c r="X725">
        <v>211.464</v>
      </c>
      <c r="Y725">
        <v>2</v>
      </c>
      <c r="Z725">
        <v>0.4</v>
      </c>
      <c r="AA725">
        <v>-66.995999999999995</v>
      </c>
      <c r="AB725">
        <v>40.049999999999997</v>
      </c>
      <c r="AC725" t="s">
        <v>43</v>
      </c>
    </row>
    <row r="726" spans="1:29" x14ac:dyDescent="0.35">
      <c r="A726" t="s">
        <v>3802</v>
      </c>
      <c r="B726" t="str">
        <f t="shared" si="11"/>
        <v>2014-03</v>
      </c>
      <c r="C726">
        <v>2014</v>
      </c>
      <c r="D726">
        <v>3</v>
      </c>
      <c r="E726">
        <v>9</v>
      </c>
      <c r="F726" t="s">
        <v>3705</v>
      </c>
      <c r="G726">
        <v>2014</v>
      </c>
      <c r="H726">
        <v>7</v>
      </c>
      <c r="I726">
        <v>9</v>
      </c>
      <c r="J726" t="s">
        <v>32</v>
      </c>
      <c r="K726" t="s">
        <v>3803</v>
      </c>
      <c r="L726" t="s">
        <v>3804</v>
      </c>
      <c r="M726" t="s">
        <v>35</v>
      </c>
      <c r="N726" t="s">
        <v>1765</v>
      </c>
      <c r="O726" t="s">
        <v>1766</v>
      </c>
      <c r="P726" t="s">
        <v>1767</v>
      </c>
      <c r="R726" t="s">
        <v>38</v>
      </c>
      <c r="S726" t="s">
        <v>38</v>
      </c>
      <c r="T726" t="s">
        <v>3805</v>
      </c>
      <c r="U726" t="s">
        <v>89</v>
      </c>
      <c r="V726" t="s">
        <v>90</v>
      </c>
      <c r="W726" t="s">
        <v>3806</v>
      </c>
      <c r="X726">
        <v>333.48</v>
      </c>
      <c r="Y726">
        <v>2</v>
      </c>
      <c r="Z726">
        <v>0</v>
      </c>
      <c r="AA726">
        <v>49.98</v>
      </c>
      <c r="AB726">
        <v>47.28</v>
      </c>
      <c r="AC726" t="s">
        <v>77</v>
      </c>
    </row>
    <row r="727" spans="1:29" x14ac:dyDescent="0.35">
      <c r="A727" t="s">
        <v>3802</v>
      </c>
      <c r="B727" t="str">
        <f t="shared" si="11"/>
        <v>2014-03</v>
      </c>
      <c r="C727">
        <v>2014</v>
      </c>
      <c r="D727">
        <v>3</v>
      </c>
      <c r="E727">
        <v>9</v>
      </c>
      <c r="F727" t="s">
        <v>3595</v>
      </c>
      <c r="G727">
        <v>2014</v>
      </c>
      <c r="H727">
        <v>6</v>
      </c>
      <c r="I727">
        <v>9</v>
      </c>
      <c r="J727" t="s">
        <v>97</v>
      </c>
      <c r="K727" t="s">
        <v>3807</v>
      </c>
      <c r="L727" t="s">
        <v>2966</v>
      </c>
      <c r="M727" t="s">
        <v>35</v>
      </c>
      <c r="N727" t="s">
        <v>3808</v>
      </c>
      <c r="O727" t="s">
        <v>692</v>
      </c>
      <c r="P727" t="s">
        <v>62</v>
      </c>
      <c r="R727" t="s">
        <v>51</v>
      </c>
      <c r="S727" t="s">
        <v>52</v>
      </c>
      <c r="T727" t="s">
        <v>3809</v>
      </c>
      <c r="U727" t="s">
        <v>89</v>
      </c>
      <c r="V727" t="s">
        <v>282</v>
      </c>
      <c r="W727" t="s">
        <v>3810</v>
      </c>
      <c r="X727">
        <v>118.68</v>
      </c>
      <c r="Y727">
        <v>4</v>
      </c>
      <c r="Z727">
        <v>0</v>
      </c>
      <c r="AA727">
        <v>8.2799999999999994</v>
      </c>
      <c r="AB727">
        <v>24.36</v>
      </c>
      <c r="AC727" t="s">
        <v>43</v>
      </c>
    </row>
    <row r="728" spans="1:29" x14ac:dyDescent="0.35">
      <c r="A728" t="s">
        <v>3802</v>
      </c>
      <c r="B728" t="str">
        <f t="shared" si="11"/>
        <v>2014-03</v>
      </c>
      <c r="C728">
        <v>2014</v>
      </c>
      <c r="D728">
        <v>3</v>
      </c>
      <c r="E728">
        <v>9</v>
      </c>
      <c r="F728" t="s">
        <v>3705</v>
      </c>
      <c r="G728">
        <v>2014</v>
      </c>
      <c r="H728">
        <v>7</v>
      </c>
      <c r="I728">
        <v>9</v>
      </c>
      <c r="J728" t="s">
        <v>32</v>
      </c>
      <c r="K728" t="s">
        <v>950</v>
      </c>
      <c r="L728" t="s">
        <v>951</v>
      </c>
      <c r="M728" t="s">
        <v>35</v>
      </c>
      <c r="N728" t="s">
        <v>3811</v>
      </c>
      <c r="O728" t="s">
        <v>3811</v>
      </c>
      <c r="P728" t="s">
        <v>766</v>
      </c>
      <c r="R728" t="s">
        <v>86</v>
      </c>
      <c r="S728" t="s">
        <v>52</v>
      </c>
      <c r="T728" t="s">
        <v>3229</v>
      </c>
      <c r="U728" t="s">
        <v>196</v>
      </c>
      <c r="V728" t="s">
        <v>197</v>
      </c>
      <c r="W728" t="s">
        <v>3230</v>
      </c>
      <c r="X728">
        <v>164.32</v>
      </c>
      <c r="Y728">
        <v>4</v>
      </c>
      <c r="Z728">
        <v>0</v>
      </c>
      <c r="AA728">
        <v>44.32</v>
      </c>
      <c r="AB728">
        <v>11.61</v>
      </c>
      <c r="AC728" t="s">
        <v>43</v>
      </c>
    </row>
    <row r="729" spans="1:29" x14ac:dyDescent="0.35">
      <c r="A729" t="s">
        <v>3802</v>
      </c>
      <c r="B729" t="str">
        <f t="shared" si="11"/>
        <v>2014-03</v>
      </c>
      <c r="C729">
        <v>2014</v>
      </c>
      <c r="D729">
        <v>3</v>
      </c>
      <c r="E729">
        <v>9</v>
      </c>
      <c r="F729" t="s">
        <v>3585</v>
      </c>
      <c r="G729">
        <v>2014</v>
      </c>
      <c r="H729">
        <v>5</v>
      </c>
      <c r="I729">
        <v>9</v>
      </c>
      <c r="J729" t="s">
        <v>80</v>
      </c>
      <c r="K729" t="s">
        <v>3812</v>
      </c>
      <c r="L729" t="s">
        <v>1854</v>
      </c>
      <c r="M729" t="s">
        <v>35</v>
      </c>
      <c r="N729" t="s">
        <v>3813</v>
      </c>
      <c r="O729" t="s">
        <v>3814</v>
      </c>
      <c r="P729" t="s">
        <v>2033</v>
      </c>
      <c r="R729" t="s">
        <v>38</v>
      </c>
      <c r="S729" t="s">
        <v>38</v>
      </c>
      <c r="T729" t="s">
        <v>3815</v>
      </c>
      <c r="U729" t="s">
        <v>40</v>
      </c>
      <c r="V729" t="s">
        <v>64</v>
      </c>
      <c r="W729" t="s">
        <v>3816</v>
      </c>
      <c r="X729">
        <v>53.97</v>
      </c>
      <c r="Y729">
        <v>1</v>
      </c>
      <c r="Z729">
        <v>0</v>
      </c>
      <c r="AA729">
        <v>18.329999999999998</v>
      </c>
      <c r="AB729">
        <v>4.49</v>
      </c>
      <c r="AC729" t="s">
        <v>77</v>
      </c>
    </row>
    <row r="730" spans="1:29" x14ac:dyDescent="0.35">
      <c r="A730" t="s">
        <v>3802</v>
      </c>
      <c r="B730" t="str">
        <f t="shared" si="11"/>
        <v>2014-03</v>
      </c>
      <c r="C730">
        <v>2014</v>
      </c>
      <c r="D730">
        <v>3</v>
      </c>
      <c r="E730">
        <v>9</v>
      </c>
      <c r="F730" t="s">
        <v>3705</v>
      </c>
      <c r="G730">
        <v>2014</v>
      </c>
      <c r="H730">
        <v>7</v>
      </c>
      <c r="I730">
        <v>9</v>
      </c>
      <c r="J730" t="s">
        <v>32</v>
      </c>
      <c r="K730" t="s">
        <v>1725</v>
      </c>
      <c r="L730" t="s">
        <v>1726</v>
      </c>
      <c r="M730" t="s">
        <v>70</v>
      </c>
      <c r="N730" t="s">
        <v>3817</v>
      </c>
      <c r="O730" t="s">
        <v>3818</v>
      </c>
      <c r="P730" t="s">
        <v>3819</v>
      </c>
      <c r="R730" t="s">
        <v>86</v>
      </c>
      <c r="S730" t="s">
        <v>87</v>
      </c>
      <c r="T730" t="s">
        <v>3820</v>
      </c>
      <c r="U730" t="s">
        <v>40</v>
      </c>
      <c r="V730" t="s">
        <v>475</v>
      </c>
      <c r="W730" t="s">
        <v>1857</v>
      </c>
      <c r="X730">
        <v>28.48</v>
      </c>
      <c r="Y730">
        <v>4</v>
      </c>
      <c r="Z730">
        <v>0</v>
      </c>
      <c r="AA730">
        <v>2.2400000000000002</v>
      </c>
      <c r="AB730">
        <v>2.25</v>
      </c>
      <c r="AC730" t="s">
        <v>43</v>
      </c>
    </row>
    <row r="731" spans="1:29" x14ac:dyDescent="0.35">
      <c r="A731" t="s">
        <v>3802</v>
      </c>
      <c r="B731" t="str">
        <f t="shared" si="11"/>
        <v>2014-03</v>
      </c>
      <c r="C731">
        <v>2014</v>
      </c>
      <c r="D731">
        <v>3</v>
      </c>
      <c r="E731">
        <v>9</v>
      </c>
      <c r="F731" t="s">
        <v>3821</v>
      </c>
      <c r="G731">
        <v>2014</v>
      </c>
      <c r="H731">
        <v>9</v>
      </c>
      <c r="I731">
        <v>9</v>
      </c>
      <c r="J731" t="s">
        <v>32</v>
      </c>
      <c r="K731" t="s">
        <v>208</v>
      </c>
      <c r="L731" t="s">
        <v>209</v>
      </c>
      <c r="M731" t="s">
        <v>35</v>
      </c>
      <c r="N731" t="s">
        <v>3822</v>
      </c>
      <c r="O731" t="s">
        <v>439</v>
      </c>
      <c r="Q731" t="s">
        <v>86</v>
      </c>
      <c r="R731" t="s">
        <v>87</v>
      </c>
      <c r="S731" t="s">
        <v>3823</v>
      </c>
      <c r="T731" t="s">
        <v>40</v>
      </c>
      <c r="U731" t="s">
        <v>64</v>
      </c>
      <c r="V731" t="s">
        <v>980</v>
      </c>
      <c r="W731">
        <v>19.04</v>
      </c>
      <c r="X731">
        <v>2</v>
      </c>
      <c r="Y731">
        <v>0</v>
      </c>
      <c r="Z731">
        <v>6.08</v>
      </c>
      <c r="AA731">
        <v>1.1399999999999999</v>
      </c>
      <c r="AB731" t="s">
        <v>43</v>
      </c>
    </row>
    <row r="732" spans="1:29" x14ac:dyDescent="0.35">
      <c r="A732" t="s">
        <v>3601</v>
      </c>
      <c r="B732" t="str">
        <f t="shared" si="11"/>
        <v>2014-03</v>
      </c>
      <c r="C732">
        <v>2014</v>
      </c>
      <c r="D732">
        <v>3</v>
      </c>
      <c r="E732">
        <v>10</v>
      </c>
      <c r="F732" t="s">
        <v>3824</v>
      </c>
      <c r="G732">
        <v>2014</v>
      </c>
      <c r="H732">
        <v>4</v>
      </c>
      <c r="I732">
        <v>10</v>
      </c>
      <c r="J732" t="s">
        <v>97</v>
      </c>
      <c r="K732" t="s">
        <v>3825</v>
      </c>
      <c r="L732" t="s">
        <v>3826</v>
      </c>
      <c r="M732" t="s">
        <v>183</v>
      </c>
      <c r="N732" t="s">
        <v>3827</v>
      </c>
      <c r="O732" t="s">
        <v>451</v>
      </c>
      <c r="P732" t="s">
        <v>439</v>
      </c>
      <c r="R732" t="s">
        <v>86</v>
      </c>
      <c r="S732" t="s">
        <v>87</v>
      </c>
      <c r="T732" t="s">
        <v>3828</v>
      </c>
      <c r="U732" t="s">
        <v>196</v>
      </c>
      <c r="V732" t="s">
        <v>441</v>
      </c>
      <c r="W732" t="s">
        <v>2295</v>
      </c>
      <c r="X732">
        <v>483.2</v>
      </c>
      <c r="Y732">
        <v>2</v>
      </c>
      <c r="Z732">
        <v>0</v>
      </c>
      <c r="AA732">
        <v>57.96</v>
      </c>
      <c r="AB732">
        <v>108.85</v>
      </c>
      <c r="AC732" t="s">
        <v>77</v>
      </c>
    </row>
    <row r="733" spans="1:29" x14ac:dyDescent="0.35">
      <c r="A733" t="s">
        <v>3601</v>
      </c>
      <c r="B733" t="str">
        <f t="shared" si="11"/>
        <v>2014-03</v>
      </c>
      <c r="C733">
        <v>2014</v>
      </c>
      <c r="D733">
        <v>3</v>
      </c>
      <c r="E733">
        <v>10</v>
      </c>
      <c r="F733" t="s">
        <v>3604</v>
      </c>
      <c r="G733">
        <v>2014</v>
      </c>
      <c r="H733">
        <v>6</v>
      </c>
      <c r="I733">
        <v>10</v>
      </c>
      <c r="J733" t="s">
        <v>80</v>
      </c>
      <c r="K733" t="s">
        <v>3069</v>
      </c>
      <c r="L733" t="s">
        <v>3070</v>
      </c>
      <c r="M733" t="s">
        <v>183</v>
      </c>
      <c r="N733" t="s">
        <v>3829</v>
      </c>
      <c r="O733" t="s">
        <v>1265</v>
      </c>
      <c r="P733" t="s">
        <v>566</v>
      </c>
      <c r="R733" t="s">
        <v>86</v>
      </c>
      <c r="S733" t="s">
        <v>74</v>
      </c>
      <c r="T733" t="s">
        <v>3830</v>
      </c>
      <c r="U733" t="s">
        <v>40</v>
      </c>
      <c r="V733" t="s">
        <v>428</v>
      </c>
      <c r="W733" t="s">
        <v>3831</v>
      </c>
      <c r="X733">
        <v>72.540000000000006</v>
      </c>
      <c r="Y733">
        <v>3</v>
      </c>
      <c r="Z733">
        <v>0</v>
      </c>
      <c r="AA733">
        <v>19.559999999999999</v>
      </c>
      <c r="AB733">
        <v>19.05</v>
      </c>
      <c r="AC733" t="s">
        <v>107</v>
      </c>
    </row>
    <row r="734" spans="1:29" x14ac:dyDescent="0.35">
      <c r="A734" t="s">
        <v>3601</v>
      </c>
      <c r="B734" t="str">
        <f t="shared" si="11"/>
        <v>2014-03</v>
      </c>
      <c r="C734">
        <v>2014</v>
      </c>
      <c r="D734">
        <v>3</v>
      </c>
      <c r="E734">
        <v>10</v>
      </c>
      <c r="F734" t="s">
        <v>3604</v>
      </c>
      <c r="G734">
        <v>2014</v>
      </c>
      <c r="H734">
        <v>6</v>
      </c>
      <c r="I734">
        <v>10</v>
      </c>
      <c r="J734" t="s">
        <v>80</v>
      </c>
      <c r="K734" t="s">
        <v>3832</v>
      </c>
      <c r="L734" t="s">
        <v>927</v>
      </c>
      <c r="M734" t="s">
        <v>70</v>
      </c>
      <c r="N734" t="s">
        <v>3833</v>
      </c>
      <c r="O734" t="s">
        <v>3833</v>
      </c>
      <c r="P734" t="s">
        <v>254</v>
      </c>
      <c r="R734" t="s">
        <v>113</v>
      </c>
      <c r="S734" t="s">
        <v>113</v>
      </c>
      <c r="T734" t="s">
        <v>3834</v>
      </c>
      <c r="U734" t="s">
        <v>89</v>
      </c>
      <c r="V734" t="s">
        <v>345</v>
      </c>
      <c r="W734" t="s">
        <v>496</v>
      </c>
      <c r="X734">
        <v>105.996</v>
      </c>
      <c r="Y734">
        <v>1</v>
      </c>
      <c r="Z734">
        <v>0.6</v>
      </c>
      <c r="AA734">
        <v>-39.774000000000001</v>
      </c>
      <c r="AB734">
        <v>5.09</v>
      </c>
      <c r="AC734" t="s">
        <v>43</v>
      </c>
    </row>
    <row r="735" spans="1:29" x14ac:dyDescent="0.35">
      <c r="A735" t="s">
        <v>3601</v>
      </c>
      <c r="B735" t="str">
        <f t="shared" si="11"/>
        <v>2014-03</v>
      </c>
      <c r="C735">
        <v>2014</v>
      </c>
      <c r="D735">
        <v>3</v>
      </c>
      <c r="E735">
        <v>10</v>
      </c>
      <c r="F735" t="s">
        <v>3714</v>
      </c>
      <c r="G735">
        <v>2014</v>
      </c>
      <c r="H735">
        <v>7</v>
      </c>
      <c r="I735">
        <v>10</v>
      </c>
      <c r="J735" t="s">
        <v>80</v>
      </c>
      <c r="K735" t="s">
        <v>1087</v>
      </c>
      <c r="L735" t="s">
        <v>1088</v>
      </c>
      <c r="M735" t="s">
        <v>35</v>
      </c>
      <c r="N735" t="s">
        <v>3835</v>
      </c>
      <c r="O735" t="s">
        <v>3835</v>
      </c>
      <c r="P735" t="s">
        <v>1767</v>
      </c>
      <c r="R735" t="s">
        <v>38</v>
      </c>
      <c r="S735" t="s">
        <v>38</v>
      </c>
      <c r="T735" t="s">
        <v>3836</v>
      </c>
      <c r="U735" t="s">
        <v>40</v>
      </c>
      <c r="V735" t="s">
        <v>133</v>
      </c>
      <c r="W735" t="s">
        <v>3837</v>
      </c>
      <c r="X735">
        <v>26.28</v>
      </c>
      <c r="Y735">
        <v>1</v>
      </c>
      <c r="Z735">
        <v>0</v>
      </c>
      <c r="AA735">
        <v>5.25</v>
      </c>
      <c r="AB735">
        <v>1.75</v>
      </c>
      <c r="AC735" t="s">
        <v>43</v>
      </c>
    </row>
    <row r="736" spans="1:29" x14ac:dyDescent="0.35">
      <c r="A736" t="s">
        <v>3838</v>
      </c>
      <c r="B736" t="str">
        <f t="shared" si="11"/>
        <v>2014-03</v>
      </c>
      <c r="C736">
        <v>2014</v>
      </c>
      <c r="D736">
        <v>3</v>
      </c>
      <c r="E736">
        <v>11</v>
      </c>
      <c r="F736" t="s">
        <v>3839</v>
      </c>
      <c r="G736">
        <v>2014</v>
      </c>
      <c r="H736">
        <v>5</v>
      </c>
      <c r="I736">
        <v>11</v>
      </c>
      <c r="J736" t="s">
        <v>80</v>
      </c>
      <c r="K736" t="s">
        <v>762</v>
      </c>
      <c r="L736" t="s">
        <v>763</v>
      </c>
      <c r="M736" t="s">
        <v>183</v>
      </c>
      <c r="N736" t="s">
        <v>3558</v>
      </c>
      <c r="O736" t="s">
        <v>185</v>
      </c>
      <c r="P736" t="s">
        <v>175</v>
      </c>
      <c r="Q736">
        <v>94526</v>
      </c>
      <c r="R736" t="s">
        <v>176</v>
      </c>
      <c r="S736" t="s">
        <v>177</v>
      </c>
      <c r="T736" t="s">
        <v>3840</v>
      </c>
      <c r="U736" t="s">
        <v>40</v>
      </c>
      <c r="V736" t="s">
        <v>54</v>
      </c>
      <c r="W736" t="s">
        <v>3841</v>
      </c>
      <c r="X736">
        <v>590.35199999999998</v>
      </c>
      <c r="Y736">
        <v>6</v>
      </c>
      <c r="Z736">
        <v>0.2</v>
      </c>
      <c r="AA736">
        <v>206.6232</v>
      </c>
      <c r="AB736">
        <v>150.71</v>
      </c>
      <c r="AC736" t="s">
        <v>107</v>
      </c>
    </row>
    <row r="737" spans="1:29" x14ac:dyDescent="0.35">
      <c r="A737" t="s">
        <v>3838</v>
      </c>
      <c r="B737" t="str">
        <f t="shared" si="11"/>
        <v>2014-03</v>
      </c>
      <c r="C737">
        <v>2014</v>
      </c>
      <c r="D737">
        <v>3</v>
      </c>
      <c r="E737">
        <v>11</v>
      </c>
      <c r="F737" t="s">
        <v>3842</v>
      </c>
      <c r="G737">
        <v>2014</v>
      </c>
      <c r="H737">
        <v>8</v>
      </c>
      <c r="I737">
        <v>11</v>
      </c>
      <c r="J737" t="s">
        <v>32</v>
      </c>
      <c r="K737" t="s">
        <v>3843</v>
      </c>
      <c r="L737" t="s">
        <v>3844</v>
      </c>
      <c r="M737" t="s">
        <v>35</v>
      </c>
      <c r="N737" t="s">
        <v>594</v>
      </c>
      <c r="O737" t="s">
        <v>3845</v>
      </c>
      <c r="P737" t="s">
        <v>1257</v>
      </c>
      <c r="R737" t="s">
        <v>86</v>
      </c>
      <c r="S737" t="s">
        <v>87</v>
      </c>
      <c r="T737" t="s">
        <v>3846</v>
      </c>
      <c r="U737" t="s">
        <v>196</v>
      </c>
      <c r="V737" t="s">
        <v>441</v>
      </c>
      <c r="W737" t="s">
        <v>3847</v>
      </c>
      <c r="X737">
        <v>226.4</v>
      </c>
      <c r="Y737">
        <v>2</v>
      </c>
      <c r="Z737">
        <v>0</v>
      </c>
      <c r="AA737">
        <v>33.96</v>
      </c>
      <c r="AB737">
        <v>18.850000000000001</v>
      </c>
      <c r="AC737" t="s">
        <v>43</v>
      </c>
    </row>
    <row r="738" spans="1:29" x14ac:dyDescent="0.35">
      <c r="A738" t="s">
        <v>3838</v>
      </c>
      <c r="B738" t="str">
        <f t="shared" si="11"/>
        <v>2014-03</v>
      </c>
      <c r="C738">
        <v>2014</v>
      </c>
      <c r="D738">
        <v>3</v>
      </c>
      <c r="E738">
        <v>11</v>
      </c>
      <c r="F738" t="s">
        <v>3842</v>
      </c>
      <c r="G738">
        <v>2014</v>
      </c>
      <c r="H738">
        <v>8</v>
      </c>
      <c r="I738">
        <v>11</v>
      </c>
      <c r="J738" t="s">
        <v>80</v>
      </c>
      <c r="K738" t="s">
        <v>3848</v>
      </c>
      <c r="L738" t="s">
        <v>3849</v>
      </c>
      <c r="M738" t="s">
        <v>35</v>
      </c>
      <c r="N738" t="s">
        <v>2262</v>
      </c>
      <c r="O738" t="s">
        <v>2263</v>
      </c>
      <c r="P738" t="s">
        <v>102</v>
      </c>
      <c r="R738" t="s">
        <v>103</v>
      </c>
      <c r="S738" t="s">
        <v>104</v>
      </c>
      <c r="T738" t="s">
        <v>1054</v>
      </c>
      <c r="U738" t="s">
        <v>40</v>
      </c>
      <c r="V738" t="s">
        <v>64</v>
      </c>
      <c r="W738" t="s">
        <v>1025</v>
      </c>
      <c r="X738">
        <v>32.723999999999997</v>
      </c>
      <c r="Y738">
        <v>2</v>
      </c>
      <c r="Z738">
        <v>0.4</v>
      </c>
      <c r="AA738">
        <v>1.044</v>
      </c>
      <c r="AB738">
        <v>3.84</v>
      </c>
      <c r="AC738" t="s">
        <v>43</v>
      </c>
    </row>
    <row r="739" spans="1:29" x14ac:dyDescent="0.35">
      <c r="A739" t="s">
        <v>3838</v>
      </c>
      <c r="B739" t="str">
        <f t="shared" si="11"/>
        <v>2014-03</v>
      </c>
      <c r="C739">
        <v>2014</v>
      </c>
      <c r="D739">
        <v>3</v>
      </c>
      <c r="E739">
        <v>11</v>
      </c>
      <c r="F739" t="s">
        <v>3850</v>
      </c>
      <c r="G739">
        <v>2014</v>
      </c>
      <c r="H739">
        <v>7</v>
      </c>
      <c r="I739">
        <v>11</v>
      </c>
      <c r="J739" t="s">
        <v>32</v>
      </c>
      <c r="K739" t="s">
        <v>1376</v>
      </c>
      <c r="L739" t="s">
        <v>1377</v>
      </c>
      <c r="M739" t="s">
        <v>35</v>
      </c>
      <c r="N739" t="s">
        <v>1086</v>
      </c>
      <c r="O739" t="s">
        <v>1086</v>
      </c>
      <c r="P739" t="s">
        <v>280</v>
      </c>
      <c r="R739" t="s">
        <v>103</v>
      </c>
      <c r="S739" t="s">
        <v>161</v>
      </c>
      <c r="T739" t="s">
        <v>3851</v>
      </c>
      <c r="U739" t="s">
        <v>40</v>
      </c>
      <c r="V739" t="s">
        <v>272</v>
      </c>
      <c r="W739" t="s">
        <v>2352</v>
      </c>
      <c r="X739">
        <v>27.24</v>
      </c>
      <c r="Y739">
        <v>2</v>
      </c>
      <c r="Z739">
        <v>0</v>
      </c>
      <c r="AA739">
        <v>9.24</v>
      </c>
      <c r="AB739">
        <v>1.29</v>
      </c>
      <c r="AC739" t="s">
        <v>43</v>
      </c>
    </row>
    <row r="740" spans="1:29" x14ac:dyDescent="0.35">
      <c r="A740" t="s">
        <v>3852</v>
      </c>
      <c r="B740" t="str">
        <f t="shared" si="11"/>
        <v>2014-03</v>
      </c>
      <c r="C740">
        <v>2014</v>
      </c>
      <c r="D740">
        <v>3</v>
      </c>
      <c r="E740">
        <v>12</v>
      </c>
      <c r="F740" t="s">
        <v>3615</v>
      </c>
      <c r="G740">
        <v>2014</v>
      </c>
      <c r="H740">
        <v>5</v>
      </c>
      <c r="I740">
        <v>12</v>
      </c>
      <c r="J740" t="s">
        <v>97</v>
      </c>
      <c r="K740" t="s">
        <v>3656</v>
      </c>
      <c r="L740" t="s">
        <v>3657</v>
      </c>
      <c r="M740" t="s">
        <v>35</v>
      </c>
      <c r="N740" t="s">
        <v>928</v>
      </c>
      <c r="O740" t="s">
        <v>929</v>
      </c>
      <c r="P740" t="s">
        <v>175</v>
      </c>
      <c r="Q740">
        <v>1852</v>
      </c>
      <c r="R740" t="s">
        <v>176</v>
      </c>
      <c r="S740" t="s">
        <v>311</v>
      </c>
      <c r="T740" t="s">
        <v>3853</v>
      </c>
      <c r="U740" t="s">
        <v>40</v>
      </c>
      <c r="V740" t="s">
        <v>123</v>
      </c>
      <c r="W740" t="s">
        <v>3854</v>
      </c>
      <c r="X740">
        <v>286.86</v>
      </c>
      <c r="Y740">
        <v>7</v>
      </c>
      <c r="Z740">
        <v>0</v>
      </c>
      <c r="AA740">
        <v>80.320800000000006</v>
      </c>
      <c r="AB740">
        <v>148.88999999999999</v>
      </c>
      <c r="AC740" t="s">
        <v>107</v>
      </c>
    </row>
    <row r="741" spans="1:29" x14ac:dyDescent="0.35">
      <c r="A741" t="s">
        <v>3852</v>
      </c>
      <c r="B741" t="str">
        <f t="shared" si="11"/>
        <v>2014-03</v>
      </c>
      <c r="C741">
        <v>2014</v>
      </c>
      <c r="D741">
        <v>3</v>
      </c>
      <c r="E741">
        <v>12</v>
      </c>
      <c r="F741" t="s">
        <v>3726</v>
      </c>
      <c r="G741">
        <v>2014</v>
      </c>
      <c r="H741">
        <v>6</v>
      </c>
      <c r="I741">
        <v>12</v>
      </c>
      <c r="J741" t="s">
        <v>97</v>
      </c>
      <c r="K741" t="s">
        <v>2867</v>
      </c>
      <c r="L741" t="s">
        <v>2868</v>
      </c>
      <c r="M741" t="s">
        <v>183</v>
      </c>
      <c r="N741" t="s">
        <v>2625</v>
      </c>
      <c r="O741" t="s">
        <v>2625</v>
      </c>
      <c r="P741" t="s">
        <v>1710</v>
      </c>
      <c r="R741" t="s">
        <v>86</v>
      </c>
      <c r="S741" t="s">
        <v>52</v>
      </c>
      <c r="T741" t="s">
        <v>3855</v>
      </c>
      <c r="U741" t="s">
        <v>40</v>
      </c>
      <c r="V741" t="s">
        <v>475</v>
      </c>
      <c r="W741" t="s">
        <v>3856</v>
      </c>
      <c r="X741">
        <v>78.66</v>
      </c>
      <c r="Y741">
        <v>9</v>
      </c>
      <c r="Z741">
        <v>0</v>
      </c>
      <c r="AA741">
        <v>9.36</v>
      </c>
      <c r="AB741">
        <v>26.11</v>
      </c>
      <c r="AC741" t="s">
        <v>107</v>
      </c>
    </row>
    <row r="742" spans="1:29" x14ac:dyDescent="0.35">
      <c r="A742" t="s">
        <v>3852</v>
      </c>
      <c r="B742" t="str">
        <f t="shared" si="11"/>
        <v>2014-03</v>
      </c>
      <c r="C742">
        <v>2014</v>
      </c>
      <c r="D742">
        <v>3</v>
      </c>
      <c r="E742">
        <v>12</v>
      </c>
      <c r="F742" t="s">
        <v>3852</v>
      </c>
      <c r="G742">
        <v>2014</v>
      </c>
      <c r="H742">
        <v>3</v>
      </c>
      <c r="I742">
        <v>12</v>
      </c>
      <c r="J742" t="s">
        <v>214</v>
      </c>
      <c r="K742" t="s">
        <v>3857</v>
      </c>
      <c r="L742" t="s">
        <v>3858</v>
      </c>
      <c r="M742" t="s">
        <v>35</v>
      </c>
      <c r="N742" t="s">
        <v>3859</v>
      </c>
      <c r="O742" t="s">
        <v>3860</v>
      </c>
      <c r="P742" t="s">
        <v>3105</v>
      </c>
      <c r="R742" t="s">
        <v>38</v>
      </c>
      <c r="S742" t="s">
        <v>38</v>
      </c>
      <c r="T742" t="s">
        <v>3861</v>
      </c>
      <c r="U742" t="s">
        <v>40</v>
      </c>
      <c r="V742" t="s">
        <v>93</v>
      </c>
      <c r="W742" t="s">
        <v>2783</v>
      </c>
      <c r="X742">
        <v>29.79</v>
      </c>
      <c r="Y742">
        <v>1</v>
      </c>
      <c r="Z742">
        <v>0</v>
      </c>
      <c r="AA742">
        <v>0.27</v>
      </c>
      <c r="AB742">
        <v>7.94</v>
      </c>
      <c r="AC742" t="s">
        <v>107</v>
      </c>
    </row>
    <row r="743" spans="1:29" x14ac:dyDescent="0.35">
      <c r="A743" t="s">
        <v>3852</v>
      </c>
      <c r="B743" t="str">
        <f t="shared" si="11"/>
        <v>2014-03</v>
      </c>
      <c r="C743">
        <v>2014</v>
      </c>
      <c r="D743">
        <v>3</v>
      </c>
      <c r="E743">
        <v>12</v>
      </c>
      <c r="F743" t="s">
        <v>3862</v>
      </c>
      <c r="G743">
        <v>2014</v>
      </c>
      <c r="H743">
        <v>9</v>
      </c>
      <c r="I743">
        <v>12</v>
      </c>
      <c r="J743" t="s">
        <v>32</v>
      </c>
      <c r="K743" t="s">
        <v>1058</v>
      </c>
      <c r="L743" t="s">
        <v>1059</v>
      </c>
      <c r="M743" t="s">
        <v>35</v>
      </c>
      <c r="N743" t="s">
        <v>3863</v>
      </c>
      <c r="O743" t="s">
        <v>1326</v>
      </c>
      <c r="P743" t="s">
        <v>280</v>
      </c>
      <c r="R743" t="s">
        <v>103</v>
      </c>
      <c r="S743" t="s">
        <v>161</v>
      </c>
      <c r="T743" t="s">
        <v>3864</v>
      </c>
      <c r="U743" t="s">
        <v>40</v>
      </c>
      <c r="V743" t="s">
        <v>54</v>
      </c>
      <c r="W743" t="s">
        <v>3865</v>
      </c>
      <c r="X743">
        <v>56.46</v>
      </c>
      <c r="Y743">
        <v>2</v>
      </c>
      <c r="Z743">
        <v>0</v>
      </c>
      <c r="AA743">
        <v>27.06</v>
      </c>
      <c r="AB743">
        <v>4.28</v>
      </c>
      <c r="AC743" t="s">
        <v>43</v>
      </c>
    </row>
    <row r="744" spans="1:29" x14ac:dyDescent="0.35">
      <c r="A744" t="s">
        <v>3852</v>
      </c>
      <c r="B744" t="str">
        <f t="shared" si="11"/>
        <v>2014-03</v>
      </c>
      <c r="C744">
        <v>2014</v>
      </c>
      <c r="D744">
        <v>3</v>
      </c>
      <c r="E744">
        <v>12</v>
      </c>
      <c r="F744" t="s">
        <v>3726</v>
      </c>
      <c r="G744">
        <v>2014</v>
      </c>
      <c r="H744">
        <v>6</v>
      </c>
      <c r="I744">
        <v>12</v>
      </c>
      <c r="J744" t="s">
        <v>97</v>
      </c>
      <c r="K744" t="s">
        <v>3866</v>
      </c>
      <c r="L744" t="s">
        <v>3867</v>
      </c>
      <c r="M744" t="s">
        <v>70</v>
      </c>
      <c r="N744" t="s">
        <v>1143</v>
      </c>
      <c r="O744" t="s">
        <v>185</v>
      </c>
      <c r="P744" t="s">
        <v>175</v>
      </c>
      <c r="Q744">
        <v>94122</v>
      </c>
      <c r="R744" t="s">
        <v>176</v>
      </c>
      <c r="S744" t="s">
        <v>177</v>
      </c>
      <c r="T744" t="s">
        <v>2619</v>
      </c>
      <c r="U744" t="s">
        <v>40</v>
      </c>
      <c r="V744" t="s">
        <v>133</v>
      </c>
      <c r="W744" t="s">
        <v>2620</v>
      </c>
      <c r="X744">
        <v>8.56</v>
      </c>
      <c r="Y744">
        <v>2</v>
      </c>
      <c r="Z744">
        <v>0</v>
      </c>
      <c r="AA744">
        <v>3.8519999999999999</v>
      </c>
      <c r="AB744">
        <v>1.46</v>
      </c>
      <c r="AC744" t="s">
        <v>77</v>
      </c>
    </row>
    <row r="745" spans="1:29" x14ac:dyDescent="0.35">
      <c r="A745" t="s">
        <v>3868</v>
      </c>
      <c r="B745" t="str">
        <f t="shared" si="11"/>
        <v>2014-04</v>
      </c>
      <c r="C745">
        <v>2014</v>
      </c>
      <c r="D745">
        <v>4</v>
      </c>
      <c r="E745">
        <v>1</v>
      </c>
      <c r="F745" t="s">
        <v>3869</v>
      </c>
      <c r="G745">
        <v>2014</v>
      </c>
      <c r="H745">
        <v>7</v>
      </c>
      <c r="I745">
        <v>1</v>
      </c>
      <c r="J745" t="s">
        <v>80</v>
      </c>
      <c r="K745" t="s">
        <v>3870</v>
      </c>
      <c r="L745" t="s">
        <v>3871</v>
      </c>
      <c r="M745" t="s">
        <v>35</v>
      </c>
      <c r="N745" t="s">
        <v>3872</v>
      </c>
      <c r="O745" t="s">
        <v>3308</v>
      </c>
      <c r="P745" t="s">
        <v>280</v>
      </c>
      <c r="R745" t="s">
        <v>103</v>
      </c>
      <c r="S745" t="s">
        <v>161</v>
      </c>
      <c r="T745" t="s">
        <v>3873</v>
      </c>
      <c r="U745" t="s">
        <v>196</v>
      </c>
      <c r="V745" t="s">
        <v>197</v>
      </c>
      <c r="W745" t="s">
        <v>3874</v>
      </c>
      <c r="X745">
        <v>168.96</v>
      </c>
      <c r="Y745">
        <v>2</v>
      </c>
      <c r="Z745">
        <v>0</v>
      </c>
      <c r="AA745">
        <v>6.72</v>
      </c>
      <c r="AB745">
        <v>27.59</v>
      </c>
      <c r="AC745" t="s">
        <v>77</v>
      </c>
    </row>
    <row r="746" spans="1:29" x14ac:dyDescent="0.35">
      <c r="A746" t="s">
        <v>3875</v>
      </c>
      <c r="B746" t="str">
        <f t="shared" si="11"/>
        <v>2014-04</v>
      </c>
      <c r="C746">
        <v>2014</v>
      </c>
      <c r="D746">
        <v>4</v>
      </c>
      <c r="E746">
        <v>2</v>
      </c>
      <c r="F746" t="s">
        <v>3876</v>
      </c>
      <c r="G746">
        <v>2014</v>
      </c>
      <c r="H746">
        <v>10</v>
      </c>
      <c r="I746">
        <v>2</v>
      </c>
      <c r="J746" t="s">
        <v>32</v>
      </c>
      <c r="K746" t="s">
        <v>3877</v>
      </c>
      <c r="L746" t="s">
        <v>1948</v>
      </c>
      <c r="M746" t="s">
        <v>35</v>
      </c>
      <c r="N746" t="s">
        <v>1383</v>
      </c>
      <c r="O746" t="s">
        <v>1383</v>
      </c>
      <c r="P746" t="s">
        <v>254</v>
      </c>
      <c r="R746" t="s">
        <v>113</v>
      </c>
      <c r="S746" t="s">
        <v>113</v>
      </c>
      <c r="T746" t="s">
        <v>3878</v>
      </c>
      <c r="U746" t="s">
        <v>196</v>
      </c>
      <c r="V746" t="s">
        <v>197</v>
      </c>
      <c r="W746" t="s">
        <v>949</v>
      </c>
      <c r="X746">
        <v>190.34399999999999</v>
      </c>
      <c r="Y746">
        <v>1</v>
      </c>
      <c r="Z746">
        <v>0.6</v>
      </c>
      <c r="AA746">
        <v>-99.936000000000007</v>
      </c>
      <c r="AB746">
        <v>17.23</v>
      </c>
      <c r="AC746" t="s">
        <v>43</v>
      </c>
    </row>
    <row r="747" spans="1:29" x14ac:dyDescent="0.35">
      <c r="A747" t="s">
        <v>3875</v>
      </c>
      <c r="B747" t="str">
        <f t="shared" si="11"/>
        <v>2014-04</v>
      </c>
      <c r="C747">
        <v>2014</v>
      </c>
      <c r="D747">
        <v>4</v>
      </c>
      <c r="E747">
        <v>2</v>
      </c>
      <c r="F747" t="s">
        <v>3752</v>
      </c>
      <c r="G747">
        <v>2014</v>
      </c>
      <c r="H747">
        <v>9</v>
      </c>
      <c r="I747">
        <v>2</v>
      </c>
      <c r="J747" t="s">
        <v>32</v>
      </c>
      <c r="K747" t="s">
        <v>3605</v>
      </c>
      <c r="L747" t="s">
        <v>3606</v>
      </c>
      <c r="M747" t="s">
        <v>35</v>
      </c>
      <c r="N747" t="s">
        <v>3879</v>
      </c>
      <c r="O747" t="s">
        <v>310</v>
      </c>
      <c r="P747" t="s">
        <v>175</v>
      </c>
      <c r="Q747">
        <v>45231</v>
      </c>
      <c r="R747" t="s">
        <v>176</v>
      </c>
      <c r="S747" t="s">
        <v>311</v>
      </c>
      <c r="T747" t="s">
        <v>3880</v>
      </c>
      <c r="U747" t="s">
        <v>40</v>
      </c>
      <c r="V747" t="s">
        <v>54</v>
      </c>
      <c r="W747" t="s">
        <v>3881</v>
      </c>
      <c r="X747">
        <v>5.2290000000000001</v>
      </c>
      <c r="Y747">
        <v>3</v>
      </c>
      <c r="Z747">
        <v>0.7</v>
      </c>
      <c r="AA747">
        <v>-4.1832000000000003</v>
      </c>
      <c r="AB747">
        <v>0.46</v>
      </c>
      <c r="AC747" t="s">
        <v>77</v>
      </c>
    </row>
    <row r="748" spans="1:29" x14ac:dyDescent="0.35">
      <c r="A748" t="s">
        <v>3882</v>
      </c>
      <c r="B748" t="str">
        <f t="shared" si="11"/>
        <v>2014-04</v>
      </c>
      <c r="C748">
        <v>2014</v>
      </c>
      <c r="D748">
        <v>4</v>
      </c>
      <c r="E748">
        <v>3</v>
      </c>
      <c r="F748" t="s">
        <v>3883</v>
      </c>
      <c r="G748">
        <v>2014</v>
      </c>
      <c r="H748">
        <v>9</v>
      </c>
      <c r="I748">
        <v>3</v>
      </c>
      <c r="J748" t="s">
        <v>32</v>
      </c>
      <c r="K748" t="s">
        <v>3884</v>
      </c>
      <c r="L748" t="s">
        <v>3885</v>
      </c>
      <c r="M748" t="s">
        <v>35</v>
      </c>
      <c r="N748" t="s">
        <v>184</v>
      </c>
      <c r="O748" t="s">
        <v>185</v>
      </c>
      <c r="P748" t="s">
        <v>175</v>
      </c>
      <c r="Q748">
        <v>90008</v>
      </c>
      <c r="R748" t="s">
        <v>176</v>
      </c>
      <c r="S748" t="s">
        <v>177</v>
      </c>
      <c r="T748" t="s">
        <v>3886</v>
      </c>
      <c r="U748" t="s">
        <v>196</v>
      </c>
      <c r="V748" t="s">
        <v>197</v>
      </c>
      <c r="W748" t="s">
        <v>3887</v>
      </c>
      <c r="X748">
        <v>170.352</v>
      </c>
      <c r="Y748">
        <v>3</v>
      </c>
      <c r="Z748">
        <v>0.2</v>
      </c>
      <c r="AA748">
        <v>-17.0352</v>
      </c>
      <c r="AB748">
        <v>17.940000000000001</v>
      </c>
      <c r="AC748" t="s">
        <v>43</v>
      </c>
    </row>
    <row r="749" spans="1:29" x14ac:dyDescent="0.35">
      <c r="A749" t="s">
        <v>3882</v>
      </c>
      <c r="B749" t="str">
        <f t="shared" si="11"/>
        <v>2014-04</v>
      </c>
      <c r="C749">
        <v>2014</v>
      </c>
      <c r="D749">
        <v>4</v>
      </c>
      <c r="E749">
        <v>3</v>
      </c>
      <c r="F749" t="s">
        <v>3888</v>
      </c>
      <c r="G749">
        <v>2014</v>
      </c>
      <c r="H749">
        <v>8</v>
      </c>
      <c r="I749">
        <v>3</v>
      </c>
      <c r="J749" t="s">
        <v>32</v>
      </c>
      <c r="K749" t="s">
        <v>1884</v>
      </c>
      <c r="L749" t="s">
        <v>1885</v>
      </c>
      <c r="M749" t="s">
        <v>35</v>
      </c>
      <c r="N749" t="s">
        <v>1968</v>
      </c>
      <c r="O749" t="s">
        <v>1968</v>
      </c>
      <c r="P749" t="s">
        <v>847</v>
      </c>
      <c r="R749" t="s">
        <v>86</v>
      </c>
      <c r="S749" t="s">
        <v>151</v>
      </c>
      <c r="T749" t="s">
        <v>3889</v>
      </c>
      <c r="U749" t="s">
        <v>40</v>
      </c>
      <c r="V749" t="s">
        <v>64</v>
      </c>
      <c r="W749" t="s">
        <v>1520</v>
      </c>
      <c r="X749">
        <v>51.392000000000003</v>
      </c>
      <c r="Y749">
        <v>4</v>
      </c>
      <c r="Z749">
        <v>0.2</v>
      </c>
      <c r="AA749">
        <v>18.591999999999999</v>
      </c>
      <c r="AB749">
        <v>2.97</v>
      </c>
      <c r="AC749" t="s">
        <v>77</v>
      </c>
    </row>
    <row r="750" spans="1:29" x14ac:dyDescent="0.35">
      <c r="A750" t="s">
        <v>3890</v>
      </c>
      <c r="B750" t="str">
        <f t="shared" si="11"/>
        <v>2014-04</v>
      </c>
      <c r="C750">
        <v>2014</v>
      </c>
      <c r="D750">
        <v>4</v>
      </c>
      <c r="E750">
        <v>4</v>
      </c>
      <c r="F750" t="s">
        <v>3891</v>
      </c>
      <c r="G750">
        <v>2014</v>
      </c>
      <c r="H750">
        <v>8</v>
      </c>
      <c r="I750">
        <v>4</v>
      </c>
      <c r="J750" t="s">
        <v>32</v>
      </c>
      <c r="K750" t="s">
        <v>3892</v>
      </c>
      <c r="L750" t="s">
        <v>3893</v>
      </c>
      <c r="M750" t="s">
        <v>35</v>
      </c>
      <c r="N750" t="s">
        <v>653</v>
      </c>
      <c r="O750" t="s">
        <v>654</v>
      </c>
      <c r="P750" t="s">
        <v>655</v>
      </c>
      <c r="R750" t="s">
        <v>86</v>
      </c>
      <c r="S750" t="s">
        <v>52</v>
      </c>
      <c r="T750" t="s">
        <v>3894</v>
      </c>
      <c r="U750" t="s">
        <v>40</v>
      </c>
      <c r="V750" t="s">
        <v>133</v>
      </c>
      <c r="W750" t="s">
        <v>3895</v>
      </c>
      <c r="X750">
        <v>39.887999999999998</v>
      </c>
      <c r="Y750">
        <v>6</v>
      </c>
      <c r="Z750">
        <v>0.4</v>
      </c>
      <c r="AA750">
        <v>-2.1120000000000001</v>
      </c>
      <c r="AB750">
        <v>4.8499999999999996</v>
      </c>
      <c r="AC750" t="s">
        <v>43</v>
      </c>
    </row>
    <row r="751" spans="1:29" x14ac:dyDescent="0.35">
      <c r="A751" t="s">
        <v>3551</v>
      </c>
      <c r="B751" t="str">
        <f t="shared" si="11"/>
        <v>2014-04</v>
      </c>
      <c r="C751">
        <v>2014</v>
      </c>
      <c r="D751">
        <v>4</v>
      </c>
      <c r="E751">
        <v>5</v>
      </c>
      <c r="F751" t="s">
        <v>3896</v>
      </c>
      <c r="G751">
        <v>2014</v>
      </c>
      <c r="H751">
        <v>11</v>
      </c>
      <c r="I751">
        <v>5</v>
      </c>
      <c r="J751" t="s">
        <v>32</v>
      </c>
      <c r="K751" t="s">
        <v>2706</v>
      </c>
      <c r="L751" t="s">
        <v>2707</v>
      </c>
      <c r="M751" t="s">
        <v>70</v>
      </c>
      <c r="N751" t="s">
        <v>2635</v>
      </c>
      <c r="O751" t="s">
        <v>101</v>
      </c>
      <c r="P751" t="s">
        <v>102</v>
      </c>
      <c r="R751" t="s">
        <v>103</v>
      </c>
      <c r="S751" t="s">
        <v>104</v>
      </c>
      <c r="T751" t="s">
        <v>3897</v>
      </c>
      <c r="U751" t="s">
        <v>40</v>
      </c>
      <c r="V751" t="s">
        <v>428</v>
      </c>
      <c r="W751" t="s">
        <v>3898</v>
      </c>
      <c r="X751">
        <v>118.224</v>
      </c>
      <c r="Y751">
        <v>4</v>
      </c>
      <c r="Z751">
        <v>0.4</v>
      </c>
      <c r="AA751">
        <v>-37.536000000000001</v>
      </c>
      <c r="AB751">
        <v>9.57</v>
      </c>
      <c r="AC751" t="s">
        <v>43</v>
      </c>
    </row>
    <row r="752" spans="1:29" x14ac:dyDescent="0.35">
      <c r="A752" t="s">
        <v>3674</v>
      </c>
      <c r="B752" t="str">
        <f t="shared" si="11"/>
        <v>2014-04</v>
      </c>
      <c r="C752">
        <v>2014</v>
      </c>
      <c r="D752">
        <v>4</v>
      </c>
      <c r="E752">
        <v>6</v>
      </c>
      <c r="F752" t="s">
        <v>3562</v>
      </c>
      <c r="G752">
        <v>2014</v>
      </c>
      <c r="H752">
        <v>8</v>
      </c>
      <c r="I752">
        <v>6</v>
      </c>
      <c r="J752" t="s">
        <v>32</v>
      </c>
      <c r="K752" t="s">
        <v>2996</v>
      </c>
      <c r="L752" t="s">
        <v>2997</v>
      </c>
      <c r="M752" t="s">
        <v>183</v>
      </c>
      <c r="N752" t="s">
        <v>1777</v>
      </c>
      <c r="P752" t="s">
        <v>86</v>
      </c>
      <c r="Q752" t="s">
        <v>74</v>
      </c>
      <c r="R752" t="s">
        <v>3899</v>
      </c>
      <c r="S752" t="s">
        <v>89</v>
      </c>
      <c r="T752" t="s">
        <v>90</v>
      </c>
      <c r="U752" t="s">
        <v>3900</v>
      </c>
      <c r="V752">
        <v>381.68</v>
      </c>
      <c r="W752">
        <v>4</v>
      </c>
      <c r="X752">
        <v>0</v>
      </c>
      <c r="Y752">
        <v>141.19999999999999</v>
      </c>
      <c r="Z752">
        <v>33.299999999999997</v>
      </c>
      <c r="AA752" t="s">
        <v>43</v>
      </c>
    </row>
    <row r="753" spans="1:29" x14ac:dyDescent="0.35">
      <c r="A753" t="s">
        <v>3674</v>
      </c>
      <c r="B753" t="str">
        <f t="shared" si="11"/>
        <v>2014-04</v>
      </c>
      <c r="C753">
        <v>2014</v>
      </c>
      <c r="D753">
        <v>4</v>
      </c>
      <c r="E753">
        <v>6</v>
      </c>
      <c r="F753" t="s">
        <v>3670</v>
      </c>
      <c r="G753">
        <v>2014</v>
      </c>
      <c r="H753">
        <v>6</v>
      </c>
      <c r="I753">
        <v>6</v>
      </c>
      <c r="J753" t="s">
        <v>97</v>
      </c>
      <c r="K753" t="s">
        <v>3736</v>
      </c>
      <c r="L753" t="s">
        <v>3737</v>
      </c>
      <c r="M753" t="s">
        <v>35</v>
      </c>
      <c r="N753" t="s">
        <v>3901</v>
      </c>
      <c r="O753" t="s">
        <v>3902</v>
      </c>
      <c r="P753" t="s">
        <v>439</v>
      </c>
      <c r="R753" t="s">
        <v>86</v>
      </c>
      <c r="S753" t="s">
        <v>87</v>
      </c>
      <c r="T753" t="s">
        <v>3903</v>
      </c>
      <c r="U753" t="s">
        <v>89</v>
      </c>
      <c r="V753" t="s">
        <v>153</v>
      </c>
      <c r="W753" t="s">
        <v>3904</v>
      </c>
      <c r="X753">
        <v>76.511520000000004</v>
      </c>
      <c r="Y753">
        <v>2</v>
      </c>
      <c r="Z753">
        <v>0.60199999999999998</v>
      </c>
      <c r="AA753">
        <v>-40.768479999999997</v>
      </c>
      <c r="AB753">
        <v>10.61</v>
      </c>
      <c r="AC753" t="s">
        <v>77</v>
      </c>
    </row>
    <row r="754" spans="1:29" x14ac:dyDescent="0.35">
      <c r="A754" t="s">
        <v>3674</v>
      </c>
      <c r="B754" t="str">
        <f t="shared" si="11"/>
        <v>2014-04</v>
      </c>
      <c r="C754">
        <v>2014</v>
      </c>
      <c r="D754">
        <v>4</v>
      </c>
      <c r="E754">
        <v>6</v>
      </c>
      <c r="F754" t="s">
        <v>3562</v>
      </c>
      <c r="G754">
        <v>2014</v>
      </c>
      <c r="H754">
        <v>8</v>
      </c>
      <c r="I754">
        <v>6</v>
      </c>
      <c r="J754" t="s">
        <v>32</v>
      </c>
      <c r="K754" t="s">
        <v>3605</v>
      </c>
      <c r="L754" t="s">
        <v>3606</v>
      </c>
      <c r="M754" t="s">
        <v>35</v>
      </c>
      <c r="N754" t="s">
        <v>3905</v>
      </c>
      <c r="O754" t="s">
        <v>451</v>
      </c>
      <c r="P754" t="s">
        <v>439</v>
      </c>
      <c r="R754" t="s">
        <v>86</v>
      </c>
      <c r="S754" t="s">
        <v>87</v>
      </c>
      <c r="T754" t="s">
        <v>3906</v>
      </c>
      <c r="U754" t="s">
        <v>40</v>
      </c>
      <c r="V754" t="s">
        <v>41</v>
      </c>
      <c r="W754" t="s">
        <v>1769</v>
      </c>
      <c r="X754">
        <v>32</v>
      </c>
      <c r="Y754">
        <v>1</v>
      </c>
      <c r="Z754">
        <v>0</v>
      </c>
      <c r="AA754">
        <v>1.6</v>
      </c>
      <c r="AB754">
        <v>2.19</v>
      </c>
      <c r="AC754" t="s">
        <v>43</v>
      </c>
    </row>
    <row r="755" spans="1:29" x14ac:dyDescent="0.35">
      <c r="A755" t="s">
        <v>3674</v>
      </c>
      <c r="B755" t="str">
        <f t="shared" si="11"/>
        <v>2014-04</v>
      </c>
      <c r="C755">
        <v>2014</v>
      </c>
      <c r="D755">
        <v>4</v>
      </c>
      <c r="E755">
        <v>6</v>
      </c>
      <c r="F755" t="s">
        <v>3562</v>
      </c>
      <c r="G755">
        <v>2014</v>
      </c>
      <c r="H755">
        <v>8</v>
      </c>
      <c r="I755">
        <v>6</v>
      </c>
      <c r="J755" t="s">
        <v>80</v>
      </c>
      <c r="K755" t="s">
        <v>3907</v>
      </c>
      <c r="L755" t="s">
        <v>2247</v>
      </c>
      <c r="M755" t="s">
        <v>70</v>
      </c>
      <c r="N755" t="s">
        <v>3908</v>
      </c>
      <c r="O755" t="s">
        <v>3908</v>
      </c>
      <c r="P755" t="s">
        <v>254</v>
      </c>
      <c r="R755" t="s">
        <v>113</v>
      </c>
      <c r="S755" t="s">
        <v>113</v>
      </c>
      <c r="T755" t="s">
        <v>3909</v>
      </c>
      <c r="U755" t="s">
        <v>40</v>
      </c>
      <c r="V755" t="s">
        <v>475</v>
      </c>
      <c r="W755" t="s">
        <v>3910</v>
      </c>
      <c r="X755">
        <v>7.2960000000000003</v>
      </c>
      <c r="Y755">
        <v>2</v>
      </c>
      <c r="Z755">
        <v>0.6</v>
      </c>
      <c r="AA755">
        <v>-6.984</v>
      </c>
      <c r="AB755">
        <v>0.5</v>
      </c>
      <c r="AC755" t="s">
        <v>43</v>
      </c>
    </row>
    <row r="756" spans="1:29" x14ac:dyDescent="0.35">
      <c r="A756" t="s">
        <v>3911</v>
      </c>
      <c r="B756" t="str">
        <f t="shared" si="11"/>
        <v>2014-04</v>
      </c>
      <c r="C756">
        <v>2014</v>
      </c>
      <c r="D756">
        <v>4</v>
      </c>
      <c r="E756">
        <v>7</v>
      </c>
      <c r="F756" t="s">
        <v>3564</v>
      </c>
      <c r="G756">
        <v>2014</v>
      </c>
      <c r="H756">
        <v>6</v>
      </c>
      <c r="I756">
        <v>7</v>
      </c>
      <c r="J756" t="s">
        <v>97</v>
      </c>
      <c r="K756" t="s">
        <v>3912</v>
      </c>
      <c r="L756" t="s">
        <v>3913</v>
      </c>
      <c r="M756" t="s">
        <v>70</v>
      </c>
      <c r="N756" t="s">
        <v>3494</v>
      </c>
      <c r="O756" t="s">
        <v>2847</v>
      </c>
      <c r="P756" t="s">
        <v>566</v>
      </c>
      <c r="R756" t="s">
        <v>86</v>
      </c>
      <c r="S756" t="s">
        <v>74</v>
      </c>
      <c r="T756" t="s">
        <v>3914</v>
      </c>
      <c r="U756" t="s">
        <v>196</v>
      </c>
      <c r="V756" t="s">
        <v>441</v>
      </c>
      <c r="W756" t="s">
        <v>3915</v>
      </c>
      <c r="X756">
        <v>151.93600000000001</v>
      </c>
      <c r="Y756">
        <v>2</v>
      </c>
      <c r="Z756">
        <v>0.2</v>
      </c>
      <c r="AA756">
        <v>17.056000000000001</v>
      </c>
      <c r="AB756">
        <v>25.58</v>
      </c>
      <c r="AC756" t="s">
        <v>43</v>
      </c>
    </row>
    <row r="757" spans="1:29" x14ac:dyDescent="0.35">
      <c r="A757" t="s">
        <v>3911</v>
      </c>
      <c r="B757" t="str">
        <f t="shared" si="11"/>
        <v>2014-04</v>
      </c>
      <c r="C757">
        <v>2014</v>
      </c>
      <c r="D757">
        <v>4</v>
      </c>
      <c r="E757">
        <v>7</v>
      </c>
      <c r="F757" t="s">
        <v>3916</v>
      </c>
      <c r="G757">
        <v>2014</v>
      </c>
      <c r="H757">
        <v>8</v>
      </c>
      <c r="I757">
        <v>7</v>
      </c>
      <c r="J757" t="s">
        <v>32</v>
      </c>
      <c r="K757" t="s">
        <v>3917</v>
      </c>
      <c r="L757" t="s">
        <v>3918</v>
      </c>
      <c r="M757" t="s">
        <v>70</v>
      </c>
      <c r="N757" t="s">
        <v>3919</v>
      </c>
      <c r="O757" t="s">
        <v>3920</v>
      </c>
      <c r="P757" t="s">
        <v>907</v>
      </c>
      <c r="R757" t="s">
        <v>113</v>
      </c>
      <c r="S757" t="s">
        <v>113</v>
      </c>
      <c r="T757" t="s">
        <v>3921</v>
      </c>
      <c r="U757" t="s">
        <v>40</v>
      </c>
      <c r="V757" t="s">
        <v>64</v>
      </c>
      <c r="W757" t="s">
        <v>3922</v>
      </c>
      <c r="X757">
        <v>48.72</v>
      </c>
      <c r="Y757">
        <v>2</v>
      </c>
      <c r="Z757">
        <v>0</v>
      </c>
      <c r="AA757">
        <v>19.440000000000001</v>
      </c>
      <c r="AB757">
        <v>5.88</v>
      </c>
      <c r="AC757" t="s">
        <v>43</v>
      </c>
    </row>
    <row r="758" spans="1:29" x14ac:dyDescent="0.35">
      <c r="A758" t="s">
        <v>3911</v>
      </c>
      <c r="B758" t="str">
        <f t="shared" si="11"/>
        <v>2014-04</v>
      </c>
      <c r="C758">
        <v>2014</v>
      </c>
      <c r="D758">
        <v>4</v>
      </c>
      <c r="E758">
        <v>7</v>
      </c>
      <c r="F758" t="s">
        <v>3923</v>
      </c>
      <c r="G758">
        <v>2014</v>
      </c>
      <c r="H758">
        <v>10</v>
      </c>
      <c r="I758">
        <v>7</v>
      </c>
      <c r="J758" t="s">
        <v>32</v>
      </c>
      <c r="K758" t="s">
        <v>3924</v>
      </c>
      <c r="L758" t="s">
        <v>3925</v>
      </c>
      <c r="M758" t="s">
        <v>183</v>
      </c>
      <c r="N758" t="s">
        <v>3926</v>
      </c>
      <c r="O758" t="s">
        <v>929</v>
      </c>
      <c r="P758" t="s">
        <v>175</v>
      </c>
      <c r="Q758">
        <v>2169</v>
      </c>
      <c r="R758" t="s">
        <v>176</v>
      </c>
      <c r="S758" t="s">
        <v>311</v>
      </c>
      <c r="T758" t="s">
        <v>3927</v>
      </c>
      <c r="U758" t="s">
        <v>40</v>
      </c>
      <c r="V758" t="s">
        <v>133</v>
      </c>
      <c r="W758" t="s">
        <v>3928</v>
      </c>
      <c r="X758">
        <v>24.56</v>
      </c>
      <c r="Y758">
        <v>2</v>
      </c>
      <c r="Z758">
        <v>0</v>
      </c>
      <c r="AA758">
        <v>11.543200000000001</v>
      </c>
      <c r="AB758">
        <v>1.26</v>
      </c>
      <c r="AC758" t="s">
        <v>43</v>
      </c>
    </row>
    <row r="759" spans="1:29" x14ac:dyDescent="0.35">
      <c r="A759" t="s">
        <v>3929</v>
      </c>
      <c r="B759" t="str">
        <f t="shared" si="11"/>
        <v>2014-04</v>
      </c>
      <c r="C759">
        <v>2014</v>
      </c>
      <c r="D759">
        <v>4</v>
      </c>
      <c r="E759">
        <v>8</v>
      </c>
      <c r="F759" t="s">
        <v>3692</v>
      </c>
      <c r="G759">
        <v>2014</v>
      </c>
      <c r="H759">
        <v>7</v>
      </c>
      <c r="I759">
        <v>8</v>
      </c>
      <c r="J759" t="s">
        <v>80</v>
      </c>
      <c r="K759" t="s">
        <v>3930</v>
      </c>
      <c r="L759" t="s">
        <v>3931</v>
      </c>
      <c r="M759" t="s">
        <v>35</v>
      </c>
      <c r="N759" t="s">
        <v>3932</v>
      </c>
      <c r="O759" t="s">
        <v>72</v>
      </c>
      <c r="P759" t="s">
        <v>73</v>
      </c>
      <c r="R759" t="s">
        <v>51</v>
      </c>
      <c r="S759" t="s">
        <v>74</v>
      </c>
      <c r="T759" t="s">
        <v>3933</v>
      </c>
      <c r="U759" t="s">
        <v>40</v>
      </c>
      <c r="V759" t="s">
        <v>41</v>
      </c>
      <c r="W759" t="s">
        <v>453</v>
      </c>
      <c r="X759">
        <v>394.98</v>
      </c>
      <c r="Y759">
        <v>2</v>
      </c>
      <c r="Z759">
        <v>0</v>
      </c>
      <c r="AA759">
        <v>35.520000000000003</v>
      </c>
      <c r="AB759">
        <v>44.36</v>
      </c>
      <c r="AC759" t="s">
        <v>77</v>
      </c>
    </row>
    <row r="760" spans="1:29" x14ac:dyDescent="0.35">
      <c r="A760" t="s">
        <v>3929</v>
      </c>
      <c r="B760" t="str">
        <f t="shared" si="11"/>
        <v>2014-04</v>
      </c>
      <c r="C760">
        <v>2014</v>
      </c>
      <c r="D760">
        <v>4</v>
      </c>
      <c r="E760">
        <v>8</v>
      </c>
      <c r="F760" t="s">
        <v>3929</v>
      </c>
      <c r="G760">
        <v>2014</v>
      </c>
      <c r="H760">
        <v>4</v>
      </c>
      <c r="I760">
        <v>8</v>
      </c>
      <c r="J760" t="s">
        <v>214</v>
      </c>
      <c r="K760" t="s">
        <v>3934</v>
      </c>
      <c r="L760" t="s">
        <v>1587</v>
      </c>
      <c r="M760" t="s">
        <v>35</v>
      </c>
      <c r="N760" t="s">
        <v>3935</v>
      </c>
      <c r="O760" t="s">
        <v>3935</v>
      </c>
      <c r="P760" t="s">
        <v>2304</v>
      </c>
      <c r="R760" t="s">
        <v>113</v>
      </c>
      <c r="S760" t="s">
        <v>113</v>
      </c>
      <c r="T760" t="s">
        <v>3936</v>
      </c>
      <c r="U760" t="s">
        <v>40</v>
      </c>
      <c r="V760" t="s">
        <v>64</v>
      </c>
      <c r="W760" t="s">
        <v>3937</v>
      </c>
      <c r="X760">
        <v>101.46</v>
      </c>
      <c r="Y760">
        <v>2</v>
      </c>
      <c r="Z760">
        <v>0</v>
      </c>
      <c r="AA760">
        <v>32.46</v>
      </c>
      <c r="AB760">
        <v>10.85</v>
      </c>
      <c r="AC760" t="s">
        <v>77</v>
      </c>
    </row>
    <row r="761" spans="1:29" x14ac:dyDescent="0.35">
      <c r="A761" t="s">
        <v>3929</v>
      </c>
      <c r="B761" t="str">
        <f t="shared" si="11"/>
        <v>2014-04</v>
      </c>
      <c r="C761">
        <v>2014</v>
      </c>
      <c r="D761">
        <v>4</v>
      </c>
      <c r="E761">
        <v>8</v>
      </c>
      <c r="F761" t="s">
        <v>3692</v>
      </c>
      <c r="G761">
        <v>2014</v>
      </c>
      <c r="H761">
        <v>7</v>
      </c>
      <c r="I761">
        <v>8</v>
      </c>
      <c r="J761" t="s">
        <v>97</v>
      </c>
      <c r="K761" t="s">
        <v>3938</v>
      </c>
      <c r="L761" t="s">
        <v>3102</v>
      </c>
      <c r="M761" t="s">
        <v>70</v>
      </c>
      <c r="N761" t="s">
        <v>3939</v>
      </c>
      <c r="O761" t="s">
        <v>61</v>
      </c>
      <c r="P761" t="s">
        <v>62</v>
      </c>
      <c r="R761" t="s">
        <v>51</v>
      </c>
      <c r="S761" t="s">
        <v>52</v>
      </c>
      <c r="T761" t="s">
        <v>3940</v>
      </c>
      <c r="U761" t="s">
        <v>40</v>
      </c>
      <c r="V761" t="s">
        <v>475</v>
      </c>
      <c r="W761" t="s">
        <v>3941</v>
      </c>
      <c r="X761">
        <v>10.92</v>
      </c>
      <c r="Y761">
        <v>1</v>
      </c>
      <c r="Z761">
        <v>0</v>
      </c>
      <c r="AA761">
        <v>1.2</v>
      </c>
      <c r="AB761">
        <v>2.92</v>
      </c>
      <c r="AC761" t="s">
        <v>107</v>
      </c>
    </row>
    <row r="762" spans="1:29" x14ac:dyDescent="0.35">
      <c r="A762" t="s">
        <v>3589</v>
      </c>
      <c r="B762" t="str">
        <f t="shared" si="11"/>
        <v>2014-04</v>
      </c>
      <c r="C762">
        <v>2014</v>
      </c>
      <c r="D762">
        <v>4</v>
      </c>
      <c r="E762">
        <v>9</v>
      </c>
      <c r="F762" t="s">
        <v>3595</v>
      </c>
      <c r="G762">
        <v>2014</v>
      </c>
      <c r="H762">
        <v>6</v>
      </c>
      <c r="I762">
        <v>9</v>
      </c>
      <c r="J762" t="s">
        <v>97</v>
      </c>
      <c r="K762" t="s">
        <v>3942</v>
      </c>
      <c r="L762" t="s">
        <v>3943</v>
      </c>
      <c r="M762" t="s">
        <v>70</v>
      </c>
      <c r="N762" t="s">
        <v>3944</v>
      </c>
      <c r="O762" t="s">
        <v>72</v>
      </c>
      <c r="P762" t="s">
        <v>73</v>
      </c>
      <c r="R762" t="s">
        <v>51</v>
      </c>
      <c r="S762" t="s">
        <v>74</v>
      </c>
      <c r="T762" t="s">
        <v>3945</v>
      </c>
      <c r="U762" t="s">
        <v>40</v>
      </c>
      <c r="V762" t="s">
        <v>41</v>
      </c>
      <c r="W762" t="s">
        <v>1220</v>
      </c>
      <c r="X762">
        <v>590.94000000000005</v>
      </c>
      <c r="Y762">
        <v>3</v>
      </c>
      <c r="Z762">
        <v>0</v>
      </c>
      <c r="AA762">
        <v>118.17</v>
      </c>
      <c r="AB762">
        <v>124.48</v>
      </c>
      <c r="AC762" t="s">
        <v>77</v>
      </c>
    </row>
    <row r="763" spans="1:29" x14ac:dyDescent="0.35">
      <c r="A763" t="s">
        <v>3589</v>
      </c>
      <c r="B763" t="str">
        <f t="shared" si="11"/>
        <v>2014-04</v>
      </c>
      <c r="C763">
        <v>2014</v>
      </c>
      <c r="D763">
        <v>4</v>
      </c>
      <c r="E763">
        <v>9</v>
      </c>
      <c r="F763" t="s">
        <v>3946</v>
      </c>
      <c r="G763">
        <v>2014</v>
      </c>
      <c r="H763">
        <v>8</v>
      </c>
      <c r="I763">
        <v>9</v>
      </c>
      <c r="J763" t="s">
        <v>32</v>
      </c>
      <c r="K763" t="s">
        <v>3934</v>
      </c>
      <c r="L763" t="s">
        <v>1587</v>
      </c>
      <c r="M763" t="s">
        <v>35</v>
      </c>
      <c r="N763" t="s">
        <v>3947</v>
      </c>
      <c r="O763" t="s">
        <v>3920</v>
      </c>
      <c r="P763" t="s">
        <v>907</v>
      </c>
      <c r="R763" t="s">
        <v>113</v>
      </c>
      <c r="S763" t="s">
        <v>113</v>
      </c>
      <c r="T763" t="s">
        <v>3948</v>
      </c>
      <c r="U763" t="s">
        <v>89</v>
      </c>
      <c r="V763" t="s">
        <v>90</v>
      </c>
      <c r="W763" t="s">
        <v>707</v>
      </c>
      <c r="X763">
        <v>124.53</v>
      </c>
      <c r="Y763">
        <v>1</v>
      </c>
      <c r="Z763">
        <v>0</v>
      </c>
      <c r="AA763">
        <v>29.88</v>
      </c>
      <c r="AB763">
        <v>20.11</v>
      </c>
      <c r="AC763" t="s">
        <v>77</v>
      </c>
    </row>
    <row r="764" spans="1:29" x14ac:dyDescent="0.35">
      <c r="A764" t="s">
        <v>3589</v>
      </c>
      <c r="B764" t="str">
        <f t="shared" si="11"/>
        <v>2014-04</v>
      </c>
      <c r="C764">
        <v>2014</v>
      </c>
      <c r="D764">
        <v>4</v>
      </c>
      <c r="E764">
        <v>9</v>
      </c>
      <c r="F764" t="s">
        <v>3821</v>
      </c>
      <c r="G764">
        <v>2014</v>
      </c>
      <c r="H764">
        <v>9</v>
      </c>
      <c r="I764">
        <v>9</v>
      </c>
      <c r="J764" t="s">
        <v>80</v>
      </c>
      <c r="K764" t="s">
        <v>2923</v>
      </c>
      <c r="L764" t="s">
        <v>2924</v>
      </c>
      <c r="M764" t="s">
        <v>35</v>
      </c>
      <c r="N764" t="s">
        <v>935</v>
      </c>
      <c r="O764" t="s">
        <v>401</v>
      </c>
      <c r="P764" t="s">
        <v>175</v>
      </c>
      <c r="Q764">
        <v>60653</v>
      </c>
      <c r="R764" t="s">
        <v>176</v>
      </c>
      <c r="S764" t="s">
        <v>52</v>
      </c>
      <c r="T764" t="s">
        <v>3949</v>
      </c>
      <c r="U764" t="s">
        <v>40</v>
      </c>
      <c r="V764" t="s">
        <v>54</v>
      </c>
      <c r="W764" t="s">
        <v>3950</v>
      </c>
      <c r="X764">
        <v>42.616</v>
      </c>
      <c r="Y764">
        <v>7</v>
      </c>
      <c r="Z764">
        <v>0.8</v>
      </c>
      <c r="AA764">
        <v>-68.185599999999994</v>
      </c>
      <c r="AB764">
        <v>9.23</v>
      </c>
      <c r="AC764" t="s">
        <v>77</v>
      </c>
    </row>
    <row r="765" spans="1:29" x14ac:dyDescent="0.35">
      <c r="A765" t="s">
        <v>3589</v>
      </c>
      <c r="B765" t="str">
        <f t="shared" si="11"/>
        <v>2014-04</v>
      </c>
      <c r="C765">
        <v>2014</v>
      </c>
      <c r="D765">
        <v>4</v>
      </c>
      <c r="E765">
        <v>9</v>
      </c>
      <c r="F765" t="s">
        <v>3821</v>
      </c>
      <c r="G765">
        <v>2014</v>
      </c>
      <c r="H765">
        <v>9</v>
      </c>
      <c r="I765">
        <v>9</v>
      </c>
      <c r="J765" t="s">
        <v>32</v>
      </c>
      <c r="K765" t="s">
        <v>3951</v>
      </c>
      <c r="L765" t="s">
        <v>3952</v>
      </c>
      <c r="M765" t="s">
        <v>35</v>
      </c>
      <c r="N765" t="s">
        <v>3953</v>
      </c>
      <c r="O765" t="s">
        <v>692</v>
      </c>
      <c r="P765" t="s">
        <v>62</v>
      </c>
      <c r="R765" t="s">
        <v>51</v>
      </c>
      <c r="S765" t="s">
        <v>52</v>
      </c>
      <c r="T765" t="s">
        <v>3954</v>
      </c>
      <c r="U765" t="s">
        <v>40</v>
      </c>
      <c r="V765" t="s">
        <v>41</v>
      </c>
      <c r="W765" t="s">
        <v>3955</v>
      </c>
      <c r="X765">
        <v>157.464</v>
      </c>
      <c r="Y765">
        <v>3</v>
      </c>
      <c r="Z765">
        <v>0.1</v>
      </c>
      <c r="AA765">
        <v>59.454000000000001</v>
      </c>
      <c r="AB765">
        <v>2.63</v>
      </c>
      <c r="AC765" t="s">
        <v>43</v>
      </c>
    </row>
    <row r="766" spans="1:29" x14ac:dyDescent="0.35">
      <c r="A766" t="s">
        <v>3824</v>
      </c>
      <c r="B766" t="str">
        <f t="shared" si="11"/>
        <v>2014-04</v>
      </c>
      <c r="C766">
        <v>2014</v>
      </c>
      <c r="D766">
        <v>4</v>
      </c>
      <c r="E766">
        <v>10</v>
      </c>
      <c r="F766" t="s">
        <v>3956</v>
      </c>
      <c r="G766">
        <v>2014</v>
      </c>
      <c r="H766">
        <v>8</v>
      </c>
      <c r="I766">
        <v>10</v>
      </c>
      <c r="J766" t="s">
        <v>32</v>
      </c>
      <c r="K766" t="s">
        <v>3957</v>
      </c>
      <c r="L766" t="s">
        <v>608</v>
      </c>
      <c r="M766" t="s">
        <v>70</v>
      </c>
      <c r="N766" t="s">
        <v>1307</v>
      </c>
      <c r="O766" t="s">
        <v>1307</v>
      </c>
      <c r="P766" t="s">
        <v>1308</v>
      </c>
      <c r="R766" t="s">
        <v>113</v>
      </c>
      <c r="S766" t="s">
        <v>113</v>
      </c>
      <c r="T766" t="s">
        <v>3958</v>
      </c>
      <c r="U766" t="s">
        <v>40</v>
      </c>
      <c r="V766" t="s">
        <v>123</v>
      </c>
      <c r="W766" t="s">
        <v>3959</v>
      </c>
      <c r="X766">
        <v>496.08</v>
      </c>
      <c r="Y766">
        <v>1</v>
      </c>
      <c r="Z766">
        <v>0</v>
      </c>
      <c r="AA766">
        <v>124.02</v>
      </c>
      <c r="AB766">
        <v>25.02</v>
      </c>
      <c r="AC766" t="s">
        <v>43</v>
      </c>
    </row>
    <row r="767" spans="1:29" x14ac:dyDescent="0.35">
      <c r="A767" t="s">
        <v>3824</v>
      </c>
      <c r="B767" t="str">
        <f t="shared" si="11"/>
        <v>2014-04</v>
      </c>
      <c r="C767">
        <v>2014</v>
      </c>
      <c r="D767">
        <v>4</v>
      </c>
      <c r="E767">
        <v>10</v>
      </c>
      <c r="F767" t="s">
        <v>3604</v>
      </c>
      <c r="G767">
        <v>2014</v>
      </c>
      <c r="H767">
        <v>6</v>
      </c>
      <c r="I767">
        <v>10</v>
      </c>
      <c r="J767" t="s">
        <v>80</v>
      </c>
      <c r="K767" t="s">
        <v>714</v>
      </c>
      <c r="L767" t="s">
        <v>715</v>
      </c>
      <c r="M767" t="s">
        <v>183</v>
      </c>
      <c r="N767" t="s">
        <v>3960</v>
      </c>
      <c r="O767" t="s">
        <v>3960</v>
      </c>
      <c r="P767" t="s">
        <v>219</v>
      </c>
      <c r="R767" t="s">
        <v>103</v>
      </c>
      <c r="S767" t="s">
        <v>131</v>
      </c>
      <c r="T767" t="s">
        <v>3961</v>
      </c>
      <c r="U767" t="s">
        <v>40</v>
      </c>
      <c r="V767" t="s">
        <v>64</v>
      </c>
      <c r="W767" t="s">
        <v>3795</v>
      </c>
      <c r="X767">
        <v>22.6008</v>
      </c>
      <c r="Y767">
        <v>3</v>
      </c>
      <c r="Z767">
        <v>0.27</v>
      </c>
      <c r="AA767">
        <v>2.4407999999999999</v>
      </c>
      <c r="AB767">
        <v>1.1000000000000001</v>
      </c>
      <c r="AC767" t="s">
        <v>77</v>
      </c>
    </row>
    <row r="768" spans="1:29" x14ac:dyDescent="0.35">
      <c r="A768" t="s">
        <v>3962</v>
      </c>
      <c r="B768" t="str">
        <f t="shared" si="11"/>
        <v>2014-04</v>
      </c>
      <c r="C768">
        <v>2014</v>
      </c>
      <c r="D768">
        <v>4</v>
      </c>
      <c r="E768">
        <v>11</v>
      </c>
      <c r="F768" t="s">
        <v>3842</v>
      </c>
      <c r="G768">
        <v>2014</v>
      </c>
      <c r="H768">
        <v>8</v>
      </c>
      <c r="I768">
        <v>11</v>
      </c>
      <c r="J768" t="s">
        <v>32</v>
      </c>
      <c r="K768" t="s">
        <v>3963</v>
      </c>
      <c r="L768" t="s">
        <v>1171</v>
      </c>
      <c r="M768" t="s">
        <v>70</v>
      </c>
      <c r="N768" t="s">
        <v>3964</v>
      </c>
      <c r="O768" t="s">
        <v>3965</v>
      </c>
      <c r="P768" t="s">
        <v>655</v>
      </c>
      <c r="R768" t="s">
        <v>86</v>
      </c>
      <c r="S768" t="s">
        <v>52</v>
      </c>
      <c r="T768" t="s">
        <v>3966</v>
      </c>
      <c r="U768" t="s">
        <v>196</v>
      </c>
      <c r="V768" t="s">
        <v>197</v>
      </c>
      <c r="W768" t="s">
        <v>3967</v>
      </c>
      <c r="X768">
        <v>179.50800000000001</v>
      </c>
      <c r="Y768">
        <v>7</v>
      </c>
      <c r="Z768">
        <v>0.4</v>
      </c>
      <c r="AA768">
        <v>2.968</v>
      </c>
      <c r="AB768">
        <v>33.81</v>
      </c>
      <c r="AC768" t="s">
        <v>77</v>
      </c>
    </row>
    <row r="769" spans="1:29" x14ac:dyDescent="0.35">
      <c r="A769" t="s">
        <v>3962</v>
      </c>
      <c r="B769" t="str">
        <f t="shared" si="11"/>
        <v>2014-04</v>
      </c>
      <c r="C769">
        <v>2014</v>
      </c>
      <c r="D769">
        <v>4</v>
      </c>
      <c r="E769">
        <v>11</v>
      </c>
      <c r="F769" t="s">
        <v>3839</v>
      </c>
      <c r="G769">
        <v>2014</v>
      </c>
      <c r="H769">
        <v>5</v>
      </c>
      <c r="I769">
        <v>11</v>
      </c>
      <c r="J769" t="s">
        <v>97</v>
      </c>
      <c r="K769" t="s">
        <v>1443</v>
      </c>
      <c r="L769" t="s">
        <v>1444</v>
      </c>
      <c r="M769" t="s">
        <v>35</v>
      </c>
      <c r="N769" t="s">
        <v>1478</v>
      </c>
      <c r="O769" t="s">
        <v>1478</v>
      </c>
      <c r="P769" t="s">
        <v>847</v>
      </c>
      <c r="R769" t="s">
        <v>86</v>
      </c>
      <c r="S769" t="s">
        <v>151</v>
      </c>
      <c r="T769" t="s">
        <v>3968</v>
      </c>
      <c r="U769" t="s">
        <v>40</v>
      </c>
      <c r="V769" t="s">
        <v>93</v>
      </c>
      <c r="W769" t="s">
        <v>718</v>
      </c>
      <c r="X769">
        <v>61.04</v>
      </c>
      <c r="Y769">
        <v>5</v>
      </c>
      <c r="Z769">
        <v>0.2</v>
      </c>
      <c r="AA769">
        <v>10.64</v>
      </c>
      <c r="AB769">
        <v>12.45</v>
      </c>
      <c r="AC769" t="s">
        <v>77</v>
      </c>
    </row>
    <row r="770" spans="1:29" x14ac:dyDescent="0.35">
      <c r="A770" t="s">
        <v>3962</v>
      </c>
      <c r="B770" t="str">
        <f t="shared" si="11"/>
        <v>2014-04</v>
      </c>
      <c r="C770">
        <v>2014</v>
      </c>
      <c r="D770">
        <v>4</v>
      </c>
      <c r="E770">
        <v>11</v>
      </c>
      <c r="F770" t="s">
        <v>3842</v>
      </c>
      <c r="G770">
        <v>2014</v>
      </c>
      <c r="H770">
        <v>8</v>
      </c>
      <c r="I770">
        <v>11</v>
      </c>
      <c r="J770" t="s">
        <v>32</v>
      </c>
      <c r="K770" t="s">
        <v>2525</v>
      </c>
      <c r="L770" t="s">
        <v>2526</v>
      </c>
      <c r="M770" t="s">
        <v>70</v>
      </c>
      <c r="N770" t="s">
        <v>1829</v>
      </c>
      <c r="O770" t="s">
        <v>1829</v>
      </c>
      <c r="P770" t="s">
        <v>150</v>
      </c>
      <c r="R770" t="s">
        <v>86</v>
      </c>
      <c r="S770" t="s">
        <v>151</v>
      </c>
      <c r="T770" t="s">
        <v>3969</v>
      </c>
      <c r="U770" t="s">
        <v>89</v>
      </c>
      <c r="V770" t="s">
        <v>90</v>
      </c>
      <c r="W770" t="s">
        <v>2486</v>
      </c>
      <c r="X770">
        <v>173.16</v>
      </c>
      <c r="Y770">
        <v>2</v>
      </c>
      <c r="Z770">
        <v>0</v>
      </c>
      <c r="AA770">
        <v>13.84</v>
      </c>
      <c r="AB770">
        <v>4.6399999999999997</v>
      </c>
      <c r="AC770" t="s">
        <v>43</v>
      </c>
    </row>
    <row r="771" spans="1:29" x14ac:dyDescent="0.35">
      <c r="A771" t="s">
        <v>3962</v>
      </c>
      <c r="B771" t="str">
        <f t="shared" ref="B771:B834" si="12">_xlfn.CONCAT(C771,"-",TEXT(D771,"00"))</f>
        <v>2014-04</v>
      </c>
      <c r="C771">
        <v>2014</v>
      </c>
      <c r="D771">
        <v>4</v>
      </c>
      <c r="E771">
        <v>11</v>
      </c>
      <c r="F771" t="s">
        <v>3842</v>
      </c>
      <c r="G771">
        <v>2014</v>
      </c>
      <c r="H771">
        <v>8</v>
      </c>
      <c r="I771">
        <v>11</v>
      </c>
      <c r="J771" t="s">
        <v>32</v>
      </c>
      <c r="K771" t="s">
        <v>1732</v>
      </c>
      <c r="L771" t="s">
        <v>1733</v>
      </c>
      <c r="M771" t="s">
        <v>70</v>
      </c>
      <c r="N771" t="s">
        <v>3970</v>
      </c>
      <c r="O771" t="s">
        <v>3971</v>
      </c>
      <c r="P771" t="s">
        <v>62</v>
      </c>
      <c r="R771" t="s">
        <v>51</v>
      </c>
      <c r="S771" t="s">
        <v>52</v>
      </c>
      <c r="T771" t="s">
        <v>3972</v>
      </c>
      <c r="U771" t="s">
        <v>40</v>
      </c>
      <c r="V771" t="s">
        <v>54</v>
      </c>
      <c r="W771" t="s">
        <v>2361</v>
      </c>
      <c r="X771">
        <v>17.82</v>
      </c>
      <c r="Y771">
        <v>2</v>
      </c>
      <c r="Z771">
        <v>0</v>
      </c>
      <c r="AA771">
        <v>3.18</v>
      </c>
      <c r="AB771">
        <v>2.19</v>
      </c>
      <c r="AC771" t="s">
        <v>77</v>
      </c>
    </row>
    <row r="772" spans="1:29" x14ac:dyDescent="0.35">
      <c r="A772" t="s">
        <v>3962</v>
      </c>
      <c r="B772" t="str">
        <f t="shared" si="12"/>
        <v>2014-04</v>
      </c>
      <c r="C772">
        <v>2014</v>
      </c>
      <c r="D772">
        <v>4</v>
      </c>
      <c r="E772">
        <v>11</v>
      </c>
      <c r="F772" t="s">
        <v>3973</v>
      </c>
      <c r="G772">
        <v>2014</v>
      </c>
      <c r="H772">
        <v>9</v>
      </c>
      <c r="I772">
        <v>11</v>
      </c>
      <c r="J772" t="s">
        <v>32</v>
      </c>
      <c r="K772" t="s">
        <v>1742</v>
      </c>
      <c r="L772" t="s">
        <v>1743</v>
      </c>
      <c r="M772" t="s">
        <v>35</v>
      </c>
      <c r="N772" t="s">
        <v>1433</v>
      </c>
      <c r="O772" t="s">
        <v>1098</v>
      </c>
      <c r="P772" t="s">
        <v>175</v>
      </c>
      <c r="Q772">
        <v>19143</v>
      </c>
      <c r="R772" t="s">
        <v>176</v>
      </c>
      <c r="S772" t="s">
        <v>311</v>
      </c>
      <c r="T772" t="s">
        <v>3974</v>
      </c>
      <c r="U772" t="s">
        <v>40</v>
      </c>
      <c r="V772" t="s">
        <v>54</v>
      </c>
      <c r="W772" t="s">
        <v>3975</v>
      </c>
      <c r="X772">
        <v>11.673</v>
      </c>
      <c r="Y772">
        <v>3</v>
      </c>
      <c r="Z772">
        <v>0.7</v>
      </c>
      <c r="AA772">
        <v>-7.782</v>
      </c>
      <c r="AB772">
        <v>0.35</v>
      </c>
      <c r="AC772" t="s">
        <v>43</v>
      </c>
    </row>
    <row r="773" spans="1:29" x14ac:dyDescent="0.35">
      <c r="A773" t="s">
        <v>3740</v>
      </c>
      <c r="B773" t="str">
        <f t="shared" si="12"/>
        <v>2014-04</v>
      </c>
      <c r="C773">
        <v>2014</v>
      </c>
      <c r="D773">
        <v>4</v>
      </c>
      <c r="E773">
        <v>12</v>
      </c>
      <c r="F773" t="s">
        <v>3976</v>
      </c>
      <c r="G773">
        <v>2014</v>
      </c>
      <c r="H773">
        <v>7</v>
      </c>
      <c r="I773">
        <v>12</v>
      </c>
      <c r="J773" t="s">
        <v>97</v>
      </c>
      <c r="K773" t="s">
        <v>3977</v>
      </c>
      <c r="L773" t="s">
        <v>3978</v>
      </c>
      <c r="M773" t="s">
        <v>35</v>
      </c>
      <c r="N773" t="s">
        <v>3979</v>
      </c>
      <c r="O773" t="s">
        <v>2709</v>
      </c>
      <c r="P773" t="s">
        <v>280</v>
      </c>
      <c r="R773" t="s">
        <v>103</v>
      </c>
      <c r="S773" t="s">
        <v>161</v>
      </c>
      <c r="T773" t="s">
        <v>3980</v>
      </c>
      <c r="U773" t="s">
        <v>40</v>
      </c>
      <c r="V773" t="s">
        <v>133</v>
      </c>
      <c r="W773" t="s">
        <v>3981</v>
      </c>
      <c r="X773">
        <v>359.04</v>
      </c>
      <c r="Y773">
        <v>8</v>
      </c>
      <c r="Z773">
        <v>0</v>
      </c>
      <c r="AA773">
        <v>107.52</v>
      </c>
      <c r="AB773">
        <v>31.65</v>
      </c>
      <c r="AC773" t="s">
        <v>77</v>
      </c>
    </row>
    <row r="774" spans="1:29" x14ac:dyDescent="0.35">
      <c r="A774" t="s">
        <v>3740</v>
      </c>
      <c r="B774" t="str">
        <f t="shared" si="12"/>
        <v>2014-04</v>
      </c>
      <c r="C774">
        <v>2014</v>
      </c>
      <c r="D774">
        <v>4</v>
      </c>
      <c r="E774">
        <v>12</v>
      </c>
      <c r="F774" t="s">
        <v>3976</v>
      </c>
      <c r="G774">
        <v>2014</v>
      </c>
      <c r="H774">
        <v>7</v>
      </c>
      <c r="I774">
        <v>12</v>
      </c>
      <c r="J774" t="s">
        <v>80</v>
      </c>
      <c r="K774" t="s">
        <v>3982</v>
      </c>
      <c r="L774" t="s">
        <v>3983</v>
      </c>
      <c r="M774" t="s">
        <v>35</v>
      </c>
      <c r="N774" t="s">
        <v>3984</v>
      </c>
      <c r="O774" t="s">
        <v>3985</v>
      </c>
      <c r="P774" t="s">
        <v>175</v>
      </c>
      <c r="Q774">
        <v>80229</v>
      </c>
      <c r="R774" t="s">
        <v>176</v>
      </c>
      <c r="S774" t="s">
        <v>177</v>
      </c>
      <c r="T774" t="s">
        <v>3986</v>
      </c>
      <c r="U774" t="s">
        <v>89</v>
      </c>
      <c r="V774" t="s">
        <v>282</v>
      </c>
      <c r="W774" t="s">
        <v>3987</v>
      </c>
      <c r="X774">
        <v>102.336</v>
      </c>
      <c r="Y774">
        <v>8</v>
      </c>
      <c r="Z774">
        <v>0.2</v>
      </c>
      <c r="AA774">
        <v>14.071199999999999</v>
      </c>
      <c r="AB774">
        <v>11.91</v>
      </c>
      <c r="AC774" t="s">
        <v>77</v>
      </c>
    </row>
    <row r="775" spans="1:29" x14ac:dyDescent="0.35">
      <c r="A775" t="s">
        <v>3740</v>
      </c>
      <c r="B775" t="str">
        <f t="shared" si="12"/>
        <v>2014-04</v>
      </c>
      <c r="C775">
        <v>2014</v>
      </c>
      <c r="D775">
        <v>4</v>
      </c>
      <c r="E775">
        <v>12</v>
      </c>
      <c r="F775" t="s">
        <v>3726</v>
      </c>
      <c r="G775">
        <v>2014</v>
      </c>
      <c r="H775">
        <v>6</v>
      </c>
      <c r="I775">
        <v>12</v>
      </c>
      <c r="J775" t="s">
        <v>80</v>
      </c>
      <c r="K775" t="s">
        <v>3988</v>
      </c>
      <c r="L775" t="s">
        <v>3989</v>
      </c>
      <c r="M775" t="s">
        <v>35</v>
      </c>
      <c r="N775" t="s">
        <v>646</v>
      </c>
      <c r="O775" t="s">
        <v>647</v>
      </c>
      <c r="P775" t="s">
        <v>509</v>
      </c>
      <c r="R775" t="s">
        <v>51</v>
      </c>
      <c r="S775" t="s">
        <v>87</v>
      </c>
      <c r="T775" t="s">
        <v>3990</v>
      </c>
      <c r="U775" t="s">
        <v>196</v>
      </c>
      <c r="V775" t="s">
        <v>197</v>
      </c>
      <c r="W775" t="s">
        <v>860</v>
      </c>
      <c r="X775">
        <v>172.08</v>
      </c>
      <c r="Y775">
        <v>3</v>
      </c>
      <c r="Z775">
        <v>0.6</v>
      </c>
      <c r="AA775">
        <v>-103.32</v>
      </c>
      <c r="AB775">
        <v>5.35</v>
      </c>
      <c r="AC775" t="s">
        <v>43</v>
      </c>
    </row>
    <row r="776" spans="1:29" x14ac:dyDescent="0.35">
      <c r="A776" t="s">
        <v>3740</v>
      </c>
      <c r="B776" t="str">
        <f t="shared" si="12"/>
        <v>2014-04</v>
      </c>
      <c r="C776">
        <v>2014</v>
      </c>
      <c r="D776">
        <v>4</v>
      </c>
      <c r="E776">
        <v>12</v>
      </c>
      <c r="F776" t="s">
        <v>3976</v>
      </c>
      <c r="G776">
        <v>2014</v>
      </c>
      <c r="H776">
        <v>7</v>
      </c>
      <c r="I776">
        <v>12</v>
      </c>
      <c r="J776" t="s">
        <v>80</v>
      </c>
      <c r="K776" t="s">
        <v>3982</v>
      </c>
      <c r="L776" t="s">
        <v>3983</v>
      </c>
      <c r="M776" t="s">
        <v>35</v>
      </c>
      <c r="N776" t="s">
        <v>3984</v>
      </c>
      <c r="O776" t="s">
        <v>3985</v>
      </c>
      <c r="P776" t="s">
        <v>175</v>
      </c>
      <c r="Q776">
        <v>80229</v>
      </c>
      <c r="R776" t="s">
        <v>176</v>
      </c>
      <c r="S776" t="s">
        <v>177</v>
      </c>
      <c r="T776" t="s">
        <v>3986</v>
      </c>
      <c r="U776" t="s">
        <v>89</v>
      </c>
      <c r="V776" t="s">
        <v>282</v>
      </c>
      <c r="W776" t="s">
        <v>3987</v>
      </c>
      <c r="X776">
        <v>76.751999999999995</v>
      </c>
      <c r="Y776">
        <v>6</v>
      </c>
      <c r="Z776">
        <v>0.2</v>
      </c>
      <c r="AA776">
        <v>10.5534</v>
      </c>
      <c r="AB776">
        <v>2.1800000000000002</v>
      </c>
      <c r="AC776" t="s">
        <v>77</v>
      </c>
    </row>
    <row r="777" spans="1:29" x14ac:dyDescent="0.35">
      <c r="A777" t="s">
        <v>3744</v>
      </c>
      <c r="B777" t="str">
        <f t="shared" si="12"/>
        <v>2014-05</v>
      </c>
      <c r="C777">
        <v>2014</v>
      </c>
      <c r="D777">
        <v>5</v>
      </c>
      <c r="E777">
        <v>1</v>
      </c>
      <c r="F777" t="s">
        <v>3991</v>
      </c>
      <c r="G777">
        <v>2014</v>
      </c>
      <c r="H777">
        <v>12</v>
      </c>
      <c r="I777">
        <v>1</v>
      </c>
      <c r="J777" t="s">
        <v>32</v>
      </c>
      <c r="K777" t="s">
        <v>3992</v>
      </c>
      <c r="L777" t="s">
        <v>3993</v>
      </c>
      <c r="M777" t="s">
        <v>35</v>
      </c>
      <c r="N777" t="s">
        <v>3994</v>
      </c>
      <c r="O777" t="s">
        <v>3995</v>
      </c>
      <c r="P777" t="s">
        <v>150</v>
      </c>
      <c r="R777" t="s">
        <v>86</v>
      </c>
      <c r="S777" t="s">
        <v>151</v>
      </c>
      <c r="T777" t="s">
        <v>2606</v>
      </c>
      <c r="U777" t="s">
        <v>40</v>
      </c>
      <c r="V777" t="s">
        <v>93</v>
      </c>
      <c r="W777" t="s">
        <v>2607</v>
      </c>
      <c r="X777">
        <v>150.72</v>
      </c>
      <c r="Y777">
        <v>12</v>
      </c>
      <c r="Z777">
        <v>0</v>
      </c>
      <c r="AA777">
        <v>10.32</v>
      </c>
      <c r="AB777">
        <v>9.73</v>
      </c>
      <c r="AC777" t="s">
        <v>43</v>
      </c>
    </row>
    <row r="778" spans="1:29" x14ac:dyDescent="0.35">
      <c r="A778" t="s">
        <v>3996</v>
      </c>
      <c r="B778" t="str">
        <f t="shared" si="12"/>
        <v>2014-05</v>
      </c>
      <c r="C778">
        <v>2014</v>
      </c>
      <c r="D778">
        <v>5</v>
      </c>
      <c r="E778">
        <v>2</v>
      </c>
      <c r="F778" t="s">
        <v>3997</v>
      </c>
      <c r="G778">
        <v>2014</v>
      </c>
      <c r="H778">
        <v>11</v>
      </c>
      <c r="I778">
        <v>2</v>
      </c>
      <c r="J778" t="s">
        <v>32</v>
      </c>
      <c r="K778" t="s">
        <v>3998</v>
      </c>
      <c r="L778" t="s">
        <v>3999</v>
      </c>
      <c r="M778" t="s">
        <v>35</v>
      </c>
      <c r="N778" t="s">
        <v>4000</v>
      </c>
      <c r="O778" t="s">
        <v>319</v>
      </c>
      <c r="P778" t="s">
        <v>62</v>
      </c>
      <c r="R778" t="s">
        <v>51</v>
      </c>
      <c r="S778" t="s">
        <v>52</v>
      </c>
      <c r="T778" t="s">
        <v>4001</v>
      </c>
      <c r="U778" t="s">
        <v>40</v>
      </c>
      <c r="V778" t="s">
        <v>475</v>
      </c>
      <c r="W778" t="s">
        <v>2592</v>
      </c>
      <c r="X778">
        <v>21.96</v>
      </c>
      <c r="Y778">
        <v>2</v>
      </c>
      <c r="Z778">
        <v>0</v>
      </c>
      <c r="AA778">
        <v>9.66</v>
      </c>
      <c r="AB778">
        <v>3.45</v>
      </c>
      <c r="AC778" t="s">
        <v>66</v>
      </c>
    </row>
    <row r="779" spans="1:29" x14ac:dyDescent="0.35">
      <c r="A779" t="s">
        <v>3536</v>
      </c>
      <c r="B779" t="str">
        <f t="shared" si="12"/>
        <v>2014-05</v>
      </c>
      <c r="C779">
        <v>2014</v>
      </c>
      <c r="D779">
        <v>5</v>
      </c>
      <c r="E779">
        <v>3</v>
      </c>
      <c r="F779" t="s">
        <v>3536</v>
      </c>
      <c r="G779">
        <v>2014</v>
      </c>
      <c r="H779">
        <v>5</v>
      </c>
      <c r="I779">
        <v>3</v>
      </c>
      <c r="J779" t="s">
        <v>214</v>
      </c>
      <c r="K779" t="s">
        <v>2217</v>
      </c>
      <c r="L779" t="s">
        <v>2218</v>
      </c>
      <c r="M779" t="s">
        <v>35</v>
      </c>
      <c r="N779" t="s">
        <v>318</v>
      </c>
      <c r="O779" t="s">
        <v>319</v>
      </c>
      <c r="P779" t="s">
        <v>62</v>
      </c>
      <c r="R779" t="s">
        <v>51</v>
      </c>
      <c r="S779" t="s">
        <v>52</v>
      </c>
      <c r="T779" t="s">
        <v>4002</v>
      </c>
      <c r="U779" t="s">
        <v>40</v>
      </c>
      <c r="V779" t="s">
        <v>41</v>
      </c>
      <c r="W779" t="s">
        <v>4003</v>
      </c>
      <c r="X779">
        <v>148.87799999999999</v>
      </c>
      <c r="Y779">
        <v>3</v>
      </c>
      <c r="Z779">
        <v>0.1</v>
      </c>
      <c r="AA779">
        <v>14.868</v>
      </c>
      <c r="AB779">
        <v>13.69</v>
      </c>
      <c r="AC779" t="s">
        <v>77</v>
      </c>
    </row>
    <row r="780" spans="1:29" x14ac:dyDescent="0.35">
      <c r="A780" t="s">
        <v>3542</v>
      </c>
      <c r="B780" t="str">
        <f t="shared" si="12"/>
        <v>2014-05</v>
      </c>
      <c r="C780">
        <v>2014</v>
      </c>
      <c r="D780">
        <v>5</v>
      </c>
      <c r="E780">
        <v>4</v>
      </c>
      <c r="F780" t="s">
        <v>4004</v>
      </c>
      <c r="G780">
        <v>2014</v>
      </c>
      <c r="H780">
        <v>6</v>
      </c>
      <c r="I780">
        <v>4</v>
      </c>
      <c r="J780" t="s">
        <v>97</v>
      </c>
      <c r="K780" t="s">
        <v>4005</v>
      </c>
      <c r="L780" t="s">
        <v>4006</v>
      </c>
      <c r="M780" t="s">
        <v>183</v>
      </c>
      <c r="N780" t="s">
        <v>419</v>
      </c>
      <c r="O780" t="s">
        <v>420</v>
      </c>
      <c r="P780" t="s">
        <v>175</v>
      </c>
      <c r="Q780">
        <v>10009</v>
      </c>
      <c r="R780" t="s">
        <v>176</v>
      </c>
      <c r="S780" t="s">
        <v>311</v>
      </c>
      <c r="T780" t="s">
        <v>4007</v>
      </c>
      <c r="U780" t="s">
        <v>40</v>
      </c>
      <c r="V780" t="s">
        <v>428</v>
      </c>
      <c r="W780" t="s">
        <v>4008</v>
      </c>
      <c r="X780">
        <v>240.37</v>
      </c>
      <c r="Y780">
        <v>1</v>
      </c>
      <c r="Z780">
        <v>0</v>
      </c>
      <c r="AA780">
        <v>7.2111000000000001</v>
      </c>
      <c r="AB780">
        <v>49.78</v>
      </c>
      <c r="AC780" t="s">
        <v>43</v>
      </c>
    </row>
    <row r="781" spans="1:29" x14ac:dyDescent="0.35">
      <c r="A781" t="s">
        <v>3770</v>
      </c>
      <c r="B781" t="str">
        <f t="shared" si="12"/>
        <v>2014-05</v>
      </c>
      <c r="C781">
        <v>2014</v>
      </c>
      <c r="D781">
        <v>5</v>
      </c>
      <c r="E781">
        <v>5</v>
      </c>
      <c r="F781" t="s">
        <v>3896</v>
      </c>
      <c r="G781">
        <v>2014</v>
      </c>
      <c r="H781">
        <v>11</v>
      </c>
      <c r="I781">
        <v>5</v>
      </c>
      <c r="J781" t="s">
        <v>32</v>
      </c>
      <c r="K781" t="s">
        <v>3172</v>
      </c>
      <c r="L781" t="s">
        <v>3173</v>
      </c>
      <c r="M781" t="s">
        <v>35</v>
      </c>
      <c r="N781" t="s">
        <v>846</v>
      </c>
      <c r="O781" t="s">
        <v>846</v>
      </c>
      <c r="P781" t="s">
        <v>1104</v>
      </c>
      <c r="R781" t="s">
        <v>86</v>
      </c>
      <c r="S781" t="s">
        <v>87</v>
      </c>
      <c r="T781" t="s">
        <v>4009</v>
      </c>
      <c r="U781" t="s">
        <v>196</v>
      </c>
      <c r="V781" t="s">
        <v>197</v>
      </c>
      <c r="W781" t="s">
        <v>2500</v>
      </c>
      <c r="X781">
        <v>408.42</v>
      </c>
      <c r="Y781">
        <v>9</v>
      </c>
      <c r="Z781">
        <v>0</v>
      </c>
      <c r="AA781">
        <v>171.36</v>
      </c>
      <c r="AB781">
        <v>46.36</v>
      </c>
      <c r="AC781" t="s">
        <v>66</v>
      </c>
    </row>
    <row r="782" spans="1:29" x14ac:dyDescent="0.35">
      <c r="A782" t="s">
        <v>3770</v>
      </c>
      <c r="B782" t="str">
        <f t="shared" si="12"/>
        <v>2014-05</v>
      </c>
      <c r="C782">
        <v>2014</v>
      </c>
      <c r="D782">
        <v>5</v>
      </c>
      <c r="E782">
        <v>5</v>
      </c>
      <c r="F782" t="s">
        <v>4010</v>
      </c>
      <c r="G782">
        <v>2014</v>
      </c>
      <c r="H782">
        <v>9</v>
      </c>
      <c r="I782">
        <v>5</v>
      </c>
      <c r="J782" t="s">
        <v>32</v>
      </c>
      <c r="K782" t="s">
        <v>4011</v>
      </c>
      <c r="L782" t="s">
        <v>4012</v>
      </c>
      <c r="M782" t="s">
        <v>70</v>
      </c>
      <c r="N782" t="s">
        <v>2674</v>
      </c>
      <c r="O782" t="s">
        <v>2675</v>
      </c>
      <c r="P782" t="s">
        <v>1205</v>
      </c>
      <c r="R782" t="s">
        <v>103</v>
      </c>
      <c r="S782" t="s">
        <v>131</v>
      </c>
      <c r="T782" t="s">
        <v>4013</v>
      </c>
      <c r="U782" t="s">
        <v>40</v>
      </c>
      <c r="V782" t="s">
        <v>475</v>
      </c>
      <c r="W782" t="s">
        <v>4014</v>
      </c>
      <c r="X782">
        <v>38.047199999999997</v>
      </c>
      <c r="Y782">
        <v>4</v>
      </c>
      <c r="Z782">
        <v>0.17</v>
      </c>
      <c r="AA782">
        <v>9.6072000000000006</v>
      </c>
      <c r="AB782">
        <v>4.21</v>
      </c>
      <c r="AC782" t="s">
        <v>77</v>
      </c>
    </row>
    <row r="783" spans="1:29" x14ac:dyDescent="0.35">
      <c r="A783" t="s">
        <v>3770</v>
      </c>
      <c r="B783" t="str">
        <f t="shared" si="12"/>
        <v>2014-05</v>
      </c>
      <c r="C783">
        <v>2014</v>
      </c>
      <c r="D783">
        <v>5</v>
      </c>
      <c r="E783">
        <v>5</v>
      </c>
      <c r="F783" t="s">
        <v>3896</v>
      </c>
      <c r="G783">
        <v>2014</v>
      </c>
      <c r="H783">
        <v>11</v>
      </c>
      <c r="I783">
        <v>5</v>
      </c>
      <c r="J783" t="s">
        <v>32</v>
      </c>
      <c r="K783" t="s">
        <v>2323</v>
      </c>
      <c r="L783" t="s">
        <v>2324</v>
      </c>
      <c r="M783" t="s">
        <v>70</v>
      </c>
      <c r="N783" t="s">
        <v>1433</v>
      </c>
      <c r="O783" t="s">
        <v>1098</v>
      </c>
      <c r="P783" t="s">
        <v>175</v>
      </c>
      <c r="Q783">
        <v>19140</v>
      </c>
      <c r="R783" t="s">
        <v>176</v>
      </c>
      <c r="S783" t="s">
        <v>311</v>
      </c>
      <c r="T783" t="s">
        <v>4015</v>
      </c>
      <c r="U783" t="s">
        <v>40</v>
      </c>
      <c r="V783" t="s">
        <v>54</v>
      </c>
      <c r="W783" t="s">
        <v>4016</v>
      </c>
      <c r="X783">
        <v>2.202</v>
      </c>
      <c r="Y783">
        <v>2</v>
      </c>
      <c r="Z783">
        <v>0.7</v>
      </c>
      <c r="AA783">
        <v>-1.5414000000000001</v>
      </c>
      <c r="AB783">
        <v>0.11</v>
      </c>
      <c r="AC783" t="s">
        <v>43</v>
      </c>
    </row>
    <row r="784" spans="1:29" x14ac:dyDescent="0.35">
      <c r="A784" t="s">
        <v>3777</v>
      </c>
      <c r="B784" t="str">
        <f t="shared" si="12"/>
        <v>2014-05</v>
      </c>
      <c r="C784">
        <v>2014</v>
      </c>
      <c r="D784">
        <v>5</v>
      </c>
      <c r="E784">
        <v>6</v>
      </c>
      <c r="F784" t="s">
        <v>4017</v>
      </c>
      <c r="G784">
        <v>2014</v>
      </c>
      <c r="H784">
        <v>7</v>
      </c>
      <c r="I784">
        <v>6</v>
      </c>
      <c r="J784" t="s">
        <v>80</v>
      </c>
      <c r="K784" t="s">
        <v>3446</v>
      </c>
      <c r="L784" t="s">
        <v>3447</v>
      </c>
      <c r="M784" t="s">
        <v>35</v>
      </c>
      <c r="N784" t="s">
        <v>4018</v>
      </c>
      <c r="O784" t="s">
        <v>1009</v>
      </c>
      <c r="P784" t="s">
        <v>302</v>
      </c>
      <c r="R784" t="s">
        <v>103</v>
      </c>
      <c r="S784" t="s">
        <v>303</v>
      </c>
      <c r="T784" t="s">
        <v>4019</v>
      </c>
      <c r="U784" t="s">
        <v>40</v>
      </c>
      <c r="V784" t="s">
        <v>428</v>
      </c>
      <c r="W784" t="s">
        <v>1836</v>
      </c>
      <c r="X784">
        <v>118.2</v>
      </c>
      <c r="Y784">
        <v>4</v>
      </c>
      <c r="Z784">
        <v>0</v>
      </c>
      <c r="AA784">
        <v>48.36</v>
      </c>
      <c r="AB784">
        <v>12.87</v>
      </c>
      <c r="AC784" t="s">
        <v>43</v>
      </c>
    </row>
    <row r="785" spans="1:29" x14ac:dyDescent="0.35">
      <c r="A785" t="s">
        <v>3777</v>
      </c>
      <c r="B785" t="str">
        <f t="shared" si="12"/>
        <v>2014-05</v>
      </c>
      <c r="C785">
        <v>2014</v>
      </c>
      <c r="D785">
        <v>5</v>
      </c>
      <c r="E785">
        <v>6</v>
      </c>
      <c r="F785" t="s">
        <v>3780</v>
      </c>
      <c r="G785">
        <v>2014</v>
      </c>
      <c r="H785">
        <v>9</v>
      </c>
      <c r="I785">
        <v>6</v>
      </c>
      <c r="J785" t="s">
        <v>80</v>
      </c>
      <c r="K785" t="s">
        <v>4020</v>
      </c>
      <c r="L785" t="s">
        <v>4021</v>
      </c>
      <c r="M785" t="s">
        <v>183</v>
      </c>
      <c r="N785" t="s">
        <v>4022</v>
      </c>
      <c r="O785" t="s">
        <v>4022</v>
      </c>
      <c r="P785" t="s">
        <v>1710</v>
      </c>
      <c r="R785" t="s">
        <v>86</v>
      </c>
      <c r="S785" t="s">
        <v>52</v>
      </c>
      <c r="T785" t="s">
        <v>4023</v>
      </c>
      <c r="U785" t="s">
        <v>89</v>
      </c>
      <c r="V785" t="s">
        <v>282</v>
      </c>
      <c r="W785" t="s">
        <v>4024</v>
      </c>
      <c r="X785">
        <v>112.12</v>
      </c>
      <c r="Y785">
        <v>2</v>
      </c>
      <c r="Z785">
        <v>0</v>
      </c>
      <c r="AA785">
        <v>52.68</v>
      </c>
      <c r="AB785">
        <v>6.21</v>
      </c>
      <c r="AC785" t="s">
        <v>77</v>
      </c>
    </row>
    <row r="786" spans="1:29" x14ac:dyDescent="0.35">
      <c r="A786" t="s">
        <v>3777</v>
      </c>
      <c r="B786" t="str">
        <f t="shared" si="12"/>
        <v>2014-05</v>
      </c>
      <c r="C786">
        <v>2014</v>
      </c>
      <c r="D786">
        <v>5</v>
      </c>
      <c r="E786">
        <v>6</v>
      </c>
      <c r="F786" t="s">
        <v>4025</v>
      </c>
      <c r="G786">
        <v>2014</v>
      </c>
      <c r="H786">
        <v>10</v>
      </c>
      <c r="I786">
        <v>6</v>
      </c>
      <c r="J786" t="s">
        <v>80</v>
      </c>
      <c r="K786" t="s">
        <v>443</v>
      </c>
      <c r="L786" t="s">
        <v>444</v>
      </c>
      <c r="M786" t="s">
        <v>35</v>
      </c>
      <c r="N786" t="s">
        <v>2100</v>
      </c>
      <c r="O786" t="s">
        <v>2101</v>
      </c>
      <c r="P786" t="s">
        <v>655</v>
      </c>
      <c r="R786" t="s">
        <v>86</v>
      </c>
      <c r="S786" t="s">
        <v>52</v>
      </c>
      <c r="T786" t="s">
        <v>2977</v>
      </c>
      <c r="U786" t="s">
        <v>40</v>
      </c>
      <c r="V786" t="s">
        <v>41</v>
      </c>
      <c r="W786" t="s">
        <v>4026</v>
      </c>
      <c r="X786">
        <v>13.992000000000001</v>
      </c>
      <c r="Y786">
        <v>2</v>
      </c>
      <c r="Z786">
        <v>0.4</v>
      </c>
      <c r="AA786">
        <v>-6.5679999999999996</v>
      </c>
      <c r="AB786">
        <v>1.52</v>
      </c>
      <c r="AC786" t="s">
        <v>43</v>
      </c>
    </row>
    <row r="787" spans="1:29" x14ac:dyDescent="0.35">
      <c r="A787" t="s">
        <v>4027</v>
      </c>
      <c r="B787" t="str">
        <f t="shared" si="12"/>
        <v>2014-05</v>
      </c>
      <c r="C787">
        <v>2014</v>
      </c>
      <c r="D787">
        <v>5</v>
      </c>
      <c r="E787">
        <v>7</v>
      </c>
      <c r="F787" t="s">
        <v>3923</v>
      </c>
      <c r="G787">
        <v>2014</v>
      </c>
      <c r="H787">
        <v>10</v>
      </c>
      <c r="I787">
        <v>7</v>
      </c>
      <c r="J787" t="s">
        <v>32</v>
      </c>
      <c r="K787" t="s">
        <v>4028</v>
      </c>
      <c r="L787" t="s">
        <v>1166</v>
      </c>
      <c r="M787" t="s">
        <v>183</v>
      </c>
      <c r="N787" t="s">
        <v>4029</v>
      </c>
      <c r="O787" t="s">
        <v>1383</v>
      </c>
      <c r="P787" t="s">
        <v>254</v>
      </c>
      <c r="R787" t="s">
        <v>113</v>
      </c>
      <c r="S787" t="s">
        <v>113</v>
      </c>
      <c r="T787" t="s">
        <v>2008</v>
      </c>
      <c r="U787" t="s">
        <v>40</v>
      </c>
      <c r="V787" t="s">
        <v>41</v>
      </c>
      <c r="W787" t="s">
        <v>2009</v>
      </c>
      <c r="X787">
        <v>158.73599999999999</v>
      </c>
      <c r="Y787">
        <v>2</v>
      </c>
      <c r="Z787">
        <v>0.6</v>
      </c>
      <c r="AA787">
        <v>-170.66399999999999</v>
      </c>
      <c r="AB787">
        <v>10.95</v>
      </c>
      <c r="AC787" t="s">
        <v>43</v>
      </c>
    </row>
    <row r="788" spans="1:29" x14ac:dyDescent="0.35">
      <c r="A788" t="s">
        <v>3570</v>
      </c>
      <c r="B788" t="str">
        <f t="shared" si="12"/>
        <v>2014-05</v>
      </c>
      <c r="C788">
        <v>2014</v>
      </c>
      <c r="D788">
        <v>5</v>
      </c>
      <c r="E788">
        <v>8</v>
      </c>
      <c r="F788" t="s">
        <v>4030</v>
      </c>
      <c r="G788">
        <v>2014</v>
      </c>
      <c r="H788">
        <v>6</v>
      </c>
      <c r="I788">
        <v>8</v>
      </c>
      <c r="J788" t="s">
        <v>97</v>
      </c>
      <c r="K788" t="s">
        <v>4031</v>
      </c>
      <c r="L788" t="s">
        <v>1764</v>
      </c>
      <c r="M788" t="s">
        <v>35</v>
      </c>
      <c r="N788" t="s">
        <v>2876</v>
      </c>
      <c r="O788" t="s">
        <v>899</v>
      </c>
      <c r="P788" t="s">
        <v>102</v>
      </c>
      <c r="R788" t="s">
        <v>103</v>
      </c>
      <c r="S788" t="s">
        <v>104</v>
      </c>
      <c r="T788" t="s">
        <v>4032</v>
      </c>
      <c r="U788" t="s">
        <v>89</v>
      </c>
      <c r="V788" t="s">
        <v>153</v>
      </c>
      <c r="W788" t="s">
        <v>2331</v>
      </c>
      <c r="X788">
        <v>528.44399999999996</v>
      </c>
      <c r="Y788">
        <v>4</v>
      </c>
      <c r="Z788">
        <v>0.1</v>
      </c>
      <c r="AA788">
        <v>88.043999999999997</v>
      </c>
      <c r="AB788">
        <v>92.83</v>
      </c>
      <c r="AC788" t="s">
        <v>43</v>
      </c>
    </row>
    <row r="789" spans="1:29" x14ac:dyDescent="0.35">
      <c r="A789" t="s">
        <v>3570</v>
      </c>
      <c r="B789" t="str">
        <f t="shared" si="12"/>
        <v>2014-05</v>
      </c>
      <c r="C789">
        <v>2014</v>
      </c>
      <c r="D789">
        <v>5</v>
      </c>
      <c r="E789">
        <v>8</v>
      </c>
      <c r="F789" t="s">
        <v>4033</v>
      </c>
      <c r="G789">
        <v>2014</v>
      </c>
      <c r="H789">
        <v>9</v>
      </c>
      <c r="I789">
        <v>8</v>
      </c>
      <c r="J789" t="s">
        <v>32</v>
      </c>
      <c r="K789" t="s">
        <v>2657</v>
      </c>
      <c r="L789" t="s">
        <v>2658</v>
      </c>
      <c r="M789" t="s">
        <v>35</v>
      </c>
      <c r="N789" t="s">
        <v>545</v>
      </c>
      <c r="O789" t="s">
        <v>545</v>
      </c>
      <c r="P789" t="s">
        <v>546</v>
      </c>
      <c r="R789" t="s">
        <v>103</v>
      </c>
      <c r="S789" t="s">
        <v>131</v>
      </c>
      <c r="T789" t="s">
        <v>4034</v>
      </c>
      <c r="U789" t="s">
        <v>40</v>
      </c>
      <c r="V789" t="s">
        <v>64</v>
      </c>
      <c r="W789" t="s">
        <v>4035</v>
      </c>
      <c r="X789">
        <v>174.77279999999999</v>
      </c>
      <c r="Y789">
        <v>6</v>
      </c>
      <c r="Z789">
        <v>0.47</v>
      </c>
      <c r="AA789">
        <v>-46.267200000000003</v>
      </c>
      <c r="AB789">
        <v>8.0299999999999994</v>
      </c>
      <c r="AC789" t="s">
        <v>43</v>
      </c>
    </row>
    <row r="790" spans="1:29" x14ac:dyDescent="0.35">
      <c r="A790" t="s">
        <v>3570</v>
      </c>
      <c r="B790" t="str">
        <f t="shared" si="12"/>
        <v>2014-05</v>
      </c>
      <c r="C790">
        <v>2014</v>
      </c>
      <c r="D790">
        <v>5</v>
      </c>
      <c r="E790">
        <v>8</v>
      </c>
      <c r="F790" t="s">
        <v>4036</v>
      </c>
      <c r="G790">
        <v>2014</v>
      </c>
      <c r="H790">
        <v>10</v>
      </c>
      <c r="I790">
        <v>8</v>
      </c>
      <c r="J790" t="s">
        <v>32</v>
      </c>
      <c r="K790" t="s">
        <v>4037</v>
      </c>
      <c r="L790" t="s">
        <v>4038</v>
      </c>
      <c r="M790" t="s">
        <v>35</v>
      </c>
      <c r="N790" t="s">
        <v>4039</v>
      </c>
      <c r="O790" t="s">
        <v>4040</v>
      </c>
      <c r="P790" t="s">
        <v>4041</v>
      </c>
      <c r="R790" t="s">
        <v>38</v>
      </c>
      <c r="S790" t="s">
        <v>38</v>
      </c>
      <c r="T790" t="s">
        <v>4042</v>
      </c>
      <c r="U790" t="s">
        <v>40</v>
      </c>
      <c r="V790" t="s">
        <v>41</v>
      </c>
      <c r="W790" t="s">
        <v>4043</v>
      </c>
      <c r="X790">
        <v>26.43</v>
      </c>
      <c r="Y790">
        <v>1</v>
      </c>
      <c r="Z790">
        <v>0</v>
      </c>
      <c r="AA790">
        <v>10.83</v>
      </c>
      <c r="AB790">
        <v>1.95</v>
      </c>
      <c r="AC790" t="s">
        <v>43</v>
      </c>
    </row>
    <row r="791" spans="1:29" x14ac:dyDescent="0.35">
      <c r="A791" t="s">
        <v>3585</v>
      </c>
      <c r="B791" t="str">
        <f t="shared" si="12"/>
        <v>2014-05</v>
      </c>
      <c r="C791">
        <v>2014</v>
      </c>
      <c r="D791">
        <v>5</v>
      </c>
      <c r="E791">
        <v>9</v>
      </c>
      <c r="F791" t="s">
        <v>3821</v>
      </c>
      <c r="G791">
        <v>2014</v>
      </c>
      <c r="H791">
        <v>9</v>
      </c>
      <c r="I791">
        <v>9</v>
      </c>
      <c r="J791" t="s">
        <v>32</v>
      </c>
      <c r="K791" t="s">
        <v>4044</v>
      </c>
      <c r="L791" t="s">
        <v>3184</v>
      </c>
      <c r="M791" t="s">
        <v>35</v>
      </c>
      <c r="N791" t="s">
        <v>4045</v>
      </c>
      <c r="O791" t="s">
        <v>4045</v>
      </c>
      <c r="P791" t="s">
        <v>4046</v>
      </c>
      <c r="R791" t="s">
        <v>113</v>
      </c>
      <c r="S791" t="s">
        <v>113</v>
      </c>
      <c r="T791" t="s">
        <v>4047</v>
      </c>
      <c r="U791" t="s">
        <v>196</v>
      </c>
      <c r="V791" t="s">
        <v>441</v>
      </c>
      <c r="W791" t="s">
        <v>4048</v>
      </c>
      <c r="X791">
        <v>1180.44</v>
      </c>
      <c r="Y791">
        <v>6</v>
      </c>
      <c r="Z791">
        <v>0</v>
      </c>
      <c r="AA791">
        <v>519.29999999999995</v>
      </c>
      <c r="AB791">
        <v>150.03</v>
      </c>
      <c r="AC791" t="s">
        <v>77</v>
      </c>
    </row>
    <row r="792" spans="1:29" x14ac:dyDescent="0.35">
      <c r="A792" t="s">
        <v>3585</v>
      </c>
      <c r="B792" t="str">
        <f t="shared" si="12"/>
        <v>2014-05</v>
      </c>
      <c r="C792">
        <v>2014</v>
      </c>
      <c r="D792">
        <v>5</v>
      </c>
      <c r="E792">
        <v>9</v>
      </c>
      <c r="F792" t="s">
        <v>3946</v>
      </c>
      <c r="G792">
        <v>2014</v>
      </c>
      <c r="H792">
        <v>8</v>
      </c>
      <c r="I792">
        <v>9</v>
      </c>
      <c r="J792" t="s">
        <v>97</v>
      </c>
      <c r="K792" t="s">
        <v>4049</v>
      </c>
      <c r="L792" t="s">
        <v>4050</v>
      </c>
      <c r="M792" t="s">
        <v>35</v>
      </c>
      <c r="N792" t="s">
        <v>1408</v>
      </c>
      <c r="O792" t="s">
        <v>765</v>
      </c>
      <c r="P792" t="s">
        <v>766</v>
      </c>
      <c r="R792" t="s">
        <v>86</v>
      </c>
      <c r="S792" t="s">
        <v>52</v>
      </c>
      <c r="T792" t="s">
        <v>4051</v>
      </c>
      <c r="U792" t="s">
        <v>40</v>
      </c>
      <c r="V792" t="s">
        <v>64</v>
      </c>
      <c r="W792" t="s">
        <v>65</v>
      </c>
      <c r="X792">
        <v>53.4</v>
      </c>
      <c r="Y792">
        <v>3</v>
      </c>
      <c r="Z792">
        <v>0</v>
      </c>
      <c r="AA792">
        <v>19.739999999999998</v>
      </c>
      <c r="AB792">
        <v>15.93</v>
      </c>
      <c r="AC792" t="s">
        <v>107</v>
      </c>
    </row>
    <row r="793" spans="1:29" x14ac:dyDescent="0.35">
      <c r="A793" t="s">
        <v>3585</v>
      </c>
      <c r="B793" t="str">
        <f t="shared" si="12"/>
        <v>2014-05</v>
      </c>
      <c r="C793">
        <v>2014</v>
      </c>
      <c r="D793">
        <v>5</v>
      </c>
      <c r="E793">
        <v>9</v>
      </c>
      <c r="F793" t="s">
        <v>3946</v>
      </c>
      <c r="G793">
        <v>2014</v>
      </c>
      <c r="H793">
        <v>8</v>
      </c>
      <c r="I793">
        <v>9</v>
      </c>
      <c r="J793" t="s">
        <v>97</v>
      </c>
      <c r="K793" t="s">
        <v>4052</v>
      </c>
      <c r="L793" t="s">
        <v>4053</v>
      </c>
      <c r="M793" t="s">
        <v>35</v>
      </c>
      <c r="N793" t="s">
        <v>4054</v>
      </c>
      <c r="O793" t="s">
        <v>2254</v>
      </c>
      <c r="P793" t="s">
        <v>439</v>
      </c>
      <c r="R793" t="s">
        <v>86</v>
      </c>
      <c r="S793" t="s">
        <v>87</v>
      </c>
      <c r="T793" t="s">
        <v>4055</v>
      </c>
      <c r="U793" t="s">
        <v>89</v>
      </c>
      <c r="V793" t="s">
        <v>90</v>
      </c>
      <c r="W793" t="s">
        <v>4056</v>
      </c>
      <c r="X793">
        <v>49.7</v>
      </c>
      <c r="Y793">
        <v>1</v>
      </c>
      <c r="Z793">
        <v>0</v>
      </c>
      <c r="AA793">
        <v>22.36</v>
      </c>
      <c r="AB793">
        <v>6.2</v>
      </c>
      <c r="AC793" t="s">
        <v>43</v>
      </c>
    </row>
    <row r="794" spans="1:29" x14ac:dyDescent="0.35">
      <c r="A794" t="s">
        <v>3585</v>
      </c>
      <c r="B794" t="str">
        <f t="shared" si="12"/>
        <v>2014-05</v>
      </c>
      <c r="C794">
        <v>2014</v>
      </c>
      <c r="D794">
        <v>5</v>
      </c>
      <c r="E794">
        <v>9</v>
      </c>
      <c r="F794" t="s">
        <v>4057</v>
      </c>
      <c r="G794">
        <v>2014</v>
      </c>
      <c r="H794">
        <v>11</v>
      </c>
      <c r="I794">
        <v>9</v>
      </c>
      <c r="J794" t="s">
        <v>32</v>
      </c>
      <c r="K794" t="s">
        <v>2727</v>
      </c>
      <c r="L794" t="s">
        <v>2728</v>
      </c>
      <c r="M794" t="s">
        <v>35</v>
      </c>
      <c r="N794" t="s">
        <v>1433</v>
      </c>
      <c r="O794" t="s">
        <v>1098</v>
      </c>
      <c r="P794" t="s">
        <v>175</v>
      </c>
      <c r="Q794">
        <v>19120</v>
      </c>
      <c r="R794" t="s">
        <v>176</v>
      </c>
      <c r="S794" t="s">
        <v>311</v>
      </c>
      <c r="T794" t="s">
        <v>4058</v>
      </c>
      <c r="U794" t="s">
        <v>89</v>
      </c>
      <c r="V794" t="s">
        <v>282</v>
      </c>
      <c r="W794" t="s">
        <v>4059</v>
      </c>
      <c r="X794">
        <v>19.04</v>
      </c>
      <c r="Y794">
        <v>4</v>
      </c>
      <c r="Z794">
        <v>0.2</v>
      </c>
      <c r="AA794">
        <v>-1.4279999999999999</v>
      </c>
      <c r="AB794">
        <v>2.0699999999999998</v>
      </c>
      <c r="AC794" t="s">
        <v>66</v>
      </c>
    </row>
    <row r="795" spans="1:29" x14ac:dyDescent="0.35">
      <c r="A795" t="s">
        <v>3585</v>
      </c>
      <c r="B795" t="str">
        <f t="shared" si="12"/>
        <v>2014-05</v>
      </c>
      <c r="C795">
        <v>2014</v>
      </c>
      <c r="D795">
        <v>5</v>
      </c>
      <c r="E795">
        <v>9</v>
      </c>
      <c r="F795" t="s">
        <v>3821</v>
      </c>
      <c r="G795">
        <v>2014</v>
      </c>
      <c r="H795">
        <v>9</v>
      </c>
      <c r="I795">
        <v>9</v>
      </c>
      <c r="J795" t="s">
        <v>32</v>
      </c>
      <c r="K795" t="s">
        <v>1311</v>
      </c>
      <c r="L795" t="s">
        <v>501</v>
      </c>
      <c r="M795" t="s">
        <v>35</v>
      </c>
      <c r="N795" t="s">
        <v>184</v>
      </c>
      <c r="O795" t="s">
        <v>185</v>
      </c>
      <c r="P795" t="s">
        <v>175</v>
      </c>
      <c r="Q795">
        <v>90004</v>
      </c>
      <c r="R795" t="s">
        <v>176</v>
      </c>
      <c r="S795" t="s">
        <v>177</v>
      </c>
      <c r="T795" t="s">
        <v>4060</v>
      </c>
      <c r="U795" t="s">
        <v>89</v>
      </c>
      <c r="V795" t="s">
        <v>90</v>
      </c>
      <c r="W795" t="s">
        <v>4061</v>
      </c>
      <c r="X795">
        <v>5.56</v>
      </c>
      <c r="Y795">
        <v>1</v>
      </c>
      <c r="Z795">
        <v>0.2</v>
      </c>
      <c r="AA795">
        <v>1.7375</v>
      </c>
      <c r="AB795">
        <v>0.61</v>
      </c>
      <c r="AC795" t="s">
        <v>77</v>
      </c>
    </row>
    <row r="796" spans="1:29" x14ac:dyDescent="0.35">
      <c r="A796" t="s">
        <v>3839</v>
      </c>
      <c r="B796" t="str">
        <f t="shared" si="12"/>
        <v>2014-05</v>
      </c>
      <c r="C796">
        <v>2014</v>
      </c>
      <c r="D796">
        <v>5</v>
      </c>
      <c r="E796">
        <v>11</v>
      </c>
      <c r="F796" t="s">
        <v>3839</v>
      </c>
      <c r="G796">
        <v>2014</v>
      </c>
      <c r="H796">
        <v>5</v>
      </c>
      <c r="I796">
        <v>11</v>
      </c>
      <c r="J796" t="s">
        <v>214</v>
      </c>
      <c r="K796" t="s">
        <v>291</v>
      </c>
      <c r="L796" t="s">
        <v>292</v>
      </c>
      <c r="M796" t="s">
        <v>35</v>
      </c>
      <c r="N796" t="s">
        <v>4062</v>
      </c>
      <c r="O796" t="s">
        <v>3971</v>
      </c>
      <c r="P796" t="s">
        <v>62</v>
      </c>
      <c r="R796" t="s">
        <v>51</v>
      </c>
      <c r="S796" t="s">
        <v>52</v>
      </c>
      <c r="T796" t="s">
        <v>4063</v>
      </c>
      <c r="U796" t="s">
        <v>196</v>
      </c>
      <c r="V796" t="s">
        <v>229</v>
      </c>
      <c r="W796" t="s">
        <v>582</v>
      </c>
      <c r="X796">
        <v>342.09</v>
      </c>
      <c r="Y796">
        <v>7</v>
      </c>
      <c r="Z796">
        <v>0</v>
      </c>
      <c r="AA796">
        <v>153.93</v>
      </c>
      <c r="AB796">
        <v>104.54</v>
      </c>
      <c r="AC796" t="s">
        <v>77</v>
      </c>
    </row>
    <row r="797" spans="1:29" x14ac:dyDescent="0.35">
      <c r="A797" t="s">
        <v>3839</v>
      </c>
      <c r="B797" t="str">
        <f t="shared" si="12"/>
        <v>2014-05</v>
      </c>
      <c r="C797">
        <v>2014</v>
      </c>
      <c r="D797">
        <v>5</v>
      </c>
      <c r="E797">
        <v>11</v>
      </c>
      <c r="F797" t="s">
        <v>4064</v>
      </c>
      <c r="G797">
        <v>2014</v>
      </c>
      <c r="H797">
        <v>11</v>
      </c>
      <c r="I797">
        <v>11</v>
      </c>
      <c r="J797" t="s">
        <v>32</v>
      </c>
      <c r="K797" t="s">
        <v>4065</v>
      </c>
      <c r="L797" t="s">
        <v>4066</v>
      </c>
      <c r="M797" t="s">
        <v>35</v>
      </c>
      <c r="N797" t="s">
        <v>804</v>
      </c>
      <c r="O797" t="s">
        <v>804</v>
      </c>
      <c r="P797" t="s">
        <v>50</v>
      </c>
      <c r="R797" t="s">
        <v>51</v>
      </c>
      <c r="S797" t="s">
        <v>52</v>
      </c>
      <c r="T797" t="s">
        <v>4067</v>
      </c>
      <c r="U797" t="s">
        <v>89</v>
      </c>
      <c r="V797" t="s">
        <v>282</v>
      </c>
      <c r="W797" t="s">
        <v>4068</v>
      </c>
      <c r="X797">
        <v>201.96</v>
      </c>
      <c r="Y797">
        <v>2</v>
      </c>
      <c r="Z797">
        <v>0.1</v>
      </c>
      <c r="AA797">
        <v>82.98</v>
      </c>
      <c r="AB797">
        <v>18.579999999999998</v>
      </c>
      <c r="AC797" t="s">
        <v>43</v>
      </c>
    </row>
    <row r="798" spans="1:29" x14ac:dyDescent="0.35">
      <c r="A798" t="s">
        <v>3839</v>
      </c>
      <c r="B798" t="str">
        <f t="shared" si="12"/>
        <v>2014-05</v>
      </c>
      <c r="C798">
        <v>2014</v>
      </c>
      <c r="D798">
        <v>5</v>
      </c>
      <c r="E798">
        <v>11</v>
      </c>
      <c r="F798" t="s">
        <v>4069</v>
      </c>
      <c r="G798">
        <v>2014</v>
      </c>
      <c r="H798">
        <v>10</v>
      </c>
      <c r="I798">
        <v>11</v>
      </c>
      <c r="J798" t="s">
        <v>80</v>
      </c>
      <c r="K798" t="s">
        <v>3765</v>
      </c>
      <c r="L798" t="s">
        <v>3766</v>
      </c>
      <c r="M798" t="s">
        <v>70</v>
      </c>
      <c r="N798" t="s">
        <v>4070</v>
      </c>
      <c r="O798" t="s">
        <v>319</v>
      </c>
      <c r="P798" t="s">
        <v>62</v>
      </c>
      <c r="R798" t="s">
        <v>51</v>
      </c>
      <c r="S798" t="s">
        <v>52</v>
      </c>
      <c r="T798" t="s">
        <v>4071</v>
      </c>
      <c r="U798" t="s">
        <v>40</v>
      </c>
      <c r="V798" t="s">
        <v>133</v>
      </c>
      <c r="W798" t="s">
        <v>3627</v>
      </c>
      <c r="X798">
        <v>46.98</v>
      </c>
      <c r="Y798">
        <v>3</v>
      </c>
      <c r="Z798">
        <v>0</v>
      </c>
      <c r="AA798">
        <v>0.9</v>
      </c>
      <c r="AB798">
        <v>5.52</v>
      </c>
      <c r="AC798" t="s">
        <v>43</v>
      </c>
    </row>
    <row r="799" spans="1:29" x14ac:dyDescent="0.35">
      <c r="A799" t="s">
        <v>3839</v>
      </c>
      <c r="B799" t="str">
        <f t="shared" si="12"/>
        <v>2014-05</v>
      </c>
      <c r="C799">
        <v>2014</v>
      </c>
      <c r="D799">
        <v>5</v>
      </c>
      <c r="E799">
        <v>11</v>
      </c>
      <c r="F799" t="s">
        <v>4064</v>
      </c>
      <c r="G799">
        <v>2014</v>
      </c>
      <c r="H799">
        <v>11</v>
      </c>
      <c r="I799">
        <v>11</v>
      </c>
      <c r="J799" t="s">
        <v>32</v>
      </c>
      <c r="K799" t="s">
        <v>4065</v>
      </c>
      <c r="L799" t="s">
        <v>4066</v>
      </c>
      <c r="M799" t="s">
        <v>35</v>
      </c>
      <c r="N799" t="s">
        <v>804</v>
      </c>
      <c r="O799" t="s">
        <v>804</v>
      </c>
      <c r="P799" t="s">
        <v>50</v>
      </c>
      <c r="R799" t="s">
        <v>51</v>
      </c>
      <c r="S799" t="s">
        <v>52</v>
      </c>
      <c r="T799" t="s">
        <v>4072</v>
      </c>
      <c r="U799" t="s">
        <v>40</v>
      </c>
      <c r="V799" t="s">
        <v>475</v>
      </c>
      <c r="W799" t="s">
        <v>4073</v>
      </c>
      <c r="X799">
        <v>12.852</v>
      </c>
      <c r="Y799">
        <v>2</v>
      </c>
      <c r="Z799">
        <v>0.1</v>
      </c>
      <c r="AA799">
        <v>2.1120000000000001</v>
      </c>
      <c r="AB799">
        <v>1.24</v>
      </c>
      <c r="AC799" t="s">
        <v>43</v>
      </c>
    </row>
    <row r="800" spans="1:29" x14ac:dyDescent="0.35">
      <c r="A800" t="s">
        <v>3615</v>
      </c>
      <c r="B800" t="str">
        <f t="shared" si="12"/>
        <v>2014-05</v>
      </c>
      <c r="C800">
        <v>2014</v>
      </c>
      <c r="D800">
        <v>5</v>
      </c>
      <c r="E800">
        <v>12</v>
      </c>
      <c r="F800" t="s">
        <v>4074</v>
      </c>
      <c r="G800">
        <v>2014</v>
      </c>
      <c r="H800">
        <v>10</v>
      </c>
      <c r="I800">
        <v>12</v>
      </c>
      <c r="J800" t="s">
        <v>32</v>
      </c>
      <c r="K800" t="s">
        <v>819</v>
      </c>
      <c r="L800" t="s">
        <v>820</v>
      </c>
      <c r="M800" t="s">
        <v>35</v>
      </c>
      <c r="N800" t="s">
        <v>4075</v>
      </c>
      <c r="O800" t="s">
        <v>4076</v>
      </c>
      <c r="P800" t="s">
        <v>175</v>
      </c>
      <c r="Q800">
        <v>37211</v>
      </c>
      <c r="R800" t="s">
        <v>176</v>
      </c>
      <c r="S800" t="s">
        <v>87</v>
      </c>
      <c r="T800" t="s">
        <v>4077</v>
      </c>
      <c r="U800" t="s">
        <v>89</v>
      </c>
      <c r="V800" t="s">
        <v>345</v>
      </c>
      <c r="W800" t="s">
        <v>4078</v>
      </c>
      <c r="X800">
        <v>649</v>
      </c>
      <c r="Y800">
        <v>2</v>
      </c>
      <c r="Z800">
        <v>0.5</v>
      </c>
      <c r="AA800">
        <v>-272.58</v>
      </c>
      <c r="AB800">
        <v>31.87</v>
      </c>
      <c r="AC800" t="s">
        <v>43</v>
      </c>
    </row>
    <row r="801" spans="1:29" x14ac:dyDescent="0.35">
      <c r="A801" t="s">
        <v>3615</v>
      </c>
      <c r="B801" t="str">
        <f t="shared" si="12"/>
        <v>2014-05</v>
      </c>
      <c r="C801">
        <v>2014</v>
      </c>
      <c r="D801">
        <v>5</v>
      </c>
      <c r="E801">
        <v>12</v>
      </c>
      <c r="F801" t="s">
        <v>4079</v>
      </c>
      <c r="G801">
        <v>2014</v>
      </c>
      <c r="H801">
        <v>11</v>
      </c>
      <c r="I801">
        <v>12</v>
      </c>
      <c r="J801" t="s">
        <v>32</v>
      </c>
      <c r="K801" t="s">
        <v>4080</v>
      </c>
      <c r="L801" t="s">
        <v>2348</v>
      </c>
      <c r="M801" t="s">
        <v>35</v>
      </c>
      <c r="N801" t="s">
        <v>2635</v>
      </c>
      <c r="O801" t="s">
        <v>101</v>
      </c>
      <c r="P801" t="s">
        <v>102</v>
      </c>
      <c r="R801" t="s">
        <v>103</v>
      </c>
      <c r="S801" t="s">
        <v>104</v>
      </c>
      <c r="T801" t="s">
        <v>4081</v>
      </c>
      <c r="U801" t="s">
        <v>40</v>
      </c>
      <c r="V801" t="s">
        <v>54</v>
      </c>
      <c r="W801" t="s">
        <v>4082</v>
      </c>
      <c r="X801">
        <v>91.691999999999993</v>
      </c>
      <c r="Y801">
        <v>6</v>
      </c>
      <c r="Z801">
        <v>0.1</v>
      </c>
      <c r="AA801">
        <v>11.052</v>
      </c>
      <c r="AB801">
        <v>8.7799999999999994</v>
      </c>
      <c r="AC801" t="s">
        <v>43</v>
      </c>
    </row>
    <row r="802" spans="1:29" x14ac:dyDescent="0.35">
      <c r="A802" t="s">
        <v>3615</v>
      </c>
      <c r="B802" t="str">
        <f t="shared" si="12"/>
        <v>2014-05</v>
      </c>
      <c r="C802">
        <v>2014</v>
      </c>
      <c r="D802">
        <v>5</v>
      </c>
      <c r="E802">
        <v>12</v>
      </c>
      <c r="F802" t="s">
        <v>3976</v>
      </c>
      <c r="G802">
        <v>2014</v>
      </c>
      <c r="H802">
        <v>7</v>
      </c>
      <c r="I802">
        <v>12</v>
      </c>
      <c r="J802" t="s">
        <v>97</v>
      </c>
      <c r="K802" t="s">
        <v>4083</v>
      </c>
      <c r="L802" t="s">
        <v>4084</v>
      </c>
      <c r="M802" t="s">
        <v>35</v>
      </c>
      <c r="N802" t="s">
        <v>4085</v>
      </c>
      <c r="O802" t="s">
        <v>1383</v>
      </c>
      <c r="P802" t="s">
        <v>254</v>
      </c>
      <c r="R802" t="s">
        <v>113</v>
      </c>
      <c r="S802" t="s">
        <v>113</v>
      </c>
      <c r="T802" t="s">
        <v>4086</v>
      </c>
      <c r="U802" t="s">
        <v>89</v>
      </c>
      <c r="V802" t="s">
        <v>345</v>
      </c>
      <c r="W802" t="s">
        <v>4087</v>
      </c>
      <c r="X802">
        <v>18.611999999999998</v>
      </c>
      <c r="Y802">
        <v>1</v>
      </c>
      <c r="Z802">
        <v>0.6</v>
      </c>
      <c r="AA802">
        <v>-15.378</v>
      </c>
      <c r="AB802">
        <v>2.94</v>
      </c>
      <c r="AC802" t="s">
        <v>43</v>
      </c>
    </row>
    <row r="803" spans="1:29" x14ac:dyDescent="0.35">
      <c r="A803" t="s">
        <v>3615</v>
      </c>
      <c r="B803" t="str">
        <f t="shared" si="12"/>
        <v>2014-05</v>
      </c>
      <c r="C803">
        <v>2014</v>
      </c>
      <c r="D803">
        <v>5</v>
      </c>
      <c r="E803">
        <v>12</v>
      </c>
      <c r="F803" t="s">
        <v>4079</v>
      </c>
      <c r="G803">
        <v>2014</v>
      </c>
      <c r="H803">
        <v>11</v>
      </c>
      <c r="I803">
        <v>12</v>
      </c>
      <c r="J803" t="s">
        <v>32</v>
      </c>
      <c r="K803" t="s">
        <v>4088</v>
      </c>
      <c r="L803" t="s">
        <v>3702</v>
      </c>
      <c r="M803" t="s">
        <v>70</v>
      </c>
      <c r="N803" t="s">
        <v>4089</v>
      </c>
      <c r="O803" t="s">
        <v>4089</v>
      </c>
      <c r="P803" t="s">
        <v>2775</v>
      </c>
      <c r="R803" t="s">
        <v>38</v>
      </c>
      <c r="S803" t="s">
        <v>38</v>
      </c>
      <c r="T803" t="s">
        <v>4090</v>
      </c>
      <c r="U803" t="s">
        <v>40</v>
      </c>
      <c r="V803" t="s">
        <v>272</v>
      </c>
      <c r="W803" t="s">
        <v>4091</v>
      </c>
      <c r="X803">
        <v>13.98</v>
      </c>
      <c r="Y803">
        <v>1</v>
      </c>
      <c r="Z803">
        <v>0</v>
      </c>
      <c r="AA803">
        <v>2.64</v>
      </c>
      <c r="AB803">
        <v>0.85</v>
      </c>
      <c r="AC803" t="s">
        <v>43</v>
      </c>
    </row>
    <row r="804" spans="1:29" x14ac:dyDescent="0.35">
      <c r="A804" t="s">
        <v>3634</v>
      </c>
      <c r="B804" t="str">
        <f t="shared" si="12"/>
        <v>2014-06</v>
      </c>
      <c r="C804">
        <v>2014</v>
      </c>
      <c r="D804">
        <v>6</v>
      </c>
      <c r="E804">
        <v>1</v>
      </c>
      <c r="F804" t="s">
        <v>4092</v>
      </c>
      <c r="G804">
        <v>2014</v>
      </c>
      <c r="H804">
        <v>10</v>
      </c>
      <c r="I804">
        <v>1</v>
      </c>
      <c r="J804" t="s">
        <v>32</v>
      </c>
      <c r="K804" t="s">
        <v>4093</v>
      </c>
      <c r="L804" t="s">
        <v>4094</v>
      </c>
      <c r="M804" t="s">
        <v>35</v>
      </c>
      <c r="N804" t="s">
        <v>2892</v>
      </c>
      <c r="O804" t="s">
        <v>2893</v>
      </c>
      <c r="P804" t="s">
        <v>302</v>
      </c>
      <c r="R804" t="s">
        <v>103</v>
      </c>
      <c r="S804" t="s">
        <v>303</v>
      </c>
      <c r="T804" t="s">
        <v>4095</v>
      </c>
      <c r="U804" t="s">
        <v>40</v>
      </c>
      <c r="V804" t="s">
        <v>133</v>
      </c>
      <c r="W804" t="s">
        <v>1891</v>
      </c>
      <c r="X804">
        <v>148.94999999999999</v>
      </c>
      <c r="Y804">
        <v>5</v>
      </c>
      <c r="Z804">
        <v>0</v>
      </c>
      <c r="AA804">
        <v>16.350000000000001</v>
      </c>
      <c r="AB804">
        <v>29.55</v>
      </c>
      <c r="AC804" t="s">
        <v>77</v>
      </c>
    </row>
    <row r="805" spans="1:29" x14ac:dyDescent="0.35">
      <c r="A805" t="s">
        <v>3634</v>
      </c>
      <c r="B805" t="str">
        <f t="shared" si="12"/>
        <v>2014-06</v>
      </c>
      <c r="C805">
        <v>2014</v>
      </c>
      <c r="D805">
        <v>6</v>
      </c>
      <c r="E805">
        <v>1</v>
      </c>
      <c r="F805" t="s">
        <v>4092</v>
      </c>
      <c r="G805">
        <v>2014</v>
      </c>
      <c r="H805">
        <v>10</v>
      </c>
      <c r="I805">
        <v>1</v>
      </c>
      <c r="J805" t="s">
        <v>32</v>
      </c>
      <c r="K805" t="s">
        <v>4031</v>
      </c>
      <c r="L805" t="s">
        <v>1764</v>
      </c>
      <c r="M805" t="s">
        <v>35</v>
      </c>
      <c r="N805" t="s">
        <v>4096</v>
      </c>
      <c r="O805" t="s">
        <v>2854</v>
      </c>
      <c r="P805" t="s">
        <v>62</v>
      </c>
      <c r="R805" t="s">
        <v>51</v>
      </c>
      <c r="S805" t="s">
        <v>52</v>
      </c>
      <c r="T805" t="s">
        <v>4097</v>
      </c>
      <c r="U805" t="s">
        <v>40</v>
      </c>
      <c r="V805" t="s">
        <v>475</v>
      </c>
      <c r="W805" t="s">
        <v>4098</v>
      </c>
      <c r="X805">
        <v>45</v>
      </c>
      <c r="Y805">
        <v>4</v>
      </c>
      <c r="Z805">
        <v>0</v>
      </c>
      <c r="AA805">
        <v>8.0399999999999991</v>
      </c>
      <c r="AB805">
        <v>2.0699999999999998</v>
      </c>
      <c r="AC805" t="s">
        <v>43</v>
      </c>
    </row>
    <row r="806" spans="1:29" x14ac:dyDescent="0.35">
      <c r="A806" t="s">
        <v>4099</v>
      </c>
      <c r="B806" t="str">
        <f t="shared" si="12"/>
        <v>2014-06</v>
      </c>
      <c r="C806">
        <v>2014</v>
      </c>
      <c r="D806">
        <v>6</v>
      </c>
      <c r="E806">
        <v>2</v>
      </c>
      <c r="F806" t="s">
        <v>3876</v>
      </c>
      <c r="G806">
        <v>2014</v>
      </c>
      <c r="H806">
        <v>10</v>
      </c>
      <c r="I806">
        <v>2</v>
      </c>
      <c r="J806" t="s">
        <v>32</v>
      </c>
      <c r="K806" t="s">
        <v>4100</v>
      </c>
      <c r="L806" t="s">
        <v>4101</v>
      </c>
      <c r="M806" t="s">
        <v>35</v>
      </c>
      <c r="N806" t="s">
        <v>4102</v>
      </c>
      <c r="O806" t="s">
        <v>4103</v>
      </c>
      <c r="P806" t="s">
        <v>1710</v>
      </c>
      <c r="R806" t="s">
        <v>86</v>
      </c>
      <c r="S806" t="s">
        <v>52</v>
      </c>
      <c r="T806" t="s">
        <v>4104</v>
      </c>
      <c r="U806" t="s">
        <v>89</v>
      </c>
      <c r="V806" t="s">
        <v>282</v>
      </c>
      <c r="W806" t="s">
        <v>4105</v>
      </c>
      <c r="X806">
        <v>81</v>
      </c>
      <c r="Y806">
        <v>3</v>
      </c>
      <c r="Z806">
        <v>0</v>
      </c>
      <c r="AA806">
        <v>17.82</v>
      </c>
      <c r="AB806">
        <v>12.8</v>
      </c>
      <c r="AC806" t="s">
        <v>77</v>
      </c>
    </row>
    <row r="807" spans="1:29" x14ac:dyDescent="0.35">
      <c r="A807" t="s">
        <v>4106</v>
      </c>
      <c r="B807" t="str">
        <f t="shared" si="12"/>
        <v>2014-06</v>
      </c>
      <c r="C807">
        <v>2014</v>
      </c>
      <c r="D807">
        <v>6</v>
      </c>
      <c r="E807">
        <v>3</v>
      </c>
      <c r="F807" t="s">
        <v>4106</v>
      </c>
      <c r="G807">
        <v>2014</v>
      </c>
      <c r="H807">
        <v>6</v>
      </c>
      <c r="I807">
        <v>3</v>
      </c>
      <c r="J807" t="s">
        <v>214</v>
      </c>
      <c r="K807" t="s">
        <v>4107</v>
      </c>
      <c r="L807" t="s">
        <v>4108</v>
      </c>
      <c r="M807" t="s">
        <v>70</v>
      </c>
      <c r="N807" t="s">
        <v>4109</v>
      </c>
      <c r="O807" t="s">
        <v>539</v>
      </c>
      <c r="P807" t="s">
        <v>175</v>
      </c>
      <c r="Q807">
        <v>38671</v>
      </c>
      <c r="R807" t="s">
        <v>176</v>
      </c>
      <c r="S807" t="s">
        <v>87</v>
      </c>
      <c r="T807" t="s">
        <v>4110</v>
      </c>
      <c r="U807" t="s">
        <v>40</v>
      </c>
      <c r="V807" t="s">
        <v>54</v>
      </c>
      <c r="W807" t="s">
        <v>4111</v>
      </c>
      <c r="X807">
        <v>234.36</v>
      </c>
      <c r="Y807">
        <v>6</v>
      </c>
      <c r="Z807">
        <v>0</v>
      </c>
      <c r="AA807">
        <v>112.4928</v>
      </c>
      <c r="AB807">
        <v>28.93</v>
      </c>
      <c r="AC807" t="s">
        <v>43</v>
      </c>
    </row>
    <row r="808" spans="1:29" x14ac:dyDescent="0.35">
      <c r="A808" t="s">
        <v>4106</v>
      </c>
      <c r="B808" t="str">
        <f t="shared" si="12"/>
        <v>2014-06</v>
      </c>
      <c r="C808">
        <v>2014</v>
      </c>
      <c r="D808">
        <v>6</v>
      </c>
      <c r="E808">
        <v>3</v>
      </c>
      <c r="F808" t="s">
        <v>4106</v>
      </c>
      <c r="G808">
        <v>2014</v>
      </c>
      <c r="H808">
        <v>6</v>
      </c>
      <c r="I808">
        <v>3</v>
      </c>
      <c r="J808" t="s">
        <v>214</v>
      </c>
      <c r="K808" t="s">
        <v>4107</v>
      </c>
      <c r="L808" t="s">
        <v>4108</v>
      </c>
      <c r="M808" t="s">
        <v>70</v>
      </c>
      <c r="N808" t="s">
        <v>4109</v>
      </c>
      <c r="O808" t="s">
        <v>539</v>
      </c>
      <c r="P808" t="s">
        <v>175</v>
      </c>
      <c r="Q808">
        <v>38671</v>
      </c>
      <c r="R808" t="s">
        <v>176</v>
      </c>
      <c r="S808" t="s">
        <v>87</v>
      </c>
      <c r="T808" t="s">
        <v>4112</v>
      </c>
      <c r="U808" t="s">
        <v>40</v>
      </c>
      <c r="V808" t="s">
        <v>93</v>
      </c>
      <c r="W808" t="s">
        <v>4113</v>
      </c>
      <c r="X808">
        <v>42.68</v>
      </c>
      <c r="Y808">
        <v>4</v>
      </c>
      <c r="Z808">
        <v>0</v>
      </c>
      <c r="AA808">
        <v>19.6328</v>
      </c>
      <c r="AB808">
        <v>5.54</v>
      </c>
      <c r="AC808" t="s">
        <v>43</v>
      </c>
    </row>
    <row r="809" spans="1:29" x14ac:dyDescent="0.35">
      <c r="A809" t="s">
        <v>4106</v>
      </c>
      <c r="B809" t="str">
        <f t="shared" si="12"/>
        <v>2014-06</v>
      </c>
      <c r="C809">
        <v>2014</v>
      </c>
      <c r="D809">
        <v>6</v>
      </c>
      <c r="E809">
        <v>3</v>
      </c>
      <c r="F809" t="s">
        <v>4114</v>
      </c>
      <c r="G809">
        <v>2014</v>
      </c>
      <c r="H809">
        <v>10</v>
      </c>
      <c r="I809">
        <v>3</v>
      </c>
      <c r="J809" t="s">
        <v>32</v>
      </c>
      <c r="K809" t="s">
        <v>4115</v>
      </c>
      <c r="L809" t="s">
        <v>872</v>
      </c>
      <c r="M809" t="s">
        <v>183</v>
      </c>
      <c r="N809" t="s">
        <v>4116</v>
      </c>
      <c r="O809" t="s">
        <v>4117</v>
      </c>
      <c r="P809" t="s">
        <v>811</v>
      </c>
      <c r="R809" t="s">
        <v>113</v>
      </c>
      <c r="S809" t="s">
        <v>113</v>
      </c>
      <c r="T809" t="s">
        <v>4118</v>
      </c>
      <c r="U809" t="s">
        <v>40</v>
      </c>
      <c r="V809" t="s">
        <v>41</v>
      </c>
      <c r="W809" t="s">
        <v>4119</v>
      </c>
      <c r="X809">
        <v>17.46</v>
      </c>
      <c r="Y809">
        <v>1</v>
      </c>
      <c r="Z809">
        <v>0</v>
      </c>
      <c r="AA809">
        <v>0.51</v>
      </c>
      <c r="AB809">
        <v>0.81</v>
      </c>
      <c r="AC809" t="s">
        <v>43</v>
      </c>
    </row>
    <row r="810" spans="1:29" x14ac:dyDescent="0.35">
      <c r="A810" t="s">
        <v>3555</v>
      </c>
      <c r="B810" t="str">
        <f t="shared" si="12"/>
        <v>2014-06</v>
      </c>
      <c r="C810">
        <v>2014</v>
      </c>
      <c r="D810">
        <v>6</v>
      </c>
      <c r="E810">
        <v>5</v>
      </c>
      <c r="F810" t="s">
        <v>4120</v>
      </c>
      <c r="G810">
        <v>2014</v>
      </c>
      <c r="H810">
        <v>7</v>
      </c>
      <c r="I810">
        <v>5</v>
      </c>
      <c r="J810" t="s">
        <v>97</v>
      </c>
      <c r="K810" t="s">
        <v>4121</v>
      </c>
      <c r="L810" t="s">
        <v>4122</v>
      </c>
      <c r="M810" t="s">
        <v>35</v>
      </c>
      <c r="N810" t="s">
        <v>1653</v>
      </c>
      <c r="O810" t="s">
        <v>1654</v>
      </c>
      <c r="P810" t="s">
        <v>280</v>
      </c>
      <c r="R810" t="s">
        <v>103</v>
      </c>
      <c r="S810" t="s">
        <v>161</v>
      </c>
      <c r="T810" t="s">
        <v>4123</v>
      </c>
      <c r="U810" t="s">
        <v>40</v>
      </c>
      <c r="V810" t="s">
        <v>93</v>
      </c>
      <c r="W810" t="s">
        <v>4124</v>
      </c>
      <c r="X810">
        <v>162.84</v>
      </c>
      <c r="Y810">
        <v>4</v>
      </c>
      <c r="Z810">
        <v>0</v>
      </c>
      <c r="AA810">
        <v>63.48</v>
      </c>
      <c r="AB810">
        <v>9.44</v>
      </c>
      <c r="AC810" t="s">
        <v>77</v>
      </c>
    </row>
    <row r="811" spans="1:29" x14ac:dyDescent="0.35">
      <c r="A811" t="s">
        <v>3555</v>
      </c>
      <c r="B811" t="str">
        <f t="shared" si="12"/>
        <v>2014-06</v>
      </c>
      <c r="C811">
        <v>2014</v>
      </c>
      <c r="D811">
        <v>6</v>
      </c>
      <c r="E811">
        <v>5</v>
      </c>
      <c r="F811" t="s">
        <v>3896</v>
      </c>
      <c r="G811">
        <v>2014</v>
      </c>
      <c r="H811">
        <v>11</v>
      </c>
      <c r="I811">
        <v>5</v>
      </c>
      <c r="J811" t="s">
        <v>32</v>
      </c>
      <c r="K811" t="s">
        <v>4125</v>
      </c>
      <c r="L811" t="s">
        <v>4126</v>
      </c>
      <c r="M811" t="s">
        <v>35</v>
      </c>
      <c r="N811" t="s">
        <v>4127</v>
      </c>
      <c r="O811" t="s">
        <v>4127</v>
      </c>
      <c r="P811" t="s">
        <v>254</v>
      </c>
      <c r="R811" t="s">
        <v>113</v>
      </c>
      <c r="S811" t="s">
        <v>113</v>
      </c>
      <c r="T811" t="s">
        <v>4128</v>
      </c>
      <c r="U811" t="s">
        <v>40</v>
      </c>
      <c r="V811" t="s">
        <v>93</v>
      </c>
      <c r="W811" t="s">
        <v>4129</v>
      </c>
      <c r="X811">
        <v>10.836</v>
      </c>
      <c r="Y811">
        <v>1</v>
      </c>
      <c r="Z811">
        <v>0.6</v>
      </c>
      <c r="AA811">
        <v>-5.4240000000000004</v>
      </c>
      <c r="AB811">
        <v>0.65</v>
      </c>
      <c r="AC811" t="s">
        <v>43</v>
      </c>
    </row>
    <row r="812" spans="1:29" x14ac:dyDescent="0.35">
      <c r="A812" t="s">
        <v>3670</v>
      </c>
      <c r="B812" t="str">
        <f t="shared" si="12"/>
        <v>2014-06</v>
      </c>
      <c r="C812">
        <v>2014</v>
      </c>
      <c r="D812">
        <v>6</v>
      </c>
      <c r="E812">
        <v>6</v>
      </c>
      <c r="F812" t="s">
        <v>3780</v>
      </c>
      <c r="G812">
        <v>2014</v>
      </c>
      <c r="H812">
        <v>9</v>
      </c>
      <c r="I812">
        <v>6</v>
      </c>
      <c r="J812" t="s">
        <v>80</v>
      </c>
      <c r="K812" t="s">
        <v>1369</v>
      </c>
      <c r="L812" t="s">
        <v>1370</v>
      </c>
      <c r="M812" t="s">
        <v>70</v>
      </c>
      <c r="N812" t="s">
        <v>685</v>
      </c>
      <c r="O812" t="s">
        <v>451</v>
      </c>
      <c r="P812" t="s">
        <v>439</v>
      </c>
      <c r="R812" t="s">
        <v>86</v>
      </c>
      <c r="S812" t="s">
        <v>87</v>
      </c>
      <c r="T812" t="s">
        <v>4130</v>
      </c>
      <c r="U812" t="s">
        <v>40</v>
      </c>
      <c r="V812" t="s">
        <v>64</v>
      </c>
      <c r="W812" t="s">
        <v>1909</v>
      </c>
      <c r="X812">
        <v>330</v>
      </c>
      <c r="Y812">
        <v>10</v>
      </c>
      <c r="Z812">
        <v>0</v>
      </c>
      <c r="AA812">
        <v>3.2</v>
      </c>
      <c r="AB812">
        <v>21.66</v>
      </c>
      <c r="AC812" t="s">
        <v>43</v>
      </c>
    </row>
    <row r="813" spans="1:29" x14ac:dyDescent="0.35">
      <c r="A813" t="s">
        <v>3670</v>
      </c>
      <c r="B813" t="str">
        <f t="shared" si="12"/>
        <v>2014-06</v>
      </c>
      <c r="C813">
        <v>2014</v>
      </c>
      <c r="D813">
        <v>6</v>
      </c>
      <c r="E813">
        <v>6</v>
      </c>
      <c r="F813" t="s">
        <v>4131</v>
      </c>
      <c r="G813">
        <v>2014</v>
      </c>
      <c r="H813">
        <v>6</v>
      </c>
      <c r="I813">
        <v>13</v>
      </c>
      <c r="J813" t="s">
        <v>32</v>
      </c>
      <c r="K813" t="s">
        <v>4132</v>
      </c>
      <c r="L813" t="s">
        <v>4133</v>
      </c>
      <c r="M813" t="s">
        <v>183</v>
      </c>
      <c r="N813" t="s">
        <v>4134</v>
      </c>
      <c r="O813" t="s">
        <v>2847</v>
      </c>
      <c r="P813" t="s">
        <v>566</v>
      </c>
      <c r="R813" t="s">
        <v>86</v>
      </c>
      <c r="S813" t="s">
        <v>74</v>
      </c>
      <c r="T813" t="s">
        <v>4135</v>
      </c>
      <c r="U813" t="s">
        <v>40</v>
      </c>
      <c r="V813" t="s">
        <v>475</v>
      </c>
      <c r="W813" t="s">
        <v>1739</v>
      </c>
      <c r="X813">
        <v>45.36</v>
      </c>
      <c r="Y813">
        <v>6</v>
      </c>
      <c r="Z813">
        <v>0</v>
      </c>
      <c r="AA813">
        <v>4.92</v>
      </c>
      <c r="AB813">
        <v>4.49</v>
      </c>
      <c r="AC813" t="s">
        <v>66</v>
      </c>
    </row>
    <row r="814" spans="1:29" x14ac:dyDescent="0.35">
      <c r="A814" t="s">
        <v>3670</v>
      </c>
      <c r="B814" t="str">
        <f t="shared" si="12"/>
        <v>2014-06</v>
      </c>
      <c r="C814">
        <v>2014</v>
      </c>
      <c r="D814">
        <v>6</v>
      </c>
      <c r="E814">
        <v>6</v>
      </c>
      <c r="F814" t="s">
        <v>4025</v>
      </c>
      <c r="G814">
        <v>2014</v>
      </c>
      <c r="H814">
        <v>10</v>
      </c>
      <c r="I814">
        <v>6</v>
      </c>
      <c r="J814" t="s">
        <v>32</v>
      </c>
      <c r="K814" t="s">
        <v>3951</v>
      </c>
      <c r="L814" t="s">
        <v>3952</v>
      </c>
      <c r="M814" t="s">
        <v>35</v>
      </c>
      <c r="N814" t="s">
        <v>1249</v>
      </c>
      <c r="O814" t="s">
        <v>1250</v>
      </c>
      <c r="P814" t="s">
        <v>1205</v>
      </c>
      <c r="R814" t="s">
        <v>103</v>
      </c>
      <c r="S814" t="s">
        <v>131</v>
      </c>
      <c r="T814" t="s">
        <v>4136</v>
      </c>
      <c r="U814" t="s">
        <v>40</v>
      </c>
      <c r="V814" t="s">
        <v>272</v>
      </c>
      <c r="W814" t="s">
        <v>3549</v>
      </c>
      <c r="X814">
        <v>16.9818</v>
      </c>
      <c r="Y814">
        <v>2</v>
      </c>
      <c r="Z814">
        <v>0.17</v>
      </c>
      <c r="AA814">
        <v>-2.4582000000000002</v>
      </c>
      <c r="AB814">
        <v>0.43</v>
      </c>
      <c r="AC814" t="s">
        <v>43</v>
      </c>
    </row>
    <row r="815" spans="1:29" x14ac:dyDescent="0.35">
      <c r="A815" t="s">
        <v>4030</v>
      </c>
      <c r="B815" t="str">
        <f t="shared" si="12"/>
        <v>2014-06</v>
      </c>
      <c r="C815">
        <v>2014</v>
      </c>
      <c r="D815">
        <v>6</v>
      </c>
      <c r="E815">
        <v>8</v>
      </c>
      <c r="F815" t="s">
        <v>4137</v>
      </c>
      <c r="G815">
        <v>2014</v>
      </c>
      <c r="H815">
        <v>12</v>
      </c>
      <c r="I815">
        <v>8</v>
      </c>
      <c r="J815" t="s">
        <v>32</v>
      </c>
      <c r="K815" t="s">
        <v>528</v>
      </c>
      <c r="L815" t="s">
        <v>529</v>
      </c>
      <c r="M815" t="s">
        <v>183</v>
      </c>
      <c r="N815" t="s">
        <v>4138</v>
      </c>
      <c r="O815" t="s">
        <v>2893</v>
      </c>
      <c r="P815" t="s">
        <v>302</v>
      </c>
      <c r="R815" t="s">
        <v>103</v>
      </c>
      <c r="S815" t="s">
        <v>303</v>
      </c>
      <c r="T815" t="s">
        <v>4139</v>
      </c>
      <c r="U815" t="s">
        <v>89</v>
      </c>
      <c r="V815" t="s">
        <v>153</v>
      </c>
      <c r="W815" t="s">
        <v>4140</v>
      </c>
      <c r="X815">
        <v>422.82</v>
      </c>
      <c r="Y815">
        <v>3</v>
      </c>
      <c r="Z815">
        <v>0</v>
      </c>
      <c r="AA815">
        <v>12.6</v>
      </c>
      <c r="AB815">
        <v>48.5</v>
      </c>
      <c r="AC815" t="s">
        <v>66</v>
      </c>
    </row>
    <row r="816" spans="1:29" x14ac:dyDescent="0.35">
      <c r="A816" t="s">
        <v>4030</v>
      </c>
      <c r="B816" t="str">
        <f t="shared" si="12"/>
        <v>2014-06</v>
      </c>
      <c r="C816">
        <v>2014</v>
      </c>
      <c r="D816">
        <v>6</v>
      </c>
      <c r="E816">
        <v>8</v>
      </c>
      <c r="F816" t="s">
        <v>4036</v>
      </c>
      <c r="G816">
        <v>2014</v>
      </c>
      <c r="H816">
        <v>10</v>
      </c>
      <c r="I816">
        <v>8</v>
      </c>
      <c r="J816" t="s">
        <v>32</v>
      </c>
      <c r="K816" t="s">
        <v>2234</v>
      </c>
      <c r="L816" t="s">
        <v>2235</v>
      </c>
      <c r="M816" t="s">
        <v>35</v>
      </c>
      <c r="N816" t="s">
        <v>3675</v>
      </c>
      <c r="O816" t="s">
        <v>2730</v>
      </c>
      <c r="P816" t="s">
        <v>175</v>
      </c>
      <c r="Q816">
        <v>46203</v>
      </c>
      <c r="R816" t="s">
        <v>176</v>
      </c>
      <c r="S816" t="s">
        <v>52</v>
      </c>
      <c r="T816" t="s">
        <v>4141</v>
      </c>
      <c r="U816" t="s">
        <v>89</v>
      </c>
      <c r="V816" t="s">
        <v>282</v>
      </c>
      <c r="W816" t="s">
        <v>4142</v>
      </c>
      <c r="X816">
        <v>79.78</v>
      </c>
      <c r="Y816">
        <v>2</v>
      </c>
      <c r="Z816">
        <v>0</v>
      </c>
      <c r="AA816">
        <v>29.518599999999999</v>
      </c>
      <c r="AB816">
        <v>15.04</v>
      </c>
      <c r="AC816" t="s">
        <v>77</v>
      </c>
    </row>
    <row r="817" spans="1:29" x14ac:dyDescent="0.35">
      <c r="A817" t="s">
        <v>4030</v>
      </c>
      <c r="B817" t="str">
        <f t="shared" si="12"/>
        <v>2014-06</v>
      </c>
      <c r="C817">
        <v>2014</v>
      </c>
      <c r="D817">
        <v>6</v>
      </c>
      <c r="E817">
        <v>8</v>
      </c>
      <c r="F817" t="s">
        <v>4143</v>
      </c>
      <c r="G817">
        <v>2014</v>
      </c>
      <c r="H817">
        <v>8</v>
      </c>
      <c r="I817">
        <v>8</v>
      </c>
      <c r="J817" t="s">
        <v>80</v>
      </c>
      <c r="K817" t="s">
        <v>4144</v>
      </c>
      <c r="L817" t="s">
        <v>4145</v>
      </c>
      <c r="M817" t="s">
        <v>70</v>
      </c>
      <c r="N817" t="s">
        <v>318</v>
      </c>
      <c r="O817" t="s">
        <v>319</v>
      </c>
      <c r="P817" t="s">
        <v>62</v>
      </c>
      <c r="R817" t="s">
        <v>51</v>
      </c>
      <c r="S817" t="s">
        <v>52</v>
      </c>
      <c r="T817" t="s">
        <v>4146</v>
      </c>
      <c r="U817" t="s">
        <v>40</v>
      </c>
      <c r="V817" t="s">
        <v>54</v>
      </c>
      <c r="W817" t="s">
        <v>4147</v>
      </c>
      <c r="X817">
        <v>31.02</v>
      </c>
      <c r="Y817">
        <v>2</v>
      </c>
      <c r="Z817">
        <v>0</v>
      </c>
      <c r="AA817">
        <v>0.9</v>
      </c>
      <c r="AB817">
        <v>3.38</v>
      </c>
      <c r="AC817" t="s">
        <v>43</v>
      </c>
    </row>
    <row r="818" spans="1:29" x14ac:dyDescent="0.35">
      <c r="A818" t="s">
        <v>3595</v>
      </c>
      <c r="B818" t="str">
        <f t="shared" si="12"/>
        <v>2014-06</v>
      </c>
      <c r="C818">
        <v>2014</v>
      </c>
      <c r="D818">
        <v>6</v>
      </c>
      <c r="E818">
        <v>9</v>
      </c>
      <c r="F818" t="s">
        <v>3946</v>
      </c>
      <c r="G818">
        <v>2014</v>
      </c>
      <c r="H818">
        <v>8</v>
      </c>
      <c r="I818">
        <v>9</v>
      </c>
      <c r="J818" t="s">
        <v>97</v>
      </c>
      <c r="K818" t="s">
        <v>968</v>
      </c>
      <c r="L818" t="s">
        <v>969</v>
      </c>
      <c r="M818" t="s">
        <v>70</v>
      </c>
      <c r="N818" t="s">
        <v>4148</v>
      </c>
      <c r="O818" t="s">
        <v>899</v>
      </c>
      <c r="P818" t="s">
        <v>102</v>
      </c>
      <c r="R818" t="s">
        <v>103</v>
      </c>
      <c r="S818" t="s">
        <v>104</v>
      </c>
      <c r="T818" t="s">
        <v>3019</v>
      </c>
      <c r="U818" t="s">
        <v>89</v>
      </c>
      <c r="V818" t="s">
        <v>282</v>
      </c>
      <c r="W818" t="s">
        <v>3020</v>
      </c>
      <c r="X818">
        <v>461.05200000000002</v>
      </c>
      <c r="Y818">
        <v>2</v>
      </c>
      <c r="Z818">
        <v>0.1</v>
      </c>
      <c r="AA818">
        <v>61.451999999999998</v>
      </c>
      <c r="AB818">
        <v>108.84</v>
      </c>
      <c r="AC818" t="s">
        <v>107</v>
      </c>
    </row>
    <row r="819" spans="1:29" x14ac:dyDescent="0.35">
      <c r="A819" t="s">
        <v>3595</v>
      </c>
      <c r="B819" t="str">
        <f t="shared" si="12"/>
        <v>2014-06</v>
      </c>
      <c r="C819">
        <v>2014</v>
      </c>
      <c r="D819">
        <v>6</v>
      </c>
      <c r="E819">
        <v>9</v>
      </c>
      <c r="F819" t="s">
        <v>3946</v>
      </c>
      <c r="G819">
        <v>2014</v>
      </c>
      <c r="H819">
        <v>8</v>
      </c>
      <c r="I819">
        <v>9</v>
      </c>
      <c r="J819" t="s">
        <v>97</v>
      </c>
      <c r="K819" t="s">
        <v>4149</v>
      </c>
      <c r="L819" t="s">
        <v>2324</v>
      </c>
      <c r="M819" t="s">
        <v>70</v>
      </c>
      <c r="N819" t="s">
        <v>1618</v>
      </c>
      <c r="O819" t="s">
        <v>1619</v>
      </c>
      <c r="P819" t="s">
        <v>1365</v>
      </c>
      <c r="R819" t="s">
        <v>38</v>
      </c>
      <c r="S819" t="s">
        <v>38</v>
      </c>
      <c r="T819" t="s">
        <v>4150</v>
      </c>
      <c r="U819" t="s">
        <v>196</v>
      </c>
      <c r="V819" t="s">
        <v>197</v>
      </c>
      <c r="W819" t="s">
        <v>4151</v>
      </c>
      <c r="X819">
        <v>65.819999999999993</v>
      </c>
      <c r="Y819">
        <v>1</v>
      </c>
      <c r="Z819">
        <v>0</v>
      </c>
      <c r="AA819">
        <v>26.31</v>
      </c>
      <c r="AB819">
        <v>12.23</v>
      </c>
      <c r="AC819" t="s">
        <v>77</v>
      </c>
    </row>
    <row r="820" spans="1:29" x14ac:dyDescent="0.35">
      <c r="A820" t="s">
        <v>3595</v>
      </c>
      <c r="B820" t="str">
        <f t="shared" si="12"/>
        <v>2014-06</v>
      </c>
      <c r="C820">
        <v>2014</v>
      </c>
      <c r="D820">
        <v>6</v>
      </c>
      <c r="E820">
        <v>9</v>
      </c>
      <c r="F820" t="s">
        <v>4057</v>
      </c>
      <c r="G820">
        <v>2014</v>
      </c>
      <c r="H820">
        <v>11</v>
      </c>
      <c r="I820">
        <v>9</v>
      </c>
      <c r="J820" t="s">
        <v>32</v>
      </c>
      <c r="K820" t="s">
        <v>4152</v>
      </c>
      <c r="L820" t="s">
        <v>4153</v>
      </c>
      <c r="M820" t="s">
        <v>35</v>
      </c>
      <c r="N820" t="s">
        <v>4154</v>
      </c>
      <c r="O820" t="s">
        <v>2214</v>
      </c>
      <c r="P820" t="s">
        <v>254</v>
      </c>
      <c r="R820" t="s">
        <v>113</v>
      </c>
      <c r="S820" t="s">
        <v>113</v>
      </c>
      <c r="T820" t="s">
        <v>4155</v>
      </c>
      <c r="U820" t="s">
        <v>40</v>
      </c>
      <c r="V820" t="s">
        <v>93</v>
      </c>
      <c r="W820" t="s">
        <v>4156</v>
      </c>
      <c r="X820">
        <v>39.863999999999997</v>
      </c>
      <c r="Y820">
        <v>2</v>
      </c>
      <c r="Z820">
        <v>0.6</v>
      </c>
      <c r="AA820">
        <v>-49.835999999999999</v>
      </c>
      <c r="AB820">
        <v>2.75</v>
      </c>
      <c r="AC820" t="s">
        <v>43</v>
      </c>
    </row>
    <row r="821" spans="1:29" x14ac:dyDescent="0.35">
      <c r="A821" t="s">
        <v>3604</v>
      </c>
      <c r="B821" t="str">
        <f t="shared" si="12"/>
        <v>2014-06</v>
      </c>
      <c r="C821">
        <v>2014</v>
      </c>
      <c r="D821">
        <v>6</v>
      </c>
      <c r="E821">
        <v>10</v>
      </c>
      <c r="F821" t="s">
        <v>4157</v>
      </c>
      <c r="G821">
        <v>2014</v>
      </c>
      <c r="H821">
        <v>11</v>
      </c>
      <c r="I821">
        <v>10</v>
      </c>
      <c r="J821" t="s">
        <v>32</v>
      </c>
      <c r="K821" t="s">
        <v>3236</v>
      </c>
      <c r="L821" t="s">
        <v>1608</v>
      </c>
      <c r="M821" t="s">
        <v>35</v>
      </c>
      <c r="N821" t="s">
        <v>3237</v>
      </c>
      <c r="O821" t="s">
        <v>661</v>
      </c>
      <c r="P821" t="s">
        <v>335</v>
      </c>
      <c r="R821" t="s">
        <v>103</v>
      </c>
      <c r="S821" t="s">
        <v>104</v>
      </c>
      <c r="T821" t="s">
        <v>4158</v>
      </c>
      <c r="U821" t="s">
        <v>196</v>
      </c>
      <c r="V821" t="s">
        <v>197</v>
      </c>
      <c r="W821" t="s">
        <v>4159</v>
      </c>
      <c r="X821">
        <v>803.04</v>
      </c>
      <c r="Y821">
        <v>8</v>
      </c>
      <c r="Z821">
        <v>0</v>
      </c>
      <c r="AA821">
        <v>345.12</v>
      </c>
      <c r="AB821">
        <v>47.86</v>
      </c>
      <c r="AC821" t="s">
        <v>43</v>
      </c>
    </row>
    <row r="822" spans="1:29" x14ac:dyDescent="0.35">
      <c r="A822" t="s">
        <v>3604</v>
      </c>
      <c r="B822" t="str">
        <f t="shared" si="12"/>
        <v>2014-06</v>
      </c>
      <c r="C822">
        <v>2014</v>
      </c>
      <c r="D822">
        <v>6</v>
      </c>
      <c r="E822">
        <v>10</v>
      </c>
      <c r="F822" t="s">
        <v>4160</v>
      </c>
      <c r="G822">
        <v>2014</v>
      </c>
      <c r="H822">
        <v>10</v>
      </c>
      <c r="I822">
        <v>10</v>
      </c>
      <c r="J822" t="s">
        <v>32</v>
      </c>
      <c r="K822" t="s">
        <v>4132</v>
      </c>
      <c r="L822" t="s">
        <v>4133</v>
      </c>
      <c r="M822" t="s">
        <v>183</v>
      </c>
      <c r="N822" t="s">
        <v>4161</v>
      </c>
      <c r="O822" t="s">
        <v>72</v>
      </c>
      <c r="P822" t="s">
        <v>73</v>
      </c>
      <c r="R822" t="s">
        <v>51</v>
      </c>
      <c r="S822" t="s">
        <v>74</v>
      </c>
      <c r="T822" t="s">
        <v>4162</v>
      </c>
      <c r="U822" t="s">
        <v>89</v>
      </c>
      <c r="V822" t="s">
        <v>345</v>
      </c>
      <c r="W822" t="s">
        <v>4163</v>
      </c>
      <c r="X822">
        <v>162.18</v>
      </c>
      <c r="Y822">
        <v>2</v>
      </c>
      <c r="Z822">
        <v>0</v>
      </c>
      <c r="AA822">
        <v>22.68</v>
      </c>
      <c r="AB822">
        <v>16.09</v>
      </c>
      <c r="AC822" t="s">
        <v>77</v>
      </c>
    </row>
    <row r="823" spans="1:29" x14ac:dyDescent="0.35">
      <c r="A823" t="s">
        <v>3604</v>
      </c>
      <c r="B823" t="str">
        <f t="shared" si="12"/>
        <v>2014-06</v>
      </c>
      <c r="C823">
        <v>2014</v>
      </c>
      <c r="D823">
        <v>6</v>
      </c>
      <c r="E823">
        <v>10</v>
      </c>
      <c r="F823" t="s">
        <v>3956</v>
      </c>
      <c r="G823">
        <v>2014</v>
      </c>
      <c r="H823">
        <v>8</v>
      </c>
      <c r="I823">
        <v>10</v>
      </c>
      <c r="J823" t="s">
        <v>80</v>
      </c>
      <c r="K823" t="s">
        <v>3870</v>
      </c>
      <c r="L823" t="s">
        <v>3871</v>
      </c>
      <c r="M823" t="s">
        <v>35</v>
      </c>
      <c r="N823" t="s">
        <v>2663</v>
      </c>
      <c r="O823" t="s">
        <v>2664</v>
      </c>
      <c r="P823" t="s">
        <v>1992</v>
      </c>
      <c r="R823" t="s">
        <v>51</v>
      </c>
      <c r="S823" t="s">
        <v>74</v>
      </c>
      <c r="T823" t="s">
        <v>4164</v>
      </c>
      <c r="U823" t="s">
        <v>40</v>
      </c>
      <c r="V823" t="s">
        <v>41</v>
      </c>
      <c r="W823" t="s">
        <v>4165</v>
      </c>
      <c r="X823">
        <v>31.14</v>
      </c>
      <c r="Y823">
        <v>4</v>
      </c>
      <c r="Z823">
        <v>0.5</v>
      </c>
      <c r="AA823">
        <v>-2.58</v>
      </c>
      <c r="AB823">
        <v>3.95</v>
      </c>
      <c r="AC823" t="s">
        <v>77</v>
      </c>
    </row>
    <row r="824" spans="1:29" x14ac:dyDescent="0.35">
      <c r="A824" t="s">
        <v>3604</v>
      </c>
      <c r="B824" t="str">
        <f t="shared" si="12"/>
        <v>2014-06</v>
      </c>
      <c r="C824">
        <v>2014</v>
      </c>
      <c r="D824">
        <v>6</v>
      </c>
      <c r="E824">
        <v>10</v>
      </c>
      <c r="F824" t="s">
        <v>4166</v>
      </c>
      <c r="G824">
        <v>2014</v>
      </c>
      <c r="H824">
        <v>12</v>
      </c>
      <c r="I824">
        <v>10</v>
      </c>
      <c r="J824" t="s">
        <v>32</v>
      </c>
      <c r="K824" t="s">
        <v>2240</v>
      </c>
      <c r="L824" t="s">
        <v>2241</v>
      </c>
      <c r="M824" t="s">
        <v>35</v>
      </c>
      <c r="N824" t="s">
        <v>4167</v>
      </c>
      <c r="O824" t="s">
        <v>4168</v>
      </c>
      <c r="P824" t="s">
        <v>566</v>
      </c>
      <c r="R824" t="s">
        <v>86</v>
      </c>
      <c r="S824" t="s">
        <v>74</v>
      </c>
      <c r="T824" t="s">
        <v>4169</v>
      </c>
      <c r="U824" t="s">
        <v>40</v>
      </c>
      <c r="V824" t="s">
        <v>428</v>
      </c>
      <c r="W824" t="s">
        <v>1397</v>
      </c>
      <c r="X824">
        <v>28.92</v>
      </c>
      <c r="Y824">
        <v>2</v>
      </c>
      <c r="Z824">
        <v>0</v>
      </c>
      <c r="AA824">
        <v>10.68</v>
      </c>
      <c r="AB824">
        <v>0.72</v>
      </c>
      <c r="AC824" t="s">
        <v>43</v>
      </c>
    </row>
    <row r="825" spans="1:29" x14ac:dyDescent="0.35">
      <c r="A825" t="s">
        <v>3610</v>
      </c>
      <c r="B825" t="str">
        <f t="shared" si="12"/>
        <v>2014-06</v>
      </c>
      <c r="C825">
        <v>2014</v>
      </c>
      <c r="D825">
        <v>6</v>
      </c>
      <c r="E825">
        <v>11</v>
      </c>
      <c r="F825" t="s">
        <v>4069</v>
      </c>
      <c r="G825">
        <v>2014</v>
      </c>
      <c r="H825">
        <v>10</v>
      </c>
      <c r="I825">
        <v>11</v>
      </c>
      <c r="J825" t="s">
        <v>32</v>
      </c>
      <c r="K825" t="s">
        <v>1820</v>
      </c>
      <c r="L825" t="s">
        <v>1821</v>
      </c>
      <c r="M825" t="s">
        <v>35</v>
      </c>
      <c r="N825" t="s">
        <v>2031</v>
      </c>
      <c r="O825" t="s">
        <v>2032</v>
      </c>
      <c r="P825" t="s">
        <v>2033</v>
      </c>
      <c r="R825" t="s">
        <v>38</v>
      </c>
      <c r="S825" t="s">
        <v>38</v>
      </c>
      <c r="T825" t="s">
        <v>4170</v>
      </c>
      <c r="U825" t="s">
        <v>196</v>
      </c>
      <c r="V825" t="s">
        <v>441</v>
      </c>
      <c r="W825" t="s">
        <v>4171</v>
      </c>
      <c r="X825">
        <v>413.1</v>
      </c>
      <c r="Y825">
        <v>1</v>
      </c>
      <c r="Z825">
        <v>0</v>
      </c>
      <c r="AA825">
        <v>8.25</v>
      </c>
      <c r="AB825">
        <v>30.64</v>
      </c>
      <c r="AC825" t="s">
        <v>43</v>
      </c>
    </row>
    <row r="826" spans="1:29" x14ac:dyDescent="0.35">
      <c r="A826" t="s">
        <v>3610</v>
      </c>
      <c r="B826" t="str">
        <f t="shared" si="12"/>
        <v>2014-06</v>
      </c>
      <c r="C826">
        <v>2014</v>
      </c>
      <c r="D826">
        <v>6</v>
      </c>
      <c r="E826">
        <v>11</v>
      </c>
      <c r="F826" t="s">
        <v>4064</v>
      </c>
      <c r="G826">
        <v>2014</v>
      </c>
      <c r="H826">
        <v>11</v>
      </c>
      <c r="I826">
        <v>11</v>
      </c>
      <c r="J826" t="s">
        <v>32</v>
      </c>
      <c r="K826" t="s">
        <v>1247</v>
      </c>
      <c r="L826" t="s">
        <v>1248</v>
      </c>
      <c r="M826" t="s">
        <v>183</v>
      </c>
      <c r="N826" t="s">
        <v>4172</v>
      </c>
      <c r="O826" t="s">
        <v>941</v>
      </c>
      <c r="P826" t="s">
        <v>302</v>
      </c>
      <c r="R826" t="s">
        <v>103</v>
      </c>
      <c r="S826" t="s">
        <v>303</v>
      </c>
      <c r="T826" t="s">
        <v>4173</v>
      </c>
      <c r="U826" t="s">
        <v>196</v>
      </c>
      <c r="V826" t="s">
        <v>197</v>
      </c>
      <c r="W826" t="s">
        <v>1106</v>
      </c>
      <c r="X826">
        <v>235.32</v>
      </c>
      <c r="Y826">
        <v>4</v>
      </c>
      <c r="Z826">
        <v>0</v>
      </c>
      <c r="AA826">
        <v>0</v>
      </c>
      <c r="AB826">
        <v>10.61</v>
      </c>
      <c r="AC826" t="s">
        <v>43</v>
      </c>
    </row>
    <row r="827" spans="1:29" x14ac:dyDescent="0.35">
      <c r="A827" t="s">
        <v>3610</v>
      </c>
      <c r="B827" t="str">
        <f t="shared" si="12"/>
        <v>2014-06</v>
      </c>
      <c r="C827">
        <v>2014</v>
      </c>
      <c r="D827">
        <v>6</v>
      </c>
      <c r="E827">
        <v>11</v>
      </c>
      <c r="F827" t="s">
        <v>4069</v>
      </c>
      <c r="G827">
        <v>2014</v>
      </c>
      <c r="H827">
        <v>10</v>
      </c>
      <c r="I827">
        <v>11</v>
      </c>
      <c r="J827" t="s">
        <v>32</v>
      </c>
      <c r="K827" t="s">
        <v>411</v>
      </c>
      <c r="L827" t="s">
        <v>412</v>
      </c>
      <c r="M827" t="s">
        <v>70</v>
      </c>
      <c r="N827" t="s">
        <v>4174</v>
      </c>
      <c r="O827" t="s">
        <v>202</v>
      </c>
      <c r="P827" t="s">
        <v>203</v>
      </c>
      <c r="R827" t="s">
        <v>86</v>
      </c>
      <c r="S827" t="s">
        <v>52</v>
      </c>
      <c r="T827" t="s">
        <v>4175</v>
      </c>
      <c r="U827" t="s">
        <v>89</v>
      </c>
      <c r="V827" t="s">
        <v>90</v>
      </c>
      <c r="W827" t="s">
        <v>4176</v>
      </c>
      <c r="X827">
        <v>86.96</v>
      </c>
      <c r="Y827">
        <v>2</v>
      </c>
      <c r="Z827">
        <v>0</v>
      </c>
      <c r="AA827">
        <v>32.159999999999997</v>
      </c>
      <c r="AB827">
        <v>6.12</v>
      </c>
      <c r="AC827" t="s">
        <v>43</v>
      </c>
    </row>
    <row r="828" spans="1:29" x14ac:dyDescent="0.35">
      <c r="A828" t="s">
        <v>3610</v>
      </c>
      <c r="B828" t="str">
        <f t="shared" si="12"/>
        <v>2014-06</v>
      </c>
      <c r="C828">
        <v>2014</v>
      </c>
      <c r="D828">
        <v>6</v>
      </c>
      <c r="E828">
        <v>11</v>
      </c>
      <c r="F828" t="s">
        <v>4064</v>
      </c>
      <c r="G828">
        <v>2014</v>
      </c>
      <c r="H828">
        <v>11</v>
      </c>
      <c r="I828">
        <v>11</v>
      </c>
      <c r="J828" t="s">
        <v>32</v>
      </c>
      <c r="K828" t="s">
        <v>4177</v>
      </c>
      <c r="L828" t="s">
        <v>4178</v>
      </c>
      <c r="M828" t="s">
        <v>183</v>
      </c>
      <c r="N828" t="s">
        <v>1218</v>
      </c>
      <c r="O828" t="s">
        <v>1218</v>
      </c>
      <c r="P828" t="s">
        <v>847</v>
      </c>
      <c r="R828" t="s">
        <v>86</v>
      </c>
      <c r="S828" t="s">
        <v>151</v>
      </c>
      <c r="T828" t="s">
        <v>4179</v>
      </c>
      <c r="U828" t="s">
        <v>40</v>
      </c>
      <c r="V828" t="s">
        <v>272</v>
      </c>
      <c r="W828" t="s">
        <v>4180</v>
      </c>
      <c r="X828">
        <v>23.184000000000001</v>
      </c>
      <c r="Y828">
        <v>3</v>
      </c>
      <c r="Z828">
        <v>0.2</v>
      </c>
      <c r="AA828">
        <v>-5.2560000000000002</v>
      </c>
      <c r="AB828">
        <v>1.54</v>
      </c>
      <c r="AC828" t="s">
        <v>43</v>
      </c>
    </row>
    <row r="829" spans="1:29" x14ac:dyDescent="0.35">
      <c r="A829" t="s">
        <v>3726</v>
      </c>
      <c r="B829" t="str">
        <f t="shared" si="12"/>
        <v>2014-06</v>
      </c>
      <c r="C829">
        <v>2014</v>
      </c>
      <c r="D829">
        <v>6</v>
      </c>
      <c r="E829">
        <v>12</v>
      </c>
      <c r="F829" t="s">
        <v>4181</v>
      </c>
      <c r="G829">
        <v>2014</v>
      </c>
      <c r="H829">
        <v>12</v>
      </c>
      <c r="I829">
        <v>13</v>
      </c>
      <c r="J829" t="s">
        <v>32</v>
      </c>
      <c r="K829" t="s">
        <v>2272</v>
      </c>
      <c r="L829" t="s">
        <v>2273</v>
      </c>
      <c r="M829" t="s">
        <v>70</v>
      </c>
      <c r="N829" t="s">
        <v>4182</v>
      </c>
      <c r="O829" t="s">
        <v>2198</v>
      </c>
      <c r="P829" t="s">
        <v>566</v>
      </c>
      <c r="R829" t="s">
        <v>86</v>
      </c>
      <c r="S829" t="s">
        <v>74</v>
      </c>
      <c r="T829" t="s">
        <v>4183</v>
      </c>
      <c r="U829" t="s">
        <v>196</v>
      </c>
      <c r="V829" t="s">
        <v>441</v>
      </c>
      <c r="W829" t="s">
        <v>4184</v>
      </c>
      <c r="X829">
        <v>385.98399999999998</v>
      </c>
      <c r="Y829">
        <v>2</v>
      </c>
      <c r="Z829">
        <v>0.2</v>
      </c>
      <c r="AA829">
        <v>33.744</v>
      </c>
      <c r="AB829">
        <v>31.12</v>
      </c>
      <c r="AC829" t="s">
        <v>66</v>
      </c>
    </row>
    <row r="830" spans="1:29" x14ac:dyDescent="0.35">
      <c r="A830" t="s">
        <v>3726</v>
      </c>
      <c r="B830" t="str">
        <f t="shared" si="12"/>
        <v>2014-06</v>
      </c>
      <c r="C830">
        <v>2014</v>
      </c>
      <c r="D830">
        <v>6</v>
      </c>
      <c r="E830">
        <v>12</v>
      </c>
      <c r="F830" t="s">
        <v>3862</v>
      </c>
      <c r="G830">
        <v>2014</v>
      </c>
      <c r="H830">
        <v>9</v>
      </c>
      <c r="I830">
        <v>12</v>
      </c>
      <c r="J830" t="s">
        <v>97</v>
      </c>
      <c r="K830" t="s">
        <v>2047</v>
      </c>
      <c r="L830" t="s">
        <v>2048</v>
      </c>
      <c r="M830" t="s">
        <v>35</v>
      </c>
      <c r="N830" t="s">
        <v>419</v>
      </c>
      <c r="O830" t="s">
        <v>420</v>
      </c>
      <c r="P830" t="s">
        <v>175</v>
      </c>
      <c r="Q830">
        <v>10024</v>
      </c>
      <c r="R830" t="s">
        <v>176</v>
      </c>
      <c r="S830" t="s">
        <v>311</v>
      </c>
      <c r="T830" t="s">
        <v>4185</v>
      </c>
      <c r="U830" t="s">
        <v>196</v>
      </c>
      <c r="V830" t="s">
        <v>229</v>
      </c>
      <c r="W830" t="s">
        <v>4186</v>
      </c>
      <c r="X830">
        <v>41.96</v>
      </c>
      <c r="Y830">
        <v>2</v>
      </c>
      <c r="Z830">
        <v>0</v>
      </c>
      <c r="AA830">
        <v>10.909599999999999</v>
      </c>
      <c r="AB830">
        <v>4.4400000000000004</v>
      </c>
      <c r="AC830" t="s">
        <v>43</v>
      </c>
    </row>
    <row r="831" spans="1:29" x14ac:dyDescent="0.35">
      <c r="A831" t="s">
        <v>3869</v>
      </c>
      <c r="B831" t="str">
        <f t="shared" si="12"/>
        <v>2014-07</v>
      </c>
      <c r="C831">
        <v>2014</v>
      </c>
      <c r="D831">
        <v>7</v>
      </c>
      <c r="E831">
        <v>1</v>
      </c>
      <c r="F831" t="s">
        <v>4187</v>
      </c>
      <c r="G831">
        <v>2014</v>
      </c>
      <c r="H831">
        <v>11</v>
      </c>
      <c r="I831">
        <v>1</v>
      </c>
      <c r="J831" t="s">
        <v>32</v>
      </c>
      <c r="K831" t="s">
        <v>4188</v>
      </c>
      <c r="L831" t="s">
        <v>1789</v>
      </c>
      <c r="M831" t="s">
        <v>70</v>
      </c>
      <c r="N831" t="s">
        <v>139</v>
      </c>
      <c r="O831" t="s">
        <v>140</v>
      </c>
      <c r="P831" t="s">
        <v>141</v>
      </c>
      <c r="R831" t="s">
        <v>141</v>
      </c>
      <c r="S831" t="s">
        <v>141</v>
      </c>
      <c r="T831" t="s">
        <v>4189</v>
      </c>
      <c r="U831" t="s">
        <v>196</v>
      </c>
      <c r="V831" t="s">
        <v>441</v>
      </c>
      <c r="W831" t="s">
        <v>4190</v>
      </c>
      <c r="X831">
        <v>170.34</v>
      </c>
      <c r="Y831">
        <v>1</v>
      </c>
      <c r="Z831">
        <v>0</v>
      </c>
      <c r="AA831">
        <v>10.199999999999999</v>
      </c>
      <c r="AB831">
        <v>13.44</v>
      </c>
      <c r="AC831" t="s">
        <v>43</v>
      </c>
    </row>
    <row r="832" spans="1:29" x14ac:dyDescent="0.35">
      <c r="A832" t="s">
        <v>4191</v>
      </c>
      <c r="B832" t="str">
        <f t="shared" si="12"/>
        <v>2014-07</v>
      </c>
      <c r="C832">
        <v>2014</v>
      </c>
      <c r="D832">
        <v>7</v>
      </c>
      <c r="E832">
        <v>2</v>
      </c>
      <c r="F832" t="s">
        <v>3876</v>
      </c>
      <c r="G832">
        <v>2014</v>
      </c>
      <c r="H832">
        <v>10</v>
      </c>
      <c r="I832">
        <v>2</v>
      </c>
      <c r="J832" t="s">
        <v>97</v>
      </c>
      <c r="K832" t="s">
        <v>4192</v>
      </c>
      <c r="L832" t="s">
        <v>360</v>
      </c>
      <c r="M832" t="s">
        <v>35</v>
      </c>
      <c r="N832" t="s">
        <v>4193</v>
      </c>
      <c r="O832" t="s">
        <v>227</v>
      </c>
      <c r="P832" t="s">
        <v>175</v>
      </c>
      <c r="Q832">
        <v>22204</v>
      </c>
      <c r="R832" t="s">
        <v>176</v>
      </c>
      <c r="S832" t="s">
        <v>87</v>
      </c>
      <c r="T832" t="s">
        <v>4194</v>
      </c>
      <c r="U832" t="s">
        <v>196</v>
      </c>
      <c r="V832" t="s">
        <v>441</v>
      </c>
      <c r="W832" t="s">
        <v>4195</v>
      </c>
      <c r="X832">
        <v>359.97</v>
      </c>
      <c r="Y832">
        <v>3</v>
      </c>
      <c r="Z832">
        <v>0</v>
      </c>
      <c r="AA832">
        <v>79.193399999999997</v>
      </c>
      <c r="AB832">
        <v>25.28</v>
      </c>
      <c r="AC832" t="s">
        <v>77</v>
      </c>
    </row>
    <row r="833" spans="1:29" x14ac:dyDescent="0.35">
      <c r="A833" t="s">
        <v>4191</v>
      </c>
      <c r="B833" t="str">
        <f t="shared" si="12"/>
        <v>2014-07</v>
      </c>
      <c r="C833">
        <v>2014</v>
      </c>
      <c r="D833">
        <v>7</v>
      </c>
      <c r="E833">
        <v>2</v>
      </c>
      <c r="F833" t="s">
        <v>4196</v>
      </c>
      <c r="G833">
        <v>2014</v>
      </c>
      <c r="H833">
        <v>2</v>
      </c>
      <c r="I833">
        <v>13</v>
      </c>
      <c r="J833" t="s">
        <v>32</v>
      </c>
      <c r="K833" t="s">
        <v>4197</v>
      </c>
      <c r="L833" t="s">
        <v>4198</v>
      </c>
      <c r="M833" t="s">
        <v>70</v>
      </c>
      <c r="N833" t="s">
        <v>419</v>
      </c>
      <c r="O833" t="s">
        <v>420</v>
      </c>
      <c r="P833" t="s">
        <v>175</v>
      </c>
      <c r="Q833">
        <v>10024</v>
      </c>
      <c r="R833" t="s">
        <v>176</v>
      </c>
      <c r="S833" t="s">
        <v>311</v>
      </c>
      <c r="T833" t="s">
        <v>4199</v>
      </c>
      <c r="U833" t="s">
        <v>40</v>
      </c>
      <c r="V833" t="s">
        <v>54</v>
      </c>
      <c r="W833" t="s">
        <v>4200</v>
      </c>
      <c r="X833">
        <v>46.24</v>
      </c>
      <c r="Y833">
        <v>4</v>
      </c>
      <c r="Z833">
        <v>0.2</v>
      </c>
      <c r="AA833">
        <v>15.606</v>
      </c>
      <c r="AB833">
        <v>4.1100000000000003</v>
      </c>
      <c r="AC833" t="s">
        <v>43</v>
      </c>
    </row>
    <row r="834" spans="1:29" x14ac:dyDescent="0.35">
      <c r="A834" t="s">
        <v>3642</v>
      </c>
      <c r="B834" t="str">
        <f t="shared" si="12"/>
        <v>2014-07</v>
      </c>
      <c r="C834">
        <v>2014</v>
      </c>
      <c r="D834">
        <v>7</v>
      </c>
      <c r="E834">
        <v>3</v>
      </c>
      <c r="F834" t="s">
        <v>4114</v>
      </c>
      <c r="G834">
        <v>2014</v>
      </c>
      <c r="H834">
        <v>10</v>
      </c>
      <c r="I834">
        <v>3</v>
      </c>
      <c r="J834" t="s">
        <v>80</v>
      </c>
      <c r="K834" t="s">
        <v>109</v>
      </c>
      <c r="L834" t="s">
        <v>110</v>
      </c>
      <c r="M834" t="s">
        <v>35</v>
      </c>
      <c r="N834" t="s">
        <v>4201</v>
      </c>
      <c r="O834" t="s">
        <v>2303</v>
      </c>
      <c r="P834" t="s">
        <v>2682</v>
      </c>
      <c r="R834" t="s">
        <v>38</v>
      </c>
      <c r="S834" t="s">
        <v>38</v>
      </c>
      <c r="T834" t="s">
        <v>4202</v>
      </c>
      <c r="U834" t="s">
        <v>89</v>
      </c>
      <c r="V834" t="s">
        <v>90</v>
      </c>
      <c r="W834" t="s">
        <v>4203</v>
      </c>
      <c r="X834">
        <v>138.57</v>
      </c>
      <c r="Y834">
        <v>1</v>
      </c>
      <c r="Z834">
        <v>0</v>
      </c>
      <c r="AA834">
        <v>45.72</v>
      </c>
      <c r="AB834">
        <v>42.04</v>
      </c>
      <c r="AC834" t="s">
        <v>107</v>
      </c>
    </row>
    <row r="835" spans="1:29" x14ac:dyDescent="0.35">
      <c r="A835" t="s">
        <v>3642</v>
      </c>
      <c r="B835" t="str">
        <f t="shared" ref="B835:B898" si="13">_xlfn.CONCAT(C835,"-",TEXT(D835,"00"))</f>
        <v>2014-07</v>
      </c>
      <c r="C835">
        <v>2014</v>
      </c>
      <c r="D835">
        <v>7</v>
      </c>
      <c r="E835">
        <v>3</v>
      </c>
      <c r="F835" t="s">
        <v>4204</v>
      </c>
      <c r="G835">
        <v>2014</v>
      </c>
      <c r="H835">
        <v>11</v>
      </c>
      <c r="I835">
        <v>3</v>
      </c>
      <c r="J835" t="s">
        <v>80</v>
      </c>
      <c r="K835" t="s">
        <v>1590</v>
      </c>
      <c r="L835" t="s">
        <v>1591</v>
      </c>
      <c r="M835" t="s">
        <v>70</v>
      </c>
      <c r="N835" t="s">
        <v>1143</v>
      </c>
      <c r="O835" t="s">
        <v>185</v>
      </c>
      <c r="P835" t="s">
        <v>175</v>
      </c>
      <c r="Q835">
        <v>94109</v>
      </c>
      <c r="R835" t="s">
        <v>176</v>
      </c>
      <c r="S835" t="s">
        <v>177</v>
      </c>
      <c r="T835" t="s">
        <v>4205</v>
      </c>
      <c r="U835" t="s">
        <v>40</v>
      </c>
      <c r="V835" t="s">
        <v>41</v>
      </c>
      <c r="W835" t="s">
        <v>4206</v>
      </c>
      <c r="X835">
        <v>67.78</v>
      </c>
      <c r="Y835">
        <v>2</v>
      </c>
      <c r="Z835">
        <v>0</v>
      </c>
      <c r="AA835">
        <v>16.945</v>
      </c>
      <c r="AB835">
        <v>4.24</v>
      </c>
      <c r="AC835" t="s">
        <v>77</v>
      </c>
    </row>
    <row r="836" spans="1:29" x14ac:dyDescent="0.35">
      <c r="A836" t="s">
        <v>3649</v>
      </c>
      <c r="B836" t="str">
        <f t="shared" si="13"/>
        <v>2014-07</v>
      </c>
      <c r="C836">
        <v>2014</v>
      </c>
      <c r="D836">
        <v>7</v>
      </c>
      <c r="E836">
        <v>4</v>
      </c>
      <c r="F836" t="s">
        <v>4207</v>
      </c>
      <c r="G836">
        <v>2014</v>
      </c>
      <c r="H836">
        <v>12</v>
      </c>
      <c r="I836">
        <v>4</v>
      </c>
      <c r="J836" t="s">
        <v>32</v>
      </c>
      <c r="K836" t="s">
        <v>4208</v>
      </c>
      <c r="L836" t="s">
        <v>4209</v>
      </c>
      <c r="M836" t="s">
        <v>70</v>
      </c>
      <c r="N836" t="s">
        <v>4210</v>
      </c>
      <c r="O836" t="s">
        <v>3059</v>
      </c>
      <c r="P836" t="s">
        <v>302</v>
      </c>
      <c r="R836" t="s">
        <v>103</v>
      </c>
      <c r="S836" t="s">
        <v>303</v>
      </c>
      <c r="T836" t="s">
        <v>4211</v>
      </c>
      <c r="U836" t="s">
        <v>196</v>
      </c>
      <c r="V836" t="s">
        <v>197</v>
      </c>
      <c r="W836" t="s">
        <v>4159</v>
      </c>
      <c r="X836">
        <v>200.76</v>
      </c>
      <c r="Y836">
        <v>2</v>
      </c>
      <c r="Z836">
        <v>0</v>
      </c>
      <c r="AA836">
        <v>86.28</v>
      </c>
      <c r="AB836">
        <v>27.96</v>
      </c>
      <c r="AC836" t="s">
        <v>77</v>
      </c>
    </row>
    <row r="837" spans="1:29" x14ac:dyDescent="0.35">
      <c r="A837" t="s">
        <v>3649</v>
      </c>
      <c r="B837" t="str">
        <f t="shared" si="13"/>
        <v>2014-07</v>
      </c>
      <c r="C837">
        <v>2014</v>
      </c>
      <c r="D837">
        <v>7</v>
      </c>
      <c r="E837">
        <v>4</v>
      </c>
      <c r="F837" t="s">
        <v>4212</v>
      </c>
      <c r="G837">
        <v>2014</v>
      </c>
      <c r="H837">
        <v>11</v>
      </c>
      <c r="I837">
        <v>4</v>
      </c>
      <c r="J837" t="s">
        <v>32</v>
      </c>
      <c r="K837" t="s">
        <v>4213</v>
      </c>
      <c r="L837" t="s">
        <v>4214</v>
      </c>
      <c r="M837" t="s">
        <v>35</v>
      </c>
      <c r="N837" t="s">
        <v>4215</v>
      </c>
      <c r="O837" t="s">
        <v>4216</v>
      </c>
      <c r="P837" t="s">
        <v>302</v>
      </c>
      <c r="R837" t="s">
        <v>103</v>
      </c>
      <c r="S837" t="s">
        <v>303</v>
      </c>
      <c r="T837" t="s">
        <v>4217</v>
      </c>
      <c r="U837" t="s">
        <v>40</v>
      </c>
      <c r="V837" t="s">
        <v>272</v>
      </c>
      <c r="W837" t="s">
        <v>4180</v>
      </c>
      <c r="X837">
        <v>43.47</v>
      </c>
      <c r="Y837">
        <v>3</v>
      </c>
      <c r="Z837">
        <v>0</v>
      </c>
      <c r="AA837">
        <v>18.63</v>
      </c>
      <c r="AB837">
        <v>4.3099999999999996</v>
      </c>
      <c r="AC837" t="s">
        <v>43</v>
      </c>
    </row>
    <row r="838" spans="1:29" x14ac:dyDescent="0.35">
      <c r="A838" t="s">
        <v>4120</v>
      </c>
      <c r="B838" t="str">
        <f t="shared" si="13"/>
        <v>2014-07</v>
      </c>
      <c r="C838">
        <v>2014</v>
      </c>
      <c r="D838">
        <v>7</v>
      </c>
      <c r="E838">
        <v>5</v>
      </c>
      <c r="F838" t="s">
        <v>4218</v>
      </c>
      <c r="G838">
        <v>2014</v>
      </c>
      <c r="H838">
        <v>12</v>
      </c>
      <c r="I838">
        <v>5</v>
      </c>
      <c r="J838" t="s">
        <v>32</v>
      </c>
      <c r="K838" t="s">
        <v>4219</v>
      </c>
      <c r="L838" t="s">
        <v>4220</v>
      </c>
      <c r="M838" t="s">
        <v>70</v>
      </c>
      <c r="N838" t="s">
        <v>1951</v>
      </c>
      <c r="O838" t="s">
        <v>326</v>
      </c>
      <c r="P838" t="s">
        <v>175</v>
      </c>
      <c r="Q838">
        <v>76106</v>
      </c>
      <c r="R838" t="s">
        <v>176</v>
      </c>
      <c r="S838" t="s">
        <v>52</v>
      </c>
      <c r="T838" t="s">
        <v>4221</v>
      </c>
      <c r="U838" t="s">
        <v>40</v>
      </c>
      <c r="V838" t="s">
        <v>41</v>
      </c>
      <c r="W838" t="s">
        <v>4222</v>
      </c>
      <c r="X838">
        <v>772.68</v>
      </c>
      <c r="Y838">
        <v>5</v>
      </c>
      <c r="Z838">
        <v>0.2</v>
      </c>
      <c r="AA838">
        <v>-57.951000000000001</v>
      </c>
      <c r="AB838">
        <v>113.03</v>
      </c>
      <c r="AC838" t="s">
        <v>77</v>
      </c>
    </row>
    <row r="839" spans="1:29" x14ac:dyDescent="0.35">
      <c r="A839" t="s">
        <v>4120</v>
      </c>
      <c r="B839" t="str">
        <f t="shared" si="13"/>
        <v>2014-07</v>
      </c>
      <c r="C839">
        <v>2014</v>
      </c>
      <c r="D839">
        <v>7</v>
      </c>
      <c r="E839">
        <v>5</v>
      </c>
      <c r="F839" t="s">
        <v>4120</v>
      </c>
      <c r="G839">
        <v>2014</v>
      </c>
      <c r="H839">
        <v>7</v>
      </c>
      <c r="I839">
        <v>5</v>
      </c>
      <c r="J839" t="s">
        <v>214</v>
      </c>
      <c r="K839" t="s">
        <v>4223</v>
      </c>
      <c r="L839" t="s">
        <v>4224</v>
      </c>
      <c r="M839" t="s">
        <v>35</v>
      </c>
      <c r="N839" t="s">
        <v>4225</v>
      </c>
      <c r="O839" t="s">
        <v>508</v>
      </c>
      <c r="P839" t="s">
        <v>509</v>
      </c>
      <c r="R839" t="s">
        <v>51</v>
      </c>
      <c r="S839" t="s">
        <v>87</v>
      </c>
      <c r="T839" t="s">
        <v>4226</v>
      </c>
      <c r="U839" t="s">
        <v>40</v>
      </c>
      <c r="V839" t="s">
        <v>54</v>
      </c>
      <c r="W839" t="s">
        <v>4227</v>
      </c>
      <c r="X839">
        <v>41.64</v>
      </c>
      <c r="Y839">
        <v>4</v>
      </c>
      <c r="Z839">
        <v>0</v>
      </c>
      <c r="AA839">
        <v>14.04</v>
      </c>
      <c r="AB839">
        <v>16.89</v>
      </c>
      <c r="AC839" t="s">
        <v>107</v>
      </c>
    </row>
    <row r="840" spans="1:29" x14ac:dyDescent="0.35">
      <c r="A840" t="s">
        <v>4120</v>
      </c>
      <c r="B840" t="str">
        <f t="shared" si="13"/>
        <v>2014-07</v>
      </c>
      <c r="C840">
        <v>2014</v>
      </c>
      <c r="D840">
        <v>7</v>
      </c>
      <c r="E840">
        <v>5</v>
      </c>
      <c r="F840" t="s">
        <v>4218</v>
      </c>
      <c r="G840">
        <v>2014</v>
      </c>
      <c r="H840">
        <v>12</v>
      </c>
      <c r="I840">
        <v>5</v>
      </c>
      <c r="J840" t="s">
        <v>32</v>
      </c>
      <c r="K840" t="s">
        <v>2819</v>
      </c>
      <c r="L840" t="s">
        <v>2820</v>
      </c>
      <c r="M840" t="s">
        <v>70</v>
      </c>
      <c r="N840" t="s">
        <v>765</v>
      </c>
      <c r="O840" t="s">
        <v>765</v>
      </c>
      <c r="P840" t="s">
        <v>766</v>
      </c>
      <c r="R840" t="s">
        <v>86</v>
      </c>
      <c r="S840" t="s">
        <v>52</v>
      </c>
      <c r="T840" t="s">
        <v>4228</v>
      </c>
      <c r="U840" t="s">
        <v>40</v>
      </c>
      <c r="V840" t="s">
        <v>428</v>
      </c>
      <c r="W840" t="s">
        <v>4229</v>
      </c>
      <c r="X840">
        <v>92.34</v>
      </c>
      <c r="Y840">
        <v>3</v>
      </c>
      <c r="Z840">
        <v>0</v>
      </c>
      <c r="AA840">
        <v>40.619999999999997</v>
      </c>
      <c r="AB840">
        <v>6.16</v>
      </c>
      <c r="AC840" t="s">
        <v>43</v>
      </c>
    </row>
    <row r="841" spans="1:29" x14ac:dyDescent="0.35">
      <c r="A841" t="s">
        <v>4120</v>
      </c>
      <c r="B841" t="str">
        <f t="shared" si="13"/>
        <v>2014-07</v>
      </c>
      <c r="C841">
        <v>2014</v>
      </c>
      <c r="D841">
        <v>7</v>
      </c>
      <c r="E841">
        <v>5</v>
      </c>
      <c r="F841" t="s">
        <v>4010</v>
      </c>
      <c r="G841">
        <v>2014</v>
      </c>
      <c r="H841">
        <v>9</v>
      </c>
      <c r="I841">
        <v>5</v>
      </c>
      <c r="J841" t="s">
        <v>97</v>
      </c>
      <c r="K841" t="s">
        <v>910</v>
      </c>
      <c r="L841" t="s">
        <v>911</v>
      </c>
      <c r="M841" t="s">
        <v>70</v>
      </c>
      <c r="N841" t="s">
        <v>4230</v>
      </c>
      <c r="O841" t="s">
        <v>4230</v>
      </c>
      <c r="P841" t="s">
        <v>1365</v>
      </c>
      <c r="R841" t="s">
        <v>38</v>
      </c>
      <c r="S841" t="s">
        <v>38</v>
      </c>
      <c r="T841" t="s">
        <v>4231</v>
      </c>
      <c r="U841" t="s">
        <v>40</v>
      </c>
      <c r="V841" t="s">
        <v>54</v>
      </c>
      <c r="W841" t="s">
        <v>4232</v>
      </c>
      <c r="X841">
        <v>10.65</v>
      </c>
      <c r="Y841">
        <v>1</v>
      </c>
      <c r="Z841">
        <v>0</v>
      </c>
      <c r="AA841">
        <v>2.64</v>
      </c>
      <c r="AB841">
        <v>1.1000000000000001</v>
      </c>
      <c r="AC841" t="s">
        <v>77</v>
      </c>
    </row>
    <row r="842" spans="1:29" x14ac:dyDescent="0.35">
      <c r="A842" t="s">
        <v>4017</v>
      </c>
      <c r="B842" t="str">
        <f t="shared" si="13"/>
        <v>2014-07</v>
      </c>
      <c r="C842">
        <v>2014</v>
      </c>
      <c r="D842">
        <v>7</v>
      </c>
      <c r="E842">
        <v>6</v>
      </c>
      <c r="F842" t="s">
        <v>4233</v>
      </c>
      <c r="G842">
        <v>2014</v>
      </c>
      <c r="H842">
        <v>11</v>
      </c>
      <c r="I842">
        <v>6</v>
      </c>
      <c r="J842" t="s">
        <v>32</v>
      </c>
      <c r="K842" t="s">
        <v>4234</v>
      </c>
      <c r="L842" t="s">
        <v>4235</v>
      </c>
      <c r="M842" t="s">
        <v>183</v>
      </c>
      <c r="N842" t="s">
        <v>1143</v>
      </c>
      <c r="O842" t="s">
        <v>185</v>
      </c>
      <c r="P842" t="s">
        <v>175</v>
      </c>
      <c r="Q842">
        <v>94122</v>
      </c>
      <c r="R842" t="s">
        <v>176</v>
      </c>
      <c r="S842" t="s">
        <v>177</v>
      </c>
      <c r="T842" t="s">
        <v>4236</v>
      </c>
      <c r="U842" t="s">
        <v>40</v>
      </c>
      <c r="V842" t="s">
        <v>41</v>
      </c>
      <c r="W842" t="s">
        <v>4237</v>
      </c>
      <c r="X842">
        <v>26.4</v>
      </c>
      <c r="Y842">
        <v>5</v>
      </c>
      <c r="Z842">
        <v>0</v>
      </c>
      <c r="AA842">
        <v>0</v>
      </c>
      <c r="AB842">
        <v>3.62</v>
      </c>
      <c r="AC842" t="s">
        <v>77</v>
      </c>
    </row>
    <row r="843" spans="1:29" x14ac:dyDescent="0.35">
      <c r="A843" t="s">
        <v>3787</v>
      </c>
      <c r="B843" t="str">
        <f t="shared" si="13"/>
        <v>2014-07</v>
      </c>
      <c r="C843">
        <v>2014</v>
      </c>
      <c r="D843">
        <v>7</v>
      </c>
      <c r="E843">
        <v>7</v>
      </c>
      <c r="F843" t="s">
        <v>4238</v>
      </c>
      <c r="G843">
        <v>2014</v>
      </c>
      <c r="H843">
        <v>12</v>
      </c>
      <c r="I843">
        <v>7</v>
      </c>
      <c r="J843" t="s">
        <v>32</v>
      </c>
      <c r="K843" t="s">
        <v>4239</v>
      </c>
      <c r="L843" t="s">
        <v>3204</v>
      </c>
      <c r="M843" t="s">
        <v>35</v>
      </c>
      <c r="N843" t="s">
        <v>4240</v>
      </c>
      <c r="O843" t="s">
        <v>4240</v>
      </c>
      <c r="P843" t="s">
        <v>1461</v>
      </c>
      <c r="R843" t="s">
        <v>113</v>
      </c>
      <c r="S843" t="s">
        <v>113</v>
      </c>
      <c r="T843" t="s">
        <v>4241</v>
      </c>
      <c r="U843" t="s">
        <v>196</v>
      </c>
      <c r="V843" t="s">
        <v>441</v>
      </c>
      <c r="W843" t="s">
        <v>4242</v>
      </c>
      <c r="X843">
        <v>149.82</v>
      </c>
      <c r="Y843">
        <v>1</v>
      </c>
      <c r="Z843">
        <v>0</v>
      </c>
      <c r="AA843">
        <v>44.94</v>
      </c>
      <c r="AB843">
        <v>11.16</v>
      </c>
      <c r="AC843" t="s">
        <v>43</v>
      </c>
    </row>
    <row r="844" spans="1:29" x14ac:dyDescent="0.35">
      <c r="A844" t="s">
        <v>3787</v>
      </c>
      <c r="B844" t="str">
        <f t="shared" si="13"/>
        <v>2014-07</v>
      </c>
      <c r="C844">
        <v>2014</v>
      </c>
      <c r="D844">
        <v>7</v>
      </c>
      <c r="E844">
        <v>7</v>
      </c>
      <c r="F844" t="s">
        <v>4243</v>
      </c>
      <c r="G844">
        <v>2014</v>
      </c>
      <c r="H844">
        <v>11</v>
      </c>
      <c r="I844">
        <v>7</v>
      </c>
      <c r="J844" t="s">
        <v>32</v>
      </c>
      <c r="K844" t="s">
        <v>423</v>
      </c>
      <c r="L844" t="s">
        <v>424</v>
      </c>
      <c r="M844" t="s">
        <v>35</v>
      </c>
      <c r="N844" t="s">
        <v>128</v>
      </c>
      <c r="O844" t="s">
        <v>129</v>
      </c>
      <c r="P844" t="s">
        <v>130</v>
      </c>
      <c r="R844" t="s">
        <v>103</v>
      </c>
      <c r="S844" t="s">
        <v>131</v>
      </c>
      <c r="T844" t="s">
        <v>4244</v>
      </c>
      <c r="U844" t="s">
        <v>40</v>
      </c>
      <c r="V844" t="s">
        <v>93</v>
      </c>
      <c r="W844" t="s">
        <v>4245</v>
      </c>
      <c r="X844">
        <v>30.8385</v>
      </c>
      <c r="Y844">
        <v>3</v>
      </c>
      <c r="Z844">
        <v>0.45</v>
      </c>
      <c r="AA844">
        <v>-23.611499999999999</v>
      </c>
      <c r="AB844">
        <v>1.5</v>
      </c>
      <c r="AC844" t="s">
        <v>43</v>
      </c>
    </row>
    <row r="845" spans="1:29" x14ac:dyDescent="0.35">
      <c r="A845" t="s">
        <v>3692</v>
      </c>
      <c r="B845" t="str">
        <f t="shared" si="13"/>
        <v>2014-07</v>
      </c>
      <c r="C845">
        <v>2014</v>
      </c>
      <c r="D845">
        <v>7</v>
      </c>
      <c r="E845">
        <v>8</v>
      </c>
      <c r="F845" t="s">
        <v>4246</v>
      </c>
      <c r="G845">
        <v>2014</v>
      </c>
      <c r="H845">
        <v>8</v>
      </c>
      <c r="I845">
        <v>14</v>
      </c>
      <c r="J845" t="s">
        <v>32</v>
      </c>
      <c r="K845" t="s">
        <v>4247</v>
      </c>
      <c r="L845" t="s">
        <v>4248</v>
      </c>
      <c r="M845" t="s">
        <v>70</v>
      </c>
      <c r="N845" t="s">
        <v>4022</v>
      </c>
      <c r="O845" t="s">
        <v>4022</v>
      </c>
      <c r="P845" t="s">
        <v>1710</v>
      </c>
      <c r="R845" t="s">
        <v>86</v>
      </c>
      <c r="S845" t="s">
        <v>52</v>
      </c>
      <c r="T845" t="s">
        <v>4249</v>
      </c>
      <c r="U845" t="s">
        <v>89</v>
      </c>
      <c r="V845" t="s">
        <v>282</v>
      </c>
      <c r="W845" t="s">
        <v>4250</v>
      </c>
      <c r="X845">
        <v>1033.32</v>
      </c>
      <c r="Y845">
        <v>6</v>
      </c>
      <c r="Z845">
        <v>0</v>
      </c>
      <c r="AA845">
        <v>175.56</v>
      </c>
      <c r="AB845">
        <v>54.37</v>
      </c>
      <c r="AC845" t="s">
        <v>43</v>
      </c>
    </row>
    <row r="846" spans="1:29" x14ac:dyDescent="0.35">
      <c r="A846" t="s">
        <v>3692</v>
      </c>
      <c r="B846" t="str">
        <f t="shared" si="13"/>
        <v>2014-07</v>
      </c>
      <c r="C846">
        <v>2014</v>
      </c>
      <c r="D846">
        <v>7</v>
      </c>
      <c r="E846">
        <v>8</v>
      </c>
      <c r="F846" t="s">
        <v>4251</v>
      </c>
      <c r="G846">
        <v>2014</v>
      </c>
      <c r="H846">
        <v>11</v>
      </c>
      <c r="I846">
        <v>8</v>
      </c>
      <c r="J846" t="s">
        <v>32</v>
      </c>
      <c r="K846" t="s">
        <v>4252</v>
      </c>
      <c r="L846" t="s">
        <v>3354</v>
      </c>
      <c r="M846" t="s">
        <v>183</v>
      </c>
      <c r="N846" t="s">
        <v>4253</v>
      </c>
      <c r="O846" t="s">
        <v>4254</v>
      </c>
      <c r="P846" t="s">
        <v>1461</v>
      </c>
      <c r="R846" t="s">
        <v>113</v>
      </c>
      <c r="S846" t="s">
        <v>113</v>
      </c>
      <c r="T846" t="s">
        <v>4255</v>
      </c>
      <c r="U846" t="s">
        <v>40</v>
      </c>
      <c r="V846" t="s">
        <v>93</v>
      </c>
      <c r="W846" t="s">
        <v>4256</v>
      </c>
      <c r="X846">
        <v>160.19999999999999</v>
      </c>
      <c r="Y846">
        <v>4</v>
      </c>
      <c r="Z846">
        <v>0</v>
      </c>
      <c r="AA846">
        <v>7.92</v>
      </c>
      <c r="AB846">
        <v>14.8</v>
      </c>
      <c r="AC846" t="s">
        <v>43</v>
      </c>
    </row>
    <row r="847" spans="1:29" x14ac:dyDescent="0.35">
      <c r="A847" t="s">
        <v>3692</v>
      </c>
      <c r="B847" t="str">
        <f t="shared" si="13"/>
        <v>2014-07</v>
      </c>
      <c r="C847">
        <v>2014</v>
      </c>
      <c r="D847">
        <v>7</v>
      </c>
      <c r="E847">
        <v>8</v>
      </c>
      <c r="F847" t="s">
        <v>4137</v>
      </c>
      <c r="G847">
        <v>2014</v>
      </c>
      <c r="H847">
        <v>12</v>
      </c>
      <c r="I847">
        <v>8</v>
      </c>
      <c r="J847" t="s">
        <v>32</v>
      </c>
      <c r="K847" t="s">
        <v>4257</v>
      </c>
      <c r="L847" t="s">
        <v>4258</v>
      </c>
      <c r="M847" t="s">
        <v>70</v>
      </c>
      <c r="N847" t="s">
        <v>4259</v>
      </c>
      <c r="O847" t="s">
        <v>705</v>
      </c>
      <c r="P847" t="s">
        <v>596</v>
      </c>
      <c r="R847" t="s">
        <v>51</v>
      </c>
      <c r="S847" t="s">
        <v>87</v>
      </c>
      <c r="T847" t="s">
        <v>532</v>
      </c>
      <c r="U847" t="s">
        <v>40</v>
      </c>
      <c r="V847" t="s">
        <v>64</v>
      </c>
      <c r="W847" t="s">
        <v>533</v>
      </c>
      <c r="X847">
        <v>59.22</v>
      </c>
      <c r="Y847">
        <v>2</v>
      </c>
      <c r="Z847">
        <v>0</v>
      </c>
      <c r="AA847">
        <v>20.7</v>
      </c>
      <c r="AB847">
        <v>3.95</v>
      </c>
      <c r="AC847" t="s">
        <v>43</v>
      </c>
    </row>
    <row r="848" spans="1:29" x14ac:dyDescent="0.35">
      <c r="A848" t="s">
        <v>3692</v>
      </c>
      <c r="B848" t="str">
        <f t="shared" si="13"/>
        <v>2014-07</v>
      </c>
      <c r="C848">
        <v>2014</v>
      </c>
      <c r="D848">
        <v>7</v>
      </c>
      <c r="E848">
        <v>8</v>
      </c>
      <c r="F848" t="s">
        <v>4137</v>
      </c>
      <c r="G848">
        <v>2014</v>
      </c>
      <c r="H848">
        <v>12</v>
      </c>
      <c r="I848">
        <v>8</v>
      </c>
      <c r="J848" t="s">
        <v>32</v>
      </c>
      <c r="K848" t="s">
        <v>562</v>
      </c>
      <c r="L848" t="s">
        <v>563</v>
      </c>
      <c r="M848" t="s">
        <v>35</v>
      </c>
      <c r="N848" t="s">
        <v>4260</v>
      </c>
      <c r="O848" t="s">
        <v>72</v>
      </c>
      <c r="P848" t="s">
        <v>73</v>
      </c>
      <c r="R848" t="s">
        <v>51</v>
      </c>
      <c r="S848" t="s">
        <v>74</v>
      </c>
      <c r="T848" t="s">
        <v>924</v>
      </c>
      <c r="U848" t="s">
        <v>40</v>
      </c>
      <c r="V848" t="s">
        <v>54</v>
      </c>
      <c r="W848" t="s">
        <v>925</v>
      </c>
      <c r="X848">
        <v>11.4</v>
      </c>
      <c r="Y848">
        <v>2</v>
      </c>
      <c r="Z848">
        <v>0</v>
      </c>
      <c r="AA848">
        <v>4.74</v>
      </c>
      <c r="AB848">
        <v>0.75</v>
      </c>
      <c r="AC848" t="s">
        <v>77</v>
      </c>
    </row>
    <row r="849" spans="1:29" x14ac:dyDescent="0.35">
      <c r="A849" t="s">
        <v>3714</v>
      </c>
      <c r="B849" t="str">
        <f t="shared" si="13"/>
        <v>2014-07</v>
      </c>
      <c r="C849">
        <v>2014</v>
      </c>
      <c r="D849">
        <v>7</v>
      </c>
      <c r="E849">
        <v>10</v>
      </c>
      <c r="F849" t="s">
        <v>4261</v>
      </c>
      <c r="G849">
        <v>2014</v>
      </c>
      <c r="H849">
        <v>9</v>
      </c>
      <c r="I849">
        <v>10</v>
      </c>
      <c r="J849" t="s">
        <v>97</v>
      </c>
      <c r="K849" t="s">
        <v>1413</v>
      </c>
      <c r="L849" t="s">
        <v>1414</v>
      </c>
      <c r="M849" t="s">
        <v>183</v>
      </c>
      <c r="N849" t="s">
        <v>4262</v>
      </c>
      <c r="O849" t="s">
        <v>4262</v>
      </c>
      <c r="P849" t="s">
        <v>203</v>
      </c>
      <c r="R849" t="s">
        <v>86</v>
      </c>
      <c r="S849" t="s">
        <v>52</v>
      </c>
      <c r="T849" t="s">
        <v>4263</v>
      </c>
      <c r="U849" t="s">
        <v>196</v>
      </c>
      <c r="V849" t="s">
        <v>441</v>
      </c>
      <c r="W849" t="s">
        <v>4264</v>
      </c>
      <c r="X849">
        <v>398.52</v>
      </c>
      <c r="Y849">
        <v>3</v>
      </c>
      <c r="Z849">
        <v>0</v>
      </c>
      <c r="AA849">
        <v>191.28</v>
      </c>
      <c r="AB849">
        <v>35.21</v>
      </c>
      <c r="AC849" t="s">
        <v>77</v>
      </c>
    </row>
    <row r="850" spans="1:29" x14ac:dyDescent="0.35">
      <c r="A850" t="s">
        <v>3714</v>
      </c>
      <c r="B850" t="str">
        <f t="shared" si="13"/>
        <v>2014-07</v>
      </c>
      <c r="C850">
        <v>2014</v>
      </c>
      <c r="D850">
        <v>7</v>
      </c>
      <c r="E850">
        <v>10</v>
      </c>
      <c r="F850" t="s">
        <v>4166</v>
      </c>
      <c r="G850">
        <v>2014</v>
      </c>
      <c r="H850">
        <v>12</v>
      </c>
      <c r="I850">
        <v>10</v>
      </c>
      <c r="J850" t="s">
        <v>80</v>
      </c>
      <c r="K850" t="s">
        <v>3203</v>
      </c>
      <c r="L850" t="s">
        <v>3204</v>
      </c>
      <c r="M850" t="s">
        <v>35</v>
      </c>
      <c r="N850" t="s">
        <v>2166</v>
      </c>
      <c r="O850" t="s">
        <v>2166</v>
      </c>
      <c r="P850" t="s">
        <v>2167</v>
      </c>
      <c r="R850" t="s">
        <v>51</v>
      </c>
      <c r="S850" t="s">
        <v>52</v>
      </c>
      <c r="T850" t="s">
        <v>4265</v>
      </c>
      <c r="U850" t="s">
        <v>196</v>
      </c>
      <c r="V850" t="s">
        <v>229</v>
      </c>
      <c r="W850" t="s">
        <v>4266</v>
      </c>
      <c r="X850">
        <v>100.62</v>
      </c>
      <c r="Y850">
        <v>2</v>
      </c>
      <c r="Z850">
        <v>0</v>
      </c>
      <c r="AA850">
        <v>38.22</v>
      </c>
      <c r="AB850">
        <v>15.78</v>
      </c>
      <c r="AC850" t="s">
        <v>77</v>
      </c>
    </row>
    <row r="851" spans="1:29" x14ac:dyDescent="0.35">
      <c r="A851" t="s">
        <v>3714</v>
      </c>
      <c r="B851" t="str">
        <f t="shared" si="13"/>
        <v>2014-07</v>
      </c>
      <c r="C851">
        <v>2014</v>
      </c>
      <c r="D851">
        <v>7</v>
      </c>
      <c r="E851">
        <v>10</v>
      </c>
      <c r="F851" t="s">
        <v>4267</v>
      </c>
      <c r="G851">
        <v>2014</v>
      </c>
      <c r="H851">
        <v>10</v>
      </c>
      <c r="I851">
        <v>13</v>
      </c>
      <c r="J851" t="s">
        <v>32</v>
      </c>
      <c r="K851" t="s">
        <v>3310</v>
      </c>
      <c r="L851" t="s">
        <v>3311</v>
      </c>
      <c r="M851" t="s">
        <v>183</v>
      </c>
      <c r="N851" t="s">
        <v>4268</v>
      </c>
      <c r="O851" t="s">
        <v>4269</v>
      </c>
      <c r="P851" t="s">
        <v>1834</v>
      </c>
      <c r="R851" t="s">
        <v>86</v>
      </c>
      <c r="S851" t="s">
        <v>87</v>
      </c>
      <c r="T851" t="s">
        <v>3495</v>
      </c>
      <c r="U851" t="s">
        <v>40</v>
      </c>
      <c r="V851" t="s">
        <v>54</v>
      </c>
      <c r="W851" t="s">
        <v>3496</v>
      </c>
      <c r="X851">
        <v>39.456000000000003</v>
      </c>
      <c r="Y851">
        <v>2</v>
      </c>
      <c r="Z851">
        <v>0.4</v>
      </c>
      <c r="AA851">
        <v>-21.704000000000001</v>
      </c>
      <c r="AB851">
        <v>2.97</v>
      </c>
      <c r="AC851" t="s">
        <v>43</v>
      </c>
    </row>
    <row r="852" spans="1:29" x14ac:dyDescent="0.35">
      <c r="A852" t="s">
        <v>3714</v>
      </c>
      <c r="B852" t="str">
        <f t="shared" si="13"/>
        <v>2014-07</v>
      </c>
      <c r="C852">
        <v>2014</v>
      </c>
      <c r="D852">
        <v>7</v>
      </c>
      <c r="E852">
        <v>10</v>
      </c>
      <c r="F852" t="s">
        <v>4166</v>
      </c>
      <c r="G852">
        <v>2014</v>
      </c>
      <c r="H852">
        <v>12</v>
      </c>
      <c r="I852">
        <v>10</v>
      </c>
      <c r="J852" t="s">
        <v>32</v>
      </c>
      <c r="K852" t="s">
        <v>1753</v>
      </c>
      <c r="L852" t="s">
        <v>1754</v>
      </c>
      <c r="M852" t="s">
        <v>35</v>
      </c>
      <c r="N852" t="s">
        <v>4270</v>
      </c>
      <c r="O852" t="s">
        <v>2205</v>
      </c>
      <c r="P852" t="s">
        <v>175</v>
      </c>
      <c r="Q852">
        <v>7109</v>
      </c>
      <c r="R852" t="s">
        <v>176</v>
      </c>
      <c r="S852" t="s">
        <v>311</v>
      </c>
      <c r="T852" t="s">
        <v>4271</v>
      </c>
      <c r="U852" t="s">
        <v>40</v>
      </c>
      <c r="V852" t="s">
        <v>133</v>
      </c>
      <c r="W852" t="s">
        <v>4272</v>
      </c>
      <c r="X852">
        <v>6.48</v>
      </c>
      <c r="Y852">
        <v>1</v>
      </c>
      <c r="Z852">
        <v>0</v>
      </c>
      <c r="AA852">
        <v>3.1103999999999998</v>
      </c>
      <c r="AB852">
        <v>0.24</v>
      </c>
      <c r="AC852" t="s">
        <v>43</v>
      </c>
    </row>
    <row r="853" spans="1:29" x14ac:dyDescent="0.35">
      <c r="A853" t="s">
        <v>3850</v>
      </c>
      <c r="B853" t="str">
        <f t="shared" si="13"/>
        <v>2014-07</v>
      </c>
      <c r="C853">
        <v>2014</v>
      </c>
      <c r="D853">
        <v>7</v>
      </c>
      <c r="E853">
        <v>11</v>
      </c>
      <c r="F853" t="s">
        <v>4273</v>
      </c>
      <c r="G853">
        <v>2014</v>
      </c>
      <c r="H853">
        <v>12</v>
      </c>
      <c r="I853">
        <v>11</v>
      </c>
      <c r="J853" t="s">
        <v>32</v>
      </c>
      <c r="K853" t="s">
        <v>784</v>
      </c>
      <c r="L853" t="s">
        <v>785</v>
      </c>
      <c r="M853" t="s">
        <v>70</v>
      </c>
      <c r="N853" t="s">
        <v>4274</v>
      </c>
      <c r="O853" t="s">
        <v>4275</v>
      </c>
      <c r="P853" t="s">
        <v>302</v>
      </c>
      <c r="R853" t="s">
        <v>103</v>
      </c>
      <c r="S853" t="s">
        <v>303</v>
      </c>
      <c r="T853" t="s">
        <v>4276</v>
      </c>
      <c r="U853" t="s">
        <v>40</v>
      </c>
      <c r="V853" t="s">
        <v>123</v>
      </c>
      <c r="W853" t="s">
        <v>4277</v>
      </c>
      <c r="X853">
        <v>401.58</v>
      </c>
      <c r="Y853">
        <v>6</v>
      </c>
      <c r="Z853">
        <v>0</v>
      </c>
      <c r="AA853">
        <v>16.02</v>
      </c>
      <c r="AB853">
        <v>35.28</v>
      </c>
      <c r="AC853" t="s">
        <v>43</v>
      </c>
    </row>
    <row r="854" spans="1:29" x14ac:dyDescent="0.35">
      <c r="A854" t="s">
        <v>3850</v>
      </c>
      <c r="B854" t="str">
        <f t="shared" si="13"/>
        <v>2014-07</v>
      </c>
      <c r="C854">
        <v>2014</v>
      </c>
      <c r="D854">
        <v>7</v>
      </c>
      <c r="E854">
        <v>11</v>
      </c>
      <c r="F854" t="s">
        <v>4278</v>
      </c>
      <c r="G854">
        <v>2014</v>
      </c>
      <c r="H854">
        <v>11</v>
      </c>
      <c r="I854">
        <v>14</v>
      </c>
      <c r="J854" t="s">
        <v>32</v>
      </c>
      <c r="K854" t="s">
        <v>3305</v>
      </c>
      <c r="L854" t="s">
        <v>3306</v>
      </c>
      <c r="M854" t="s">
        <v>183</v>
      </c>
      <c r="N854" t="s">
        <v>369</v>
      </c>
      <c r="O854" t="s">
        <v>370</v>
      </c>
      <c r="P854" t="s">
        <v>175</v>
      </c>
      <c r="Q854">
        <v>98105</v>
      </c>
      <c r="R854" t="s">
        <v>176</v>
      </c>
      <c r="S854" t="s">
        <v>177</v>
      </c>
      <c r="T854" t="s">
        <v>4279</v>
      </c>
      <c r="U854" t="s">
        <v>89</v>
      </c>
      <c r="V854" t="s">
        <v>282</v>
      </c>
      <c r="W854" t="s">
        <v>4280</v>
      </c>
      <c r="X854">
        <v>108.96</v>
      </c>
      <c r="Y854">
        <v>3</v>
      </c>
      <c r="Z854">
        <v>0</v>
      </c>
      <c r="AA854">
        <v>32.688000000000002</v>
      </c>
      <c r="AB854">
        <v>11.57</v>
      </c>
      <c r="AC854" t="s">
        <v>66</v>
      </c>
    </row>
    <row r="855" spans="1:29" x14ac:dyDescent="0.35">
      <c r="A855" t="s">
        <v>3850</v>
      </c>
      <c r="B855" t="str">
        <f t="shared" si="13"/>
        <v>2014-07</v>
      </c>
      <c r="C855">
        <v>2014</v>
      </c>
      <c r="D855">
        <v>7</v>
      </c>
      <c r="E855">
        <v>11</v>
      </c>
      <c r="F855" t="s">
        <v>4064</v>
      </c>
      <c r="G855">
        <v>2014</v>
      </c>
      <c r="H855">
        <v>11</v>
      </c>
      <c r="I855">
        <v>11</v>
      </c>
      <c r="J855" t="s">
        <v>32</v>
      </c>
      <c r="K855" t="s">
        <v>3765</v>
      </c>
      <c r="L855" t="s">
        <v>3766</v>
      </c>
      <c r="M855" t="s">
        <v>70</v>
      </c>
      <c r="N855" t="s">
        <v>804</v>
      </c>
      <c r="O855" t="s">
        <v>804</v>
      </c>
      <c r="P855" t="s">
        <v>50</v>
      </c>
      <c r="R855" t="s">
        <v>51</v>
      </c>
      <c r="S855" t="s">
        <v>52</v>
      </c>
      <c r="T855" t="s">
        <v>2051</v>
      </c>
      <c r="U855" t="s">
        <v>40</v>
      </c>
      <c r="V855" t="s">
        <v>64</v>
      </c>
      <c r="W855" t="s">
        <v>2052</v>
      </c>
      <c r="X855">
        <v>98.171999999999997</v>
      </c>
      <c r="Y855">
        <v>2</v>
      </c>
      <c r="Z855">
        <v>0.1</v>
      </c>
      <c r="AA855">
        <v>41.411999999999999</v>
      </c>
      <c r="AB855">
        <v>5.0999999999999996</v>
      </c>
      <c r="AC855" t="s">
        <v>43</v>
      </c>
    </row>
    <row r="856" spans="1:29" x14ac:dyDescent="0.35">
      <c r="A856" t="s">
        <v>3850</v>
      </c>
      <c r="B856" t="str">
        <f t="shared" si="13"/>
        <v>2014-07</v>
      </c>
      <c r="C856">
        <v>2014</v>
      </c>
      <c r="D856">
        <v>7</v>
      </c>
      <c r="E856">
        <v>11</v>
      </c>
      <c r="F856" t="s">
        <v>4281</v>
      </c>
      <c r="G856">
        <v>2014</v>
      </c>
      <c r="H856">
        <v>11</v>
      </c>
      <c r="I856">
        <v>13</v>
      </c>
      <c r="J856" t="s">
        <v>32</v>
      </c>
      <c r="K856" t="s">
        <v>4282</v>
      </c>
      <c r="L856" t="s">
        <v>1800</v>
      </c>
      <c r="M856" t="s">
        <v>35</v>
      </c>
      <c r="N856" t="s">
        <v>4283</v>
      </c>
      <c r="O856" t="s">
        <v>4284</v>
      </c>
      <c r="P856" t="s">
        <v>270</v>
      </c>
      <c r="R856" t="s">
        <v>38</v>
      </c>
      <c r="S856" t="s">
        <v>38</v>
      </c>
      <c r="T856" t="s">
        <v>4285</v>
      </c>
      <c r="U856" t="s">
        <v>40</v>
      </c>
      <c r="V856" t="s">
        <v>54</v>
      </c>
      <c r="W856" t="s">
        <v>4286</v>
      </c>
      <c r="X856">
        <v>8.5050000000000008</v>
      </c>
      <c r="Y856">
        <v>1</v>
      </c>
      <c r="Z856">
        <v>0.7</v>
      </c>
      <c r="AA856">
        <v>-11.355</v>
      </c>
      <c r="AB856">
        <v>1.03</v>
      </c>
      <c r="AC856" t="s">
        <v>43</v>
      </c>
    </row>
    <row r="857" spans="1:29" x14ac:dyDescent="0.35">
      <c r="A857" t="s">
        <v>4287</v>
      </c>
      <c r="B857" t="str">
        <f t="shared" si="13"/>
        <v>2014-08</v>
      </c>
      <c r="C857">
        <v>2014</v>
      </c>
      <c r="D857">
        <v>8</v>
      </c>
      <c r="E857">
        <v>1</v>
      </c>
      <c r="F857" t="s">
        <v>4287</v>
      </c>
      <c r="G857">
        <v>2014</v>
      </c>
      <c r="H857">
        <v>8</v>
      </c>
      <c r="I857">
        <v>1</v>
      </c>
      <c r="J857" t="s">
        <v>214</v>
      </c>
      <c r="K857" t="s">
        <v>4288</v>
      </c>
      <c r="L857" t="s">
        <v>4289</v>
      </c>
      <c r="M857" t="s">
        <v>70</v>
      </c>
      <c r="N857" t="s">
        <v>804</v>
      </c>
      <c r="O857" t="s">
        <v>804</v>
      </c>
      <c r="P857" t="s">
        <v>50</v>
      </c>
      <c r="R857" t="s">
        <v>51</v>
      </c>
      <c r="S857" t="s">
        <v>52</v>
      </c>
      <c r="T857" t="s">
        <v>4290</v>
      </c>
      <c r="U857" t="s">
        <v>40</v>
      </c>
      <c r="V857" t="s">
        <v>64</v>
      </c>
      <c r="W857" t="s">
        <v>4291</v>
      </c>
      <c r="X857">
        <v>227.34</v>
      </c>
      <c r="Y857">
        <v>5</v>
      </c>
      <c r="Z857">
        <v>0.1</v>
      </c>
      <c r="AA857">
        <v>47.94</v>
      </c>
      <c r="AB857">
        <v>77.7</v>
      </c>
      <c r="AC857" t="s">
        <v>107</v>
      </c>
    </row>
    <row r="858" spans="1:29" x14ac:dyDescent="0.35">
      <c r="A858" t="s">
        <v>4287</v>
      </c>
      <c r="B858" t="str">
        <f t="shared" si="13"/>
        <v>2014-08</v>
      </c>
      <c r="C858">
        <v>2014</v>
      </c>
      <c r="D858">
        <v>8</v>
      </c>
      <c r="E858">
        <v>1</v>
      </c>
      <c r="F858" t="s">
        <v>4292</v>
      </c>
      <c r="G858">
        <v>2014</v>
      </c>
      <c r="H858">
        <v>1</v>
      </c>
      <c r="I858">
        <v>13</v>
      </c>
      <c r="J858" t="s">
        <v>32</v>
      </c>
      <c r="K858" t="s">
        <v>714</v>
      </c>
      <c r="L858" t="s">
        <v>715</v>
      </c>
      <c r="M858" t="s">
        <v>183</v>
      </c>
      <c r="N858" t="s">
        <v>4293</v>
      </c>
      <c r="O858" t="s">
        <v>4294</v>
      </c>
      <c r="P858" t="s">
        <v>439</v>
      </c>
      <c r="R858" t="s">
        <v>86</v>
      </c>
      <c r="S858" t="s">
        <v>87</v>
      </c>
      <c r="T858" t="s">
        <v>4295</v>
      </c>
      <c r="U858" t="s">
        <v>89</v>
      </c>
      <c r="V858" t="s">
        <v>90</v>
      </c>
      <c r="W858" t="s">
        <v>4296</v>
      </c>
      <c r="X858">
        <v>164.4</v>
      </c>
      <c r="Y858">
        <v>2</v>
      </c>
      <c r="Z858">
        <v>0</v>
      </c>
      <c r="AA858">
        <v>6.56</v>
      </c>
      <c r="AB858">
        <v>6.67</v>
      </c>
      <c r="AC858" t="s">
        <v>43</v>
      </c>
    </row>
    <row r="859" spans="1:29" x14ac:dyDescent="0.35">
      <c r="A859" t="s">
        <v>3888</v>
      </c>
      <c r="B859" t="str">
        <f t="shared" si="13"/>
        <v>2014-08</v>
      </c>
      <c r="C859">
        <v>2014</v>
      </c>
      <c r="D859">
        <v>8</v>
      </c>
      <c r="E859">
        <v>3</v>
      </c>
      <c r="F859" t="s">
        <v>3888</v>
      </c>
      <c r="G859">
        <v>2014</v>
      </c>
      <c r="H859">
        <v>8</v>
      </c>
      <c r="I859">
        <v>3</v>
      </c>
      <c r="J859" t="s">
        <v>214</v>
      </c>
      <c r="K859" t="s">
        <v>4297</v>
      </c>
      <c r="L859" t="s">
        <v>4298</v>
      </c>
      <c r="M859" t="s">
        <v>35</v>
      </c>
      <c r="N859" t="s">
        <v>1478</v>
      </c>
      <c r="O859" t="s">
        <v>1478</v>
      </c>
      <c r="P859" t="s">
        <v>847</v>
      </c>
      <c r="R859" t="s">
        <v>86</v>
      </c>
      <c r="S859" t="s">
        <v>151</v>
      </c>
      <c r="T859" t="s">
        <v>4299</v>
      </c>
      <c r="U859" t="s">
        <v>196</v>
      </c>
      <c r="V859" t="s">
        <v>441</v>
      </c>
      <c r="W859" t="s">
        <v>4300</v>
      </c>
      <c r="X859">
        <v>149.50800000000001</v>
      </c>
      <c r="Y859">
        <v>3</v>
      </c>
      <c r="Z859">
        <v>0.4</v>
      </c>
      <c r="AA859">
        <v>-32.411999999999999</v>
      </c>
      <c r="AB859">
        <v>25.69</v>
      </c>
      <c r="AC859" t="s">
        <v>77</v>
      </c>
    </row>
    <row r="860" spans="1:29" x14ac:dyDescent="0.35">
      <c r="A860" t="s">
        <v>3891</v>
      </c>
      <c r="B860" t="str">
        <f t="shared" si="13"/>
        <v>2014-08</v>
      </c>
      <c r="C860">
        <v>2014</v>
      </c>
      <c r="D860">
        <v>8</v>
      </c>
      <c r="E860">
        <v>4</v>
      </c>
      <c r="F860" t="s">
        <v>4301</v>
      </c>
      <c r="G860">
        <v>2014</v>
      </c>
      <c r="H860">
        <v>4</v>
      </c>
      <c r="I860">
        <v>13</v>
      </c>
      <c r="J860" t="s">
        <v>32</v>
      </c>
      <c r="K860" t="s">
        <v>4302</v>
      </c>
      <c r="L860" t="s">
        <v>1812</v>
      </c>
      <c r="M860" t="s">
        <v>35</v>
      </c>
      <c r="N860" t="s">
        <v>2766</v>
      </c>
      <c r="O860" t="s">
        <v>2766</v>
      </c>
      <c r="P860" t="s">
        <v>2767</v>
      </c>
      <c r="R860" t="s">
        <v>113</v>
      </c>
      <c r="S860" t="s">
        <v>113</v>
      </c>
      <c r="T860" t="s">
        <v>4303</v>
      </c>
      <c r="U860" t="s">
        <v>40</v>
      </c>
      <c r="V860" t="s">
        <v>123</v>
      </c>
      <c r="W860" t="s">
        <v>4304</v>
      </c>
      <c r="X860">
        <v>528.69000000000005</v>
      </c>
      <c r="Y860">
        <v>1</v>
      </c>
      <c r="Z860">
        <v>0</v>
      </c>
      <c r="AA860">
        <v>206.16</v>
      </c>
      <c r="AB860">
        <v>42.95</v>
      </c>
      <c r="AC860" t="s">
        <v>43</v>
      </c>
    </row>
    <row r="861" spans="1:29" x14ac:dyDescent="0.35">
      <c r="A861" t="s">
        <v>3891</v>
      </c>
      <c r="B861" t="str">
        <f t="shared" si="13"/>
        <v>2014-08</v>
      </c>
      <c r="C861">
        <v>2014</v>
      </c>
      <c r="D861">
        <v>8</v>
      </c>
      <c r="E861">
        <v>4</v>
      </c>
      <c r="F861" t="s">
        <v>4305</v>
      </c>
      <c r="G861">
        <v>2014</v>
      </c>
      <c r="H861">
        <v>10</v>
      </c>
      <c r="I861">
        <v>4</v>
      </c>
      <c r="J861" t="s">
        <v>80</v>
      </c>
      <c r="K861" t="s">
        <v>4306</v>
      </c>
      <c r="L861" t="s">
        <v>4307</v>
      </c>
      <c r="M861" t="s">
        <v>35</v>
      </c>
      <c r="N861" t="s">
        <v>4308</v>
      </c>
      <c r="O861" t="s">
        <v>2794</v>
      </c>
      <c r="P861" t="s">
        <v>566</v>
      </c>
      <c r="R861" t="s">
        <v>86</v>
      </c>
      <c r="S861" t="s">
        <v>74</v>
      </c>
      <c r="T861" t="s">
        <v>4309</v>
      </c>
      <c r="U861" t="s">
        <v>40</v>
      </c>
      <c r="V861" t="s">
        <v>41</v>
      </c>
      <c r="W861" t="s">
        <v>2803</v>
      </c>
      <c r="X861">
        <v>64.599999999999994</v>
      </c>
      <c r="Y861">
        <v>2</v>
      </c>
      <c r="Z861">
        <v>0</v>
      </c>
      <c r="AA861">
        <v>27.76</v>
      </c>
      <c r="AB861">
        <v>6.6</v>
      </c>
      <c r="AC861" t="s">
        <v>43</v>
      </c>
    </row>
    <row r="862" spans="1:29" x14ac:dyDescent="0.35">
      <c r="A862" t="s">
        <v>3664</v>
      </c>
      <c r="B862" t="str">
        <f t="shared" si="13"/>
        <v>2014-08</v>
      </c>
      <c r="C862">
        <v>2014</v>
      </c>
      <c r="D862">
        <v>8</v>
      </c>
      <c r="E862">
        <v>5</v>
      </c>
      <c r="F862" t="s">
        <v>4218</v>
      </c>
      <c r="G862">
        <v>2014</v>
      </c>
      <c r="H862">
        <v>12</v>
      </c>
      <c r="I862">
        <v>5</v>
      </c>
      <c r="J862" t="s">
        <v>32</v>
      </c>
      <c r="K862" t="s">
        <v>855</v>
      </c>
      <c r="L862" t="s">
        <v>856</v>
      </c>
      <c r="M862" t="s">
        <v>70</v>
      </c>
      <c r="N862" t="s">
        <v>334</v>
      </c>
      <c r="O862" t="s">
        <v>334</v>
      </c>
      <c r="P862" t="s">
        <v>335</v>
      </c>
      <c r="R862" t="s">
        <v>103</v>
      </c>
      <c r="S862" t="s">
        <v>104</v>
      </c>
      <c r="T862" t="s">
        <v>4310</v>
      </c>
      <c r="U862" t="s">
        <v>196</v>
      </c>
      <c r="V862" t="s">
        <v>441</v>
      </c>
      <c r="W862" t="s">
        <v>2306</v>
      </c>
      <c r="X862">
        <v>449.49599999999998</v>
      </c>
      <c r="Y862">
        <v>6</v>
      </c>
      <c r="Z862">
        <v>0.4</v>
      </c>
      <c r="AA862">
        <v>-30.024000000000001</v>
      </c>
      <c r="AB862">
        <v>57.05</v>
      </c>
      <c r="AC862" t="s">
        <v>77</v>
      </c>
    </row>
    <row r="863" spans="1:29" x14ac:dyDescent="0.35">
      <c r="A863" t="s">
        <v>3664</v>
      </c>
      <c r="B863" t="str">
        <f t="shared" si="13"/>
        <v>2014-08</v>
      </c>
      <c r="C863">
        <v>2014</v>
      </c>
      <c r="D863">
        <v>8</v>
      </c>
      <c r="E863">
        <v>5</v>
      </c>
      <c r="F863" t="s">
        <v>4311</v>
      </c>
      <c r="G863">
        <v>2014</v>
      </c>
      <c r="H863">
        <v>5</v>
      </c>
      <c r="I863">
        <v>15</v>
      </c>
      <c r="J863" t="s">
        <v>32</v>
      </c>
      <c r="K863" t="s">
        <v>982</v>
      </c>
      <c r="L863" t="s">
        <v>983</v>
      </c>
      <c r="M863" t="s">
        <v>70</v>
      </c>
      <c r="N863" t="s">
        <v>4312</v>
      </c>
      <c r="O863" t="s">
        <v>621</v>
      </c>
      <c r="P863" t="s">
        <v>62</v>
      </c>
      <c r="R863" t="s">
        <v>51</v>
      </c>
      <c r="S863" t="s">
        <v>52</v>
      </c>
      <c r="T863" t="s">
        <v>4313</v>
      </c>
      <c r="U863" t="s">
        <v>89</v>
      </c>
      <c r="V863" t="s">
        <v>153</v>
      </c>
      <c r="W863" t="s">
        <v>4314</v>
      </c>
      <c r="X863">
        <v>320.61149999999998</v>
      </c>
      <c r="Y863">
        <v>3</v>
      </c>
      <c r="Z863">
        <v>0.15</v>
      </c>
      <c r="AA863">
        <v>26.401499999999999</v>
      </c>
      <c r="AB863">
        <v>8.8000000000000007</v>
      </c>
      <c r="AC863" t="s">
        <v>43</v>
      </c>
    </row>
    <row r="864" spans="1:29" x14ac:dyDescent="0.35">
      <c r="A864" t="s">
        <v>3664</v>
      </c>
      <c r="B864" t="str">
        <f t="shared" si="13"/>
        <v>2014-08</v>
      </c>
      <c r="C864">
        <v>2014</v>
      </c>
      <c r="D864">
        <v>8</v>
      </c>
      <c r="E864">
        <v>5</v>
      </c>
      <c r="F864" t="s">
        <v>4218</v>
      </c>
      <c r="G864">
        <v>2014</v>
      </c>
      <c r="H864">
        <v>12</v>
      </c>
      <c r="I864">
        <v>5</v>
      </c>
      <c r="J864" t="s">
        <v>32</v>
      </c>
      <c r="K864" t="s">
        <v>3701</v>
      </c>
      <c r="L864" t="s">
        <v>3702</v>
      </c>
      <c r="M864" t="s">
        <v>70</v>
      </c>
      <c r="N864" t="s">
        <v>3266</v>
      </c>
      <c r="O864" t="s">
        <v>3267</v>
      </c>
      <c r="P864" t="s">
        <v>175</v>
      </c>
      <c r="Q864">
        <v>48234</v>
      </c>
      <c r="R864" t="s">
        <v>176</v>
      </c>
      <c r="S864" t="s">
        <v>52</v>
      </c>
      <c r="T864" t="s">
        <v>4315</v>
      </c>
      <c r="U864" t="s">
        <v>196</v>
      </c>
      <c r="V864" t="s">
        <v>197</v>
      </c>
      <c r="W864" t="s">
        <v>4316</v>
      </c>
      <c r="X864">
        <v>26.64</v>
      </c>
      <c r="Y864">
        <v>1</v>
      </c>
      <c r="Z864">
        <v>0</v>
      </c>
      <c r="AA864">
        <v>7.4592000000000001</v>
      </c>
      <c r="AB864">
        <v>4.78</v>
      </c>
      <c r="AC864" t="s">
        <v>77</v>
      </c>
    </row>
    <row r="865" spans="1:29" x14ac:dyDescent="0.35">
      <c r="A865" t="s">
        <v>3664</v>
      </c>
      <c r="B865" t="str">
        <f t="shared" si="13"/>
        <v>2014-08</v>
      </c>
      <c r="C865">
        <v>2014</v>
      </c>
      <c r="D865">
        <v>8</v>
      </c>
      <c r="E865">
        <v>5</v>
      </c>
      <c r="F865" t="s">
        <v>4317</v>
      </c>
      <c r="G865">
        <v>2014</v>
      </c>
      <c r="H865">
        <v>5</v>
      </c>
      <c r="I865">
        <v>14</v>
      </c>
      <c r="J865" t="s">
        <v>32</v>
      </c>
      <c r="K865" t="s">
        <v>4318</v>
      </c>
      <c r="L865" t="s">
        <v>4319</v>
      </c>
      <c r="M865" t="s">
        <v>35</v>
      </c>
      <c r="N865" t="s">
        <v>4320</v>
      </c>
      <c r="O865" t="s">
        <v>2893</v>
      </c>
      <c r="P865" t="s">
        <v>4321</v>
      </c>
      <c r="R865" t="s">
        <v>103</v>
      </c>
      <c r="S865" t="s">
        <v>303</v>
      </c>
      <c r="T865" t="s">
        <v>4322</v>
      </c>
      <c r="U865" t="s">
        <v>40</v>
      </c>
      <c r="V865" t="s">
        <v>93</v>
      </c>
      <c r="W865" t="s">
        <v>4323</v>
      </c>
      <c r="X865">
        <v>27.27</v>
      </c>
      <c r="Y865">
        <v>3</v>
      </c>
      <c r="Z865">
        <v>0.5</v>
      </c>
      <c r="AA865">
        <v>-4.41</v>
      </c>
      <c r="AB865">
        <v>1.73</v>
      </c>
      <c r="AC865" t="s">
        <v>43</v>
      </c>
    </row>
    <row r="866" spans="1:29" x14ac:dyDescent="0.35">
      <c r="A866" t="s">
        <v>3562</v>
      </c>
      <c r="B866" t="str">
        <f t="shared" si="13"/>
        <v>2014-08</v>
      </c>
      <c r="C866">
        <v>2014</v>
      </c>
      <c r="D866">
        <v>8</v>
      </c>
      <c r="E866">
        <v>6</v>
      </c>
      <c r="F866" t="s">
        <v>4324</v>
      </c>
      <c r="G866">
        <v>2014</v>
      </c>
      <c r="H866">
        <v>12</v>
      </c>
      <c r="I866">
        <v>6</v>
      </c>
      <c r="J866" t="s">
        <v>32</v>
      </c>
      <c r="K866" t="s">
        <v>331</v>
      </c>
      <c r="L866" t="s">
        <v>332</v>
      </c>
      <c r="M866" t="s">
        <v>35</v>
      </c>
      <c r="N866" t="s">
        <v>3592</v>
      </c>
      <c r="O866" t="s">
        <v>72</v>
      </c>
      <c r="P866" t="s">
        <v>73</v>
      </c>
      <c r="R866" t="s">
        <v>51</v>
      </c>
      <c r="S866" t="s">
        <v>74</v>
      </c>
      <c r="T866" t="s">
        <v>4325</v>
      </c>
      <c r="U866" t="s">
        <v>89</v>
      </c>
      <c r="V866" t="s">
        <v>153</v>
      </c>
      <c r="W866" t="s">
        <v>4326</v>
      </c>
      <c r="X866">
        <v>578.79</v>
      </c>
      <c r="Y866">
        <v>3</v>
      </c>
      <c r="Z866">
        <v>0</v>
      </c>
      <c r="AA866">
        <v>138.87</v>
      </c>
      <c r="AB866">
        <v>84.51</v>
      </c>
      <c r="AC866" t="s">
        <v>77</v>
      </c>
    </row>
    <row r="867" spans="1:29" x14ac:dyDescent="0.35">
      <c r="A867" t="s">
        <v>3916</v>
      </c>
      <c r="B867" t="str">
        <f t="shared" si="13"/>
        <v>2014-08</v>
      </c>
      <c r="C867">
        <v>2014</v>
      </c>
      <c r="D867">
        <v>8</v>
      </c>
      <c r="E867">
        <v>7</v>
      </c>
      <c r="F867" t="s">
        <v>3923</v>
      </c>
      <c r="G867">
        <v>2014</v>
      </c>
      <c r="H867">
        <v>10</v>
      </c>
      <c r="I867">
        <v>7</v>
      </c>
      <c r="J867" t="s">
        <v>80</v>
      </c>
      <c r="K867" t="s">
        <v>4327</v>
      </c>
      <c r="L867" t="s">
        <v>1782</v>
      </c>
      <c r="M867" t="s">
        <v>35</v>
      </c>
      <c r="N867" t="s">
        <v>4328</v>
      </c>
      <c r="O867" t="s">
        <v>4329</v>
      </c>
      <c r="P867" t="s">
        <v>907</v>
      </c>
      <c r="R867" t="s">
        <v>113</v>
      </c>
      <c r="S867" t="s">
        <v>113</v>
      </c>
      <c r="T867" t="s">
        <v>4330</v>
      </c>
      <c r="U867" t="s">
        <v>89</v>
      </c>
      <c r="V867" t="s">
        <v>345</v>
      </c>
      <c r="W867" t="s">
        <v>4331</v>
      </c>
      <c r="X867">
        <v>163.98</v>
      </c>
      <c r="Y867">
        <v>2</v>
      </c>
      <c r="Z867">
        <v>0</v>
      </c>
      <c r="AA867">
        <v>54.06</v>
      </c>
      <c r="AB867">
        <v>25.16</v>
      </c>
      <c r="AC867" t="s">
        <v>43</v>
      </c>
    </row>
    <row r="868" spans="1:29" x14ac:dyDescent="0.35">
      <c r="A868" t="s">
        <v>3916</v>
      </c>
      <c r="B868" t="str">
        <f t="shared" si="13"/>
        <v>2014-08</v>
      </c>
      <c r="C868">
        <v>2014</v>
      </c>
      <c r="D868">
        <v>8</v>
      </c>
      <c r="E868">
        <v>7</v>
      </c>
      <c r="F868" t="s">
        <v>4332</v>
      </c>
      <c r="G868">
        <v>2014</v>
      </c>
      <c r="H868">
        <v>7</v>
      </c>
      <c r="I868">
        <v>13</v>
      </c>
      <c r="J868" t="s">
        <v>32</v>
      </c>
      <c r="K868" t="s">
        <v>4333</v>
      </c>
      <c r="L868" t="s">
        <v>4334</v>
      </c>
      <c r="M868" t="s">
        <v>70</v>
      </c>
      <c r="N868" t="s">
        <v>4320</v>
      </c>
      <c r="O868" t="s">
        <v>2893</v>
      </c>
      <c r="P868" t="s">
        <v>4321</v>
      </c>
      <c r="R868" t="s">
        <v>103</v>
      </c>
      <c r="S868" t="s">
        <v>303</v>
      </c>
      <c r="T868" t="s">
        <v>4335</v>
      </c>
      <c r="U868" t="s">
        <v>40</v>
      </c>
      <c r="V868" t="s">
        <v>475</v>
      </c>
      <c r="W868" t="s">
        <v>4336</v>
      </c>
      <c r="X868">
        <v>22.98</v>
      </c>
      <c r="Y868">
        <v>4</v>
      </c>
      <c r="Z868">
        <v>0.5</v>
      </c>
      <c r="AA868">
        <v>-21.18</v>
      </c>
      <c r="AB868">
        <v>2.25</v>
      </c>
      <c r="AC868" t="s">
        <v>43</v>
      </c>
    </row>
    <row r="869" spans="1:29" x14ac:dyDescent="0.35">
      <c r="A869" t="s">
        <v>4143</v>
      </c>
      <c r="B869" t="str">
        <f t="shared" si="13"/>
        <v>2014-08</v>
      </c>
      <c r="C869">
        <v>2014</v>
      </c>
      <c r="D869">
        <v>8</v>
      </c>
      <c r="E869">
        <v>8</v>
      </c>
      <c r="F869" t="s">
        <v>4143</v>
      </c>
      <c r="G869">
        <v>2014</v>
      </c>
      <c r="H869">
        <v>8</v>
      </c>
      <c r="I869">
        <v>8</v>
      </c>
      <c r="J869" t="s">
        <v>214</v>
      </c>
      <c r="K869" t="s">
        <v>3992</v>
      </c>
      <c r="L869" t="s">
        <v>3993</v>
      </c>
      <c r="M869" t="s">
        <v>35</v>
      </c>
      <c r="N869" t="s">
        <v>1575</v>
      </c>
      <c r="O869" t="s">
        <v>941</v>
      </c>
      <c r="P869" t="s">
        <v>302</v>
      </c>
      <c r="R869" t="s">
        <v>103</v>
      </c>
      <c r="S869" t="s">
        <v>303</v>
      </c>
      <c r="T869" t="s">
        <v>4337</v>
      </c>
      <c r="U869" t="s">
        <v>196</v>
      </c>
      <c r="V869" t="s">
        <v>229</v>
      </c>
      <c r="W869" t="s">
        <v>4338</v>
      </c>
      <c r="X869">
        <v>217.2</v>
      </c>
      <c r="Y869">
        <v>2</v>
      </c>
      <c r="Z869">
        <v>0</v>
      </c>
      <c r="AA869">
        <v>32.58</v>
      </c>
      <c r="AB869">
        <v>37.549999999999997</v>
      </c>
      <c r="AC869" t="s">
        <v>77</v>
      </c>
    </row>
    <row r="870" spans="1:29" x14ac:dyDescent="0.35">
      <c r="A870" t="s">
        <v>4143</v>
      </c>
      <c r="B870" t="str">
        <f t="shared" si="13"/>
        <v>2014-08</v>
      </c>
      <c r="C870">
        <v>2014</v>
      </c>
      <c r="D870">
        <v>8</v>
      </c>
      <c r="E870">
        <v>8</v>
      </c>
      <c r="F870" t="s">
        <v>4246</v>
      </c>
      <c r="G870">
        <v>2014</v>
      </c>
      <c r="H870">
        <v>8</v>
      </c>
      <c r="I870">
        <v>14</v>
      </c>
      <c r="J870" t="s">
        <v>32</v>
      </c>
      <c r="K870" t="s">
        <v>4339</v>
      </c>
      <c r="L870" t="s">
        <v>856</v>
      </c>
      <c r="M870" t="s">
        <v>70</v>
      </c>
      <c r="N870" t="s">
        <v>727</v>
      </c>
      <c r="O870" t="s">
        <v>727</v>
      </c>
      <c r="P870" t="s">
        <v>270</v>
      </c>
      <c r="R870" t="s">
        <v>38</v>
      </c>
      <c r="S870" t="s">
        <v>38</v>
      </c>
      <c r="T870" t="s">
        <v>4340</v>
      </c>
      <c r="U870" t="s">
        <v>89</v>
      </c>
      <c r="V870" t="s">
        <v>345</v>
      </c>
      <c r="W870" t="s">
        <v>4341</v>
      </c>
      <c r="X870">
        <v>188.53200000000001</v>
      </c>
      <c r="Y870">
        <v>2</v>
      </c>
      <c r="Z870">
        <v>0.7</v>
      </c>
      <c r="AA870">
        <v>-433.66800000000001</v>
      </c>
      <c r="AB870">
        <v>13.26</v>
      </c>
      <c r="AC870" t="s">
        <v>43</v>
      </c>
    </row>
    <row r="871" spans="1:29" x14ac:dyDescent="0.35">
      <c r="A871" t="s">
        <v>4143</v>
      </c>
      <c r="B871" t="str">
        <f t="shared" si="13"/>
        <v>2014-08</v>
      </c>
      <c r="C871">
        <v>2014</v>
      </c>
      <c r="D871">
        <v>8</v>
      </c>
      <c r="E871">
        <v>8</v>
      </c>
      <c r="F871" t="s">
        <v>4137</v>
      </c>
      <c r="G871">
        <v>2014</v>
      </c>
      <c r="H871">
        <v>12</v>
      </c>
      <c r="I871">
        <v>8</v>
      </c>
      <c r="J871" t="s">
        <v>32</v>
      </c>
      <c r="K871" t="s">
        <v>2342</v>
      </c>
      <c r="L871" t="s">
        <v>2343</v>
      </c>
      <c r="M871" t="s">
        <v>35</v>
      </c>
      <c r="N871" t="s">
        <v>1478</v>
      </c>
      <c r="O871" t="s">
        <v>1478</v>
      </c>
      <c r="P871" t="s">
        <v>847</v>
      </c>
      <c r="R871" t="s">
        <v>86</v>
      </c>
      <c r="S871" t="s">
        <v>151</v>
      </c>
      <c r="T871" t="s">
        <v>4342</v>
      </c>
      <c r="U871" t="s">
        <v>40</v>
      </c>
      <c r="V871" t="s">
        <v>41</v>
      </c>
      <c r="W871" t="s">
        <v>4343</v>
      </c>
      <c r="X871">
        <v>105.408</v>
      </c>
      <c r="Y871">
        <v>4</v>
      </c>
      <c r="Z871">
        <v>0.2</v>
      </c>
      <c r="AA871">
        <v>-17.152000000000001</v>
      </c>
      <c r="AB871">
        <v>4.34</v>
      </c>
      <c r="AC871" t="s">
        <v>43</v>
      </c>
    </row>
    <row r="872" spans="1:29" x14ac:dyDescent="0.35">
      <c r="A872" t="s">
        <v>4143</v>
      </c>
      <c r="B872" t="str">
        <f t="shared" si="13"/>
        <v>2014-08</v>
      </c>
      <c r="C872">
        <v>2014</v>
      </c>
      <c r="D872">
        <v>8</v>
      </c>
      <c r="E872">
        <v>8</v>
      </c>
      <c r="F872" t="s">
        <v>4137</v>
      </c>
      <c r="G872">
        <v>2014</v>
      </c>
      <c r="H872">
        <v>12</v>
      </c>
      <c r="I872">
        <v>8</v>
      </c>
      <c r="J872" t="s">
        <v>32</v>
      </c>
      <c r="K872" t="s">
        <v>3586</v>
      </c>
      <c r="L872" t="s">
        <v>3323</v>
      </c>
      <c r="M872" t="s">
        <v>183</v>
      </c>
      <c r="N872" t="s">
        <v>1801</v>
      </c>
      <c r="O872" t="s">
        <v>101</v>
      </c>
      <c r="P872" t="s">
        <v>102</v>
      </c>
      <c r="R872" t="s">
        <v>103</v>
      </c>
      <c r="S872" t="s">
        <v>104</v>
      </c>
      <c r="T872" t="s">
        <v>4344</v>
      </c>
      <c r="U872" t="s">
        <v>40</v>
      </c>
      <c r="V872" t="s">
        <v>54</v>
      </c>
      <c r="W872" t="s">
        <v>4345</v>
      </c>
      <c r="X872">
        <v>31.536000000000001</v>
      </c>
      <c r="Y872">
        <v>4</v>
      </c>
      <c r="Z872">
        <v>0.1</v>
      </c>
      <c r="AA872">
        <v>9.0960000000000001</v>
      </c>
      <c r="AB872">
        <v>1.31</v>
      </c>
      <c r="AC872" t="s">
        <v>43</v>
      </c>
    </row>
    <row r="873" spans="1:29" x14ac:dyDescent="0.35">
      <c r="A873" t="s">
        <v>3946</v>
      </c>
      <c r="B873" t="str">
        <f t="shared" si="13"/>
        <v>2014-08</v>
      </c>
      <c r="C873">
        <v>2014</v>
      </c>
      <c r="D873">
        <v>8</v>
      </c>
      <c r="E873">
        <v>9</v>
      </c>
      <c r="F873" t="s">
        <v>4346</v>
      </c>
      <c r="G873">
        <v>2014</v>
      </c>
      <c r="H873">
        <v>9</v>
      </c>
      <c r="I873">
        <v>15</v>
      </c>
      <c r="J873" t="s">
        <v>32</v>
      </c>
      <c r="K873" t="s">
        <v>4347</v>
      </c>
      <c r="L873" t="s">
        <v>4348</v>
      </c>
      <c r="M873" t="s">
        <v>183</v>
      </c>
      <c r="N873" t="s">
        <v>1307</v>
      </c>
      <c r="O873" t="s">
        <v>1307</v>
      </c>
      <c r="P873" t="s">
        <v>1308</v>
      </c>
      <c r="R873" t="s">
        <v>113</v>
      </c>
      <c r="S873" t="s">
        <v>113</v>
      </c>
      <c r="T873" t="s">
        <v>4349</v>
      </c>
      <c r="U873" t="s">
        <v>40</v>
      </c>
      <c r="V873" t="s">
        <v>123</v>
      </c>
      <c r="W873" t="s">
        <v>4350</v>
      </c>
      <c r="X873">
        <v>566.61</v>
      </c>
      <c r="Y873">
        <v>1</v>
      </c>
      <c r="Z873">
        <v>0</v>
      </c>
      <c r="AA873">
        <v>28.32</v>
      </c>
      <c r="AB873">
        <v>49.17</v>
      </c>
      <c r="AC873" t="s">
        <v>43</v>
      </c>
    </row>
    <row r="874" spans="1:29" x14ac:dyDescent="0.35">
      <c r="A874" t="s">
        <v>3946</v>
      </c>
      <c r="B874" t="str">
        <f t="shared" si="13"/>
        <v>2014-08</v>
      </c>
      <c r="C874">
        <v>2014</v>
      </c>
      <c r="D874">
        <v>8</v>
      </c>
      <c r="E874">
        <v>9</v>
      </c>
      <c r="F874" t="s">
        <v>4351</v>
      </c>
      <c r="G874">
        <v>2014</v>
      </c>
      <c r="H874">
        <v>9</v>
      </c>
      <c r="I874">
        <v>13</v>
      </c>
      <c r="J874" t="s">
        <v>32</v>
      </c>
      <c r="K874" t="s">
        <v>4352</v>
      </c>
      <c r="L874" t="s">
        <v>4353</v>
      </c>
      <c r="M874" t="s">
        <v>70</v>
      </c>
      <c r="N874" t="s">
        <v>4075</v>
      </c>
      <c r="O874" t="s">
        <v>4076</v>
      </c>
      <c r="P874" t="s">
        <v>175</v>
      </c>
      <c r="Q874">
        <v>37211</v>
      </c>
      <c r="R874" t="s">
        <v>176</v>
      </c>
      <c r="S874" t="s">
        <v>87</v>
      </c>
      <c r="T874" t="s">
        <v>4354</v>
      </c>
      <c r="U874" t="s">
        <v>40</v>
      </c>
      <c r="V874" t="s">
        <v>123</v>
      </c>
      <c r="W874" t="s">
        <v>4355</v>
      </c>
      <c r="X874">
        <v>81.567999999999998</v>
      </c>
      <c r="Y874">
        <v>2</v>
      </c>
      <c r="Z874">
        <v>0.2</v>
      </c>
      <c r="AA874">
        <v>7.1372</v>
      </c>
      <c r="AB874">
        <v>9.51</v>
      </c>
      <c r="AC874" t="s">
        <v>77</v>
      </c>
    </row>
    <row r="875" spans="1:29" x14ac:dyDescent="0.35">
      <c r="A875" t="s">
        <v>3946</v>
      </c>
      <c r="B875" t="str">
        <f t="shared" si="13"/>
        <v>2014-08</v>
      </c>
      <c r="C875">
        <v>2014</v>
      </c>
      <c r="D875">
        <v>8</v>
      </c>
      <c r="E875">
        <v>9</v>
      </c>
      <c r="F875" t="s">
        <v>4356</v>
      </c>
      <c r="G875">
        <v>2014</v>
      </c>
      <c r="H875">
        <v>9</v>
      </c>
      <c r="I875">
        <v>14</v>
      </c>
      <c r="J875" t="s">
        <v>32</v>
      </c>
      <c r="K875" t="s">
        <v>4357</v>
      </c>
      <c r="L875" t="s">
        <v>4358</v>
      </c>
      <c r="M875" t="s">
        <v>35</v>
      </c>
      <c r="N875" t="s">
        <v>494</v>
      </c>
      <c r="O875" t="s">
        <v>3746</v>
      </c>
      <c r="P875" t="s">
        <v>566</v>
      </c>
      <c r="R875" t="s">
        <v>86</v>
      </c>
      <c r="S875" t="s">
        <v>74</v>
      </c>
      <c r="T875" t="s">
        <v>4359</v>
      </c>
      <c r="U875" t="s">
        <v>40</v>
      </c>
      <c r="V875" t="s">
        <v>428</v>
      </c>
      <c r="W875" t="s">
        <v>4360</v>
      </c>
      <c r="X875">
        <v>67.7</v>
      </c>
      <c r="Y875">
        <v>5</v>
      </c>
      <c r="Z875">
        <v>0</v>
      </c>
      <c r="AA875">
        <v>6</v>
      </c>
      <c r="AB875">
        <v>4.16</v>
      </c>
      <c r="AC875" t="s">
        <v>43</v>
      </c>
    </row>
    <row r="876" spans="1:29" x14ac:dyDescent="0.35">
      <c r="A876" t="s">
        <v>3946</v>
      </c>
      <c r="B876" t="str">
        <f t="shared" si="13"/>
        <v>2014-08</v>
      </c>
      <c r="C876">
        <v>2014</v>
      </c>
      <c r="D876">
        <v>8</v>
      </c>
      <c r="E876">
        <v>9</v>
      </c>
      <c r="F876" t="s">
        <v>4346</v>
      </c>
      <c r="G876">
        <v>2014</v>
      </c>
      <c r="H876">
        <v>9</v>
      </c>
      <c r="I876">
        <v>15</v>
      </c>
      <c r="J876" t="s">
        <v>32</v>
      </c>
      <c r="K876" t="s">
        <v>4361</v>
      </c>
      <c r="L876" t="s">
        <v>2540</v>
      </c>
      <c r="M876" t="s">
        <v>35</v>
      </c>
      <c r="N876" t="s">
        <v>4362</v>
      </c>
      <c r="O876" t="s">
        <v>4362</v>
      </c>
      <c r="P876" t="s">
        <v>3123</v>
      </c>
      <c r="R876" t="s">
        <v>113</v>
      </c>
      <c r="S876" t="s">
        <v>113</v>
      </c>
      <c r="T876" t="s">
        <v>4363</v>
      </c>
      <c r="U876" t="s">
        <v>40</v>
      </c>
      <c r="V876" t="s">
        <v>64</v>
      </c>
      <c r="W876" t="s">
        <v>4364</v>
      </c>
      <c r="X876">
        <v>14.7</v>
      </c>
      <c r="Y876">
        <v>1</v>
      </c>
      <c r="Z876">
        <v>0</v>
      </c>
      <c r="AA876">
        <v>2.94</v>
      </c>
      <c r="AB876">
        <v>1.32</v>
      </c>
      <c r="AC876" t="s">
        <v>66</v>
      </c>
    </row>
    <row r="877" spans="1:29" x14ac:dyDescent="0.35">
      <c r="A877" t="s">
        <v>3956</v>
      </c>
      <c r="B877" t="str">
        <f t="shared" si="13"/>
        <v>2014-08</v>
      </c>
      <c r="C877">
        <v>2014</v>
      </c>
      <c r="D877">
        <v>8</v>
      </c>
      <c r="E877">
        <v>10</v>
      </c>
      <c r="F877" t="s">
        <v>4160</v>
      </c>
      <c r="G877">
        <v>2014</v>
      </c>
      <c r="H877">
        <v>10</v>
      </c>
      <c r="I877">
        <v>10</v>
      </c>
      <c r="J877" t="s">
        <v>80</v>
      </c>
      <c r="K877" t="s">
        <v>4365</v>
      </c>
      <c r="L877" t="s">
        <v>4366</v>
      </c>
      <c r="M877" t="s">
        <v>35</v>
      </c>
      <c r="N877" t="s">
        <v>4367</v>
      </c>
      <c r="O877" t="s">
        <v>72</v>
      </c>
      <c r="P877" t="s">
        <v>73</v>
      </c>
      <c r="R877" t="s">
        <v>51</v>
      </c>
      <c r="S877" t="s">
        <v>74</v>
      </c>
      <c r="T877" t="s">
        <v>4368</v>
      </c>
      <c r="U877" t="s">
        <v>89</v>
      </c>
      <c r="V877" t="s">
        <v>90</v>
      </c>
      <c r="W877" t="s">
        <v>4369</v>
      </c>
      <c r="X877">
        <v>339.36</v>
      </c>
      <c r="Y877">
        <v>2</v>
      </c>
      <c r="Z877">
        <v>0</v>
      </c>
      <c r="AA877">
        <v>61.08</v>
      </c>
      <c r="AB877">
        <v>62.59</v>
      </c>
      <c r="AC877" t="s">
        <v>77</v>
      </c>
    </row>
    <row r="878" spans="1:29" x14ac:dyDescent="0.35">
      <c r="A878" t="s">
        <v>3956</v>
      </c>
      <c r="B878" t="str">
        <f t="shared" si="13"/>
        <v>2014-08</v>
      </c>
      <c r="C878">
        <v>2014</v>
      </c>
      <c r="D878">
        <v>8</v>
      </c>
      <c r="E878">
        <v>10</v>
      </c>
      <c r="F878" t="s">
        <v>4166</v>
      </c>
      <c r="G878">
        <v>2014</v>
      </c>
      <c r="H878">
        <v>12</v>
      </c>
      <c r="I878">
        <v>10</v>
      </c>
      <c r="J878" t="s">
        <v>32</v>
      </c>
      <c r="K878" t="s">
        <v>4370</v>
      </c>
      <c r="L878" t="s">
        <v>4371</v>
      </c>
      <c r="M878" t="s">
        <v>70</v>
      </c>
      <c r="N878" t="s">
        <v>4372</v>
      </c>
      <c r="O878" t="s">
        <v>439</v>
      </c>
      <c r="Q878" t="s">
        <v>86</v>
      </c>
      <c r="R878" t="s">
        <v>87</v>
      </c>
      <c r="S878" t="s">
        <v>4373</v>
      </c>
      <c r="T878" t="s">
        <v>40</v>
      </c>
      <c r="U878" t="s">
        <v>41</v>
      </c>
      <c r="V878" t="s">
        <v>4374</v>
      </c>
      <c r="W878">
        <v>45</v>
      </c>
      <c r="X878">
        <v>6</v>
      </c>
      <c r="Y878">
        <v>0</v>
      </c>
      <c r="Z878">
        <v>3.6</v>
      </c>
      <c r="AA878">
        <v>5.7</v>
      </c>
      <c r="AB878" t="s">
        <v>77</v>
      </c>
    </row>
    <row r="879" spans="1:29" x14ac:dyDescent="0.35">
      <c r="A879" t="s">
        <v>3956</v>
      </c>
      <c r="B879" t="str">
        <f t="shared" si="13"/>
        <v>2014-08</v>
      </c>
      <c r="C879">
        <v>2014</v>
      </c>
      <c r="D879">
        <v>8</v>
      </c>
      <c r="E879">
        <v>10</v>
      </c>
      <c r="F879" t="s">
        <v>4160</v>
      </c>
      <c r="G879">
        <v>2014</v>
      </c>
      <c r="H879">
        <v>10</v>
      </c>
      <c r="I879">
        <v>10</v>
      </c>
      <c r="J879" t="s">
        <v>80</v>
      </c>
      <c r="K879" t="s">
        <v>1788</v>
      </c>
      <c r="L879" t="s">
        <v>1789</v>
      </c>
      <c r="M879" t="s">
        <v>70</v>
      </c>
      <c r="N879" t="s">
        <v>594</v>
      </c>
      <c r="O879" t="s">
        <v>3845</v>
      </c>
      <c r="P879" t="s">
        <v>1257</v>
      </c>
      <c r="R879" t="s">
        <v>86</v>
      </c>
      <c r="S879" t="s">
        <v>87</v>
      </c>
      <c r="T879" t="s">
        <v>4375</v>
      </c>
      <c r="U879" t="s">
        <v>40</v>
      </c>
      <c r="V879" t="s">
        <v>428</v>
      </c>
      <c r="W879" t="s">
        <v>4376</v>
      </c>
      <c r="X879">
        <v>10.119999999999999</v>
      </c>
      <c r="Y879">
        <v>1</v>
      </c>
      <c r="Z879">
        <v>0</v>
      </c>
      <c r="AA879">
        <v>1.6</v>
      </c>
      <c r="AB879">
        <v>1.2</v>
      </c>
      <c r="AC879" t="s">
        <v>77</v>
      </c>
    </row>
    <row r="880" spans="1:29" x14ac:dyDescent="0.35">
      <c r="A880" t="s">
        <v>3842</v>
      </c>
      <c r="B880" t="str">
        <f t="shared" si="13"/>
        <v>2014-08</v>
      </c>
      <c r="C880">
        <v>2014</v>
      </c>
      <c r="D880">
        <v>8</v>
      </c>
      <c r="E880">
        <v>11</v>
      </c>
      <c r="F880" t="s">
        <v>4278</v>
      </c>
      <c r="G880">
        <v>2014</v>
      </c>
      <c r="H880">
        <v>11</v>
      </c>
      <c r="I880">
        <v>14</v>
      </c>
      <c r="J880" t="s">
        <v>32</v>
      </c>
      <c r="K880" t="s">
        <v>2567</v>
      </c>
      <c r="L880" t="s">
        <v>2568</v>
      </c>
      <c r="M880" t="s">
        <v>70</v>
      </c>
      <c r="N880" t="s">
        <v>451</v>
      </c>
      <c r="O880" t="s">
        <v>451</v>
      </c>
      <c r="P880" t="s">
        <v>439</v>
      </c>
      <c r="R880" t="s">
        <v>86</v>
      </c>
      <c r="S880" t="s">
        <v>87</v>
      </c>
      <c r="T880" t="s">
        <v>4377</v>
      </c>
      <c r="U880" t="s">
        <v>89</v>
      </c>
      <c r="V880" t="s">
        <v>153</v>
      </c>
      <c r="W880" t="s">
        <v>4378</v>
      </c>
      <c r="X880">
        <v>394.72895999999997</v>
      </c>
      <c r="Y880">
        <v>4</v>
      </c>
      <c r="Z880">
        <v>2E-3</v>
      </c>
      <c r="AA880">
        <v>113.84896000000001</v>
      </c>
      <c r="AB880">
        <v>30.51</v>
      </c>
      <c r="AC880" t="s">
        <v>43</v>
      </c>
    </row>
    <row r="881" spans="1:29" x14ac:dyDescent="0.35">
      <c r="A881" t="s">
        <v>3842</v>
      </c>
      <c r="B881" t="str">
        <f t="shared" si="13"/>
        <v>2014-08</v>
      </c>
      <c r="C881">
        <v>2014</v>
      </c>
      <c r="D881">
        <v>8</v>
      </c>
      <c r="E881">
        <v>11</v>
      </c>
      <c r="F881" t="s">
        <v>4281</v>
      </c>
      <c r="G881">
        <v>2014</v>
      </c>
      <c r="H881">
        <v>11</v>
      </c>
      <c r="I881">
        <v>13</v>
      </c>
      <c r="J881" t="s">
        <v>32</v>
      </c>
      <c r="K881" t="s">
        <v>4379</v>
      </c>
      <c r="L881" t="s">
        <v>4380</v>
      </c>
      <c r="M881" t="s">
        <v>35</v>
      </c>
      <c r="N881" t="s">
        <v>1478</v>
      </c>
      <c r="O881" t="s">
        <v>1478</v>
      </c>
      <c r="P881" t="s">
        <v>847</v>
      </c>
      <c r="R881" t="s">
        <v>86</v>
      </c>
      <c r="S881" t="s">
        <v>151</v>
      </c>
      <c r="T881" t="s">
        <v>4381</v>
      </c>
      <c r="U881" t="s">
        <v>40</v>
      </c>
      <c r="V881" t="s">
        <v>54</v>
      </c>
      <c r="W881" t="s">
        <v>4382</v>
      </c>
      <c r="X881">
        <v>45.216000000000001</v>
      </c>
      <c r="Y881">
        <v>3</v>
      </c>
      <c r="Z881">
        <v>0.2</v>
      </c>
      <c r="AA881">
        <v>9.0359999999999996</v>
      </c>
      <c r="AB881">
        <v>4.59</v>
      </c>
      <c r="AC881" t="s">
        <v>43</v>
      </c>
    </row>
    <row r="882" spans="1:29" x14ac:dyDescent="0.35">
      <c r="A882" t="s">
        <v>3735</v>
      </c>
      <c r="B882" t="str">
        <f t="shared" si="13"/>
        <v>2014-08</v>
      </c>
      <c r="C882">
        <v>2014</v>
      </c>
      <c r="D882">
        <v>8</v>
      </c>
      <c r="E882">
        <v>12</v>
      </c>
      <c r="F882" t="s">
        <v>4383</v>
      </c>
      <c r="G882">
        <v>2014</v>
      </c>
      <c r="H882">
        <v>12</v>
      </c>
      <c r="I882">
        <v>12</v>
      </c>
      <c r="J882" t="s">
        <v>32</v>
      </c>
      <c r="K882" t="s">
        <v>3519</v>
      </c>
      <c r="L882" t="s">
        <v>3520</v>
      </c>
      <c r="M882" t="s">
        <v>35</v>
      </c>
      <c r="N882" t="s">
        <v>4384</v>
      </c>
      <c r="O882" t="s">
        <v>4385</v>
      </c>
      <c r="P882" t="s">
        <v>280</v>
      </c>
      <c r="R882" t="s">
        <v>103</v>
      </c>
      <c r="S882" t="s">
        <v>161</v>
      </c>
      <c r="T882" t="s">
        <v>4386</v>
      </c>
      <c r="U882" t="s">
        <v>89</v>
      </c>
      <c r="V882" t="s">
        <v>345</v>
      </c>
      <c r="W882" t="s">
        <v>4387</v>
      </c>
      <c r="X882">
        <v>521.82000000000005</v>
      </c>
      <c r="Y882">
        <v>6</v>
      </c>
      <c r="Z882">
        <v>0</v>
      </c>
      <c r="AA882">
        <v>15.48</v>
      </c>
      <c r="AB882">
        <v>70.040000000000006</v>
      </c>
      <c r="AC882" t="s">
        <v>77</v>
      </c>
    </row>
    <row r="883" spans="1:29" x14ac:dyDescent="0.35">
      <c r="A883" t="s">
        <v>3735</v>
      </c>
      <c r="B883" t="str">
        <f t="shared" si="13"/>
        <v>2014-08</v>
      </c>
      <c r="C883">
        <v>2014</v>
      </c>
      <c r="D883">
        <v>8</v>
      </c>
      <c r="E883">
        <v>12</v>
      </c>
      <c r="F883" t="s">
        <v>4388</v>
      </c>
      <c r="G883">
        <v>2014</v>
      </c>
      <c r="H883">
        <v>12</v>
      </c>
      <c r="I883">
        <v>15</v>
      </c>
      <c r="J883" t="s">
        <v>32</v>
      </c>
      <c r="K883" t="s">
        <v>3063</v>
      </c>
      <c r="L883" t="s">
        <v>1306</v>
      </c>
      <c r="M883" t="s">
        <v>35</v>
      </c>
      <c r="N883" t="s">
        <v>318</v>
      </c>
      <c r="O883" t="s">
        <v>319</v>
      </c>
      <c r="P883" t="s">
        <v>62</v>
      </c>
      <c r="R883" t="s">
        <v>51</v>
      </c>
      <c r="S883" t="s">
        <v>52</v>
      </c>
      <c r="T883" t="s">
        <v>4389</v>
      </c>
      <c r="U883" t="s">
        <v>40</v>
      </c>
      <c r="V883" t="s">
        <v>64</v>
      </c>
      <c r="W883" t="s">
        <v>3065</v>
      </c>
      <c r="X883">
        <v>99.48</v>
      </c>
      <c r="Y883">
        <v>2</v>
      </c>
      <c r="Z883">
        <v>0</v>
      </c>
      <c r="AA883">
        <v>23.82</v>
      </c>
      <c r="AB883">
        <v>16.48</v>
      </c>
      <c r="AC883" t="s">
        <v>66</v>
      </c>
    </row>
    <row r="884" spans="1:29" x14ac:dyDescent="0.35">
      <c r="A884" t="s">
        <v>3735</v>
      </c>
      <c r="B884" t="str">
        <f t="shared" si="13"/>
        <v>2014-08</v>
      </c>
      <c r="C884">
        <v>2014</v>
      </c>
      <c r="D884">
        <v>8</v>
      </c>
      <c r="E884">
        <v>12</v>
      </c>
      <c r="F884" t="s">
        <v>4079</v>
      </c>
      <c r="G884">
        <v>2014</v>
      </c>
      <c r="H884">
        <v>11</v>
      </c>
      <c r="I884">
        <v>12</v>
      </c>
      <c r="J884" t="s">
        <v>97</v>
      </c>
      <c r="K884" t="s">
        <v>4390</v>
      </c>
      <c r="L884" t="s">
        <v>4391</v>
      </c>
      <c r="M884" t="s">
        <v>183</v>
      </c>
      <c r="N884" t="s">
        <v>1478</v>
      </c>
      <c r="O884" t="s">
        <v>1478</v>
      </c>
      <c r="P884" t="s">
        <v>847</v>
      </c>
      <c r="R884" t="s">
        <v>86</v>
      </c>
      <c r="S884" t="s">
        <v>151</v>
      </c>
      <c r="T884" t="s">
        <v>4392</v>
      </c>
      <c r="U884" t="s">
        <v>40</v>
      </c>
      <c r="V884" t="s">
        <v>93</v>
      </c>
      <c r="W884" t="s">
        <v>4393</v>
      </c>
      <c r="X884">
        <v>17.216000000000001</v>
      </c>
      <c r="Y884">
        <v>2</v>
      </c>
      <c r="Z884">
        <v>0.2</v>
      </c>
      <c r="AA884">
        <v>0.85599999999999998</v>
      </c>
      <c r="AB884">
        <v>3.12</v>
      </c>
      <c r="AC884" t="s">
        <v>77</v>
      </c>
    </row>
    <row r="885" spans="1:29" x14ac:dyDescent="0.35">
      <c r="A885" t="s">
        <v>4394</v>
      </c>
      <c r="B885" t="str">
        <f t="shared" si="13"/>
        <v>2014-09</v>
      </c>
      <c r="C885">
        <v>2014</v>
      </c>
      <c r="D885">
        <v>9</v>
      </c>
      <c r="E885">
        <v>1</v>
      </c>
      <c r="F885" t="s">
        <v>4395</v>
      </c>
      <c r="G885">
        <v>2014</v>
      </c>
      <c r="H885">
        <v>1</v>
      </c>
      <c r="I885">
        <v>14</v>
      </c>
      <c r="J885" t="s">
        <v>32</v>
      </c>
      <c r="K885" t="s">
        <v>4396</v>
      </c>
      <c r="L885" t="s">
        <v>4397</v>
      </c>
      <c r="M885" t="s">
        <v>70</v>
      </c>
      <c r="N885" t="s">
        <v>4398</v>
      </c>
      <c r="O885" t="s">
        <v>72</v>
      </c>
      <c r="P885" t="s">
        <v>73</v>
      </c>
      <c r="R885" t="s">
        <v>51</v>
      </c>
      <c r="S885" t="s">
        <v>74</v>
      </c>
      <c r="T885" t="s">
        <v>4399</v>
      </c>
      <c r="U885" t="s">
        <v>196</v>
      </c>
      <c r="V885" t="s">
        <v>197</v>
      </c>
      <c r="W885" t="s">
        <v>1106</v>
      </c>
      <c r="X885">
        <v>529.47</v>
      </c>
      <c r="Y885">
        <v>9</v>
      </c>
      <c r="Z885">
        <v>0</v>
      </c>
      <c r="AA885">
        <v>201.15</v>
      </c>
      <c r="AB885">
        <v>32.049999999999997</v>
      </c>
      <c r="AC885" t="s">
        <v>43</v>
      </c>
    </row>
    <row r="886" spans="1:29" x14ac:dyDescent="0.35">
      <c r="A886" t="s">
        <v>4394</v>
      </c>
      <c r="B886" t="str">
        <f t="shared" si="13"/>
        <v>2014-09</v>
      </c>
      <c r="C886">
        <v>2014</v>
      </c>
      <c r="D886">
        <v>9</v>
      </c>
      <c r="E886">
        <v>1</v>
      </c>
      <c r="F886" t="s">
        <v>4395</v>
      </c>
      <c r="G886">
        <v>2014</v>
      </c>
      <c r="H886">
        <v>1</v>
      </c>
      <c r="I886">
        <v>14</v>
      </c>
      <c r="J886" t="s">
        <v>32</v>
      </c>
      <c r="K886" t="s">
        <v>4400</v>
      </c>
      <c r="L886" t="s">
        <v>4401</v>
      </c>
      <c r="M886" t="s">
        <v>183</v>
      </c>
      <c r="N886" t="s">
        <v>4402</v>
      </c>
      <c r="O886" t="s">
        <v>72</v>
      </c>
      <c r="P886" t="s">
        <v>73</v>
      </c>
      <c r="R886" t="s">
        <v>51</v>
      </c>
      <c r="S886" t="s">
        <v>74</v>
      </c>
      <c r="T886" t="s">
        <v>4403</v>
      </c>
      <c r="U886" t="s">
        <v>40</v>
      </c>
      <c r="V886" t="s">
        <v>475</v>
      </c>
      <c r="W886" t="s">
        <v>4404</v>
      </c>
      <c r="X886">
        <v>26.58</v>
      </c>
      <c r="Y886">
        <v>2</v>
      </c>
      <c r="Z886">
        <v>0</v>
      </c>
      <c r="AA886">
        <v>12.72</v>
      </c>
      <c r="AB886">
        <v>2.4</v>
      </c>
      <c r="AC886" t="s">
        <v>43</v>
      </c>
    </row>
    <row r="887" spans="1:29" x14ac:dyDescent="0.35">
      <c r="A887" t="s">
        <v>3655</v>
      </c>
      <c r="B887" t="str">
        <f t="shared" si="13"/>
        <v>2014-09</v>
      </c>
      <c r="C887">
        <v>2014</v>
      </c>
      <c r="D887">
        <v>9</v>
      </c>
      <c r="E887">
        <v>4</v>
      </c>
      <c r="F887" t="s">
        <v>4207</v>
      </c>
      <c r="G887">
        <v>2014</v>
      </c>
      <c r="H887">
        <v>12</v>
      </c>
      <c r="I887">
        <v>4</v>
      </c>
      <c r="J887" t="s">
        <v>97</v>
      </c>
      <c r="K887" t="s">
        <v>1476</v>
      </c>
      <c r="L887" t="s">
        <v>1477</v>
      </c>
      <c r="M887" t="s">
        <v>35</v>
      </c>
      <c r="N887" t="s">
        <v>4405</v>
      </c>
      <c r="O887" t="s">
        <v>4406</v>
      </c>
      <c r="P887" t="s">
        <v>62</v>
      </c>
      <c r="R887" t="s">
        <v>51</v>
      </c>
      <c r="S887" t="s">
        <v>52</v>
      </c>
      <c r="T887" t="s">
        <v>3933</v>
      </c>
      <c r="U887" t="s">
        <v>40</v>
      </c>
      <c r="V887" t="s">
        <v>41</v>
      </c>
      <c r="W887" t="s">
        <v>453</v>
      </c>
      <c r="X887">
        <v>1244.1869999999999</v>
      </c>
      <c r="Y887">
        <v>7</v>
      </c>
      <c r="Z887">
        <v>0.1</v>
      </c>
      <c r="AA887">
        <v>-13.923</v>
      </c>
      <c r="AB887">
        <v>338.33</v>
      </c>
      <c r="AC887" t="s">
        <v>107</v>
      </c>
    </row>
    <row r="888" spans="1:29" x14ac:dyDescent="0.35">
      <c r="A888" t="s">
        <v>3655</v>
      </c>
      <c r="B888" t="str">
        <f t="shared" si="13"/>
        <v>2014-09</v>
      </c>
      <c r="C888">
        <v>2014</v>
      </c>
      <c r="D888">
        <v>9</v>
      </c>
      <c r="E888">
        <v>4</v>
      </c>
      <c r="F888" t="s">
        <v>4301</v>
      </c>
      <c r="G888">
        <v>2014</v>
      </c>
      <c r="H888">
        <v>4</v>
      </c>
      <c r="I888">
        <v>13</v>
      </c>
      <c r="J888" t="s">
        <v>32</v>
      </c>
      <c r="K888" t="s">
        <v>659</v>
      </c>
      <c r="L888" t="s">
        <v>660</v>
      </c>
      <c r="M888" t="s">
        <v>70</v>
      </c>
      <c r="N888" t="s">
        <v>4407</v>
      </c>
      <c r="O888" t="s">
        <v>3267</v>
      </c>
      <c r="P888" t="s">
        <v>175</v>
      </c>
      <c r="Q888">
        <v>48237</v>
      </c>
      <c r="R888" t="s">
        <v>176</v>
      </c>
      <c r="S888" t="s">
        <v>52</v>
      </c>
      <c r="T888" t="s">
        <v>4408</v>
      </c>
      <c r="U888" t="s">
        <v>196</v>
      </c>
      <c r="V888" t="s">
        <v>229</v>
      </c>
      <c r="W888" t="s">
        <v>4409</v>
      </c>
      <c r="X888">
        <v>273.95999999999998</v>
      </c>
      <c r="Y888">
        <v>2</v>
      </c>
      <c r="Z888">
        <v>0</v>
      </c>
      <c r="AA888">
        <v>71.229600000000005</v>
      </c>
      <c r="AB888">
        <v>12.6</v>
      </c>
      <c r="AC888" t="s">
        <v>77</v>
      </c>
    </row>
    <row r="889" spans="1:29" x14ac:dyDescent="0.35">
      <c r="A889" t="s">
        <v>3655</v>
      </c>
      <c r="B889" t="str">
        <f t="shared" si="13"/>
        <v>2014-09</v>
      </c>
      <c r="C889">
        <v>2014</v>
      </c>
      <c r="D889">
        <v>9</v>
      </c>
      <c r="E889">
        <v>4</v>
      </c>
      <c r="F889" t="s">
        <v>4410</v>
      </c>
      <c r="G889">
        <v>2014</v>
      </c>
      <c r="H889">
        <v>4</v>
      </c>
      <c r="I889">
        <v>14</v>
      </c>
      <c r="J889" t="s">
        <v>32</v>
      </c>
      <c r="K889" t="s">
        <v>68</v>
      </c>
      <c r="L889" t="s">
        <v>69</v>
      </c>
      <c r="M889" t="s">
        <v>70</v>
      </c>
      <c r="N889" t="s">
        <v>4411</v>
      </c>
      <c r="O889" t="s">
        <v>49</v>
      </c>
      <c r="P889" t="s">
        <v>50</v>
      </c>
      <c r="R889" t="s">
        <v>51</v>
      </c>
      <c r="S889" t="s">
        <v>52</v>
      </c>
      <c r="T889" t="s">
        <v>4412</v>
      </c>
      <c r="U889" t="s">
        <v>40</v>
      </c>
      <c r="V889" t="s">
        <v>428</v>
      </c>
      <c r="W889" t="s">
        <v>4413</v>
      </c>
      <c r="X889">
        <v>52.92</v>
      </c>
      <c r="Y889">
        <v>2</v>
      </c>
      <c r="Z889">
        <v>0</v>
      </c>
      <c r="AA889">
        <v>18.48</v>
      </c>
      <c r="AB889">
        <v>3.09</v>
      </c>
      <c r="AC889" t="s">
        <v>77</v>
      </c>
    </row>
    <row r="890" spans="1:29" x14ac:dyDescent="0.35">
      <c r="A890" t="s">
        <v>4010</v>
      </c>
      <c r="B890" t="str">
        <f t="shared" si="13"/>
        <v>2014-09</v>
      </c>
      <c r="C890">
        <v>2014</v>
      </c>
      <c r="D890">
        <v>9</v>
      </c>
      <c r="E890">
        <v>5</v>
      </c>
      <c r="F890" t="s">
        <v>4218</v>
      </c>
      <c r="G890">
        <v>2014</v>
      </c>
      <c r="H890">
        <v>12</v>
      </c>
      <c r="I890">
        <v>5</v>
      </c>
      <c r="J890" t="s">
        <v>97</v>
      </c>
      <c r="K890" t="s">
        <v>4414</v>
      </c>
      <c r="L890" t="s">
        <v>4415</v>
      </c>
      <c r="M890" t="s">
        <v>183</v>
      </c>
      <c r="N890" t="s">
        <v>4416</v>
      </c>
      <c r="O890" t="s">
        <v>481</v>
      </c>
      <c r="P890" t="s">
        <v>302</v>
      </c>
      <c r="R890" t="s">
        <v>103</v>
      </c>
      <c r="S890" t="s">
        <v>303</v>
      </c>
      <c r="T890" t="s">
        <v>4417</v>
      </c>
      <c r="U890" t="s">
        <v>196</v>
      </c>
      <c r="V890" t="s">
        <v>229</v>
      </c>
      <c r="W890" t="s">
        <v>4418</v>
      </c>
      <c r="X890">
        <v>251.55</v>
      </c>
      <c r="Y890">
        <v>5</v>
      </c>
      <c r="Z890">
        <v>0</v>
      </c>
      <c r="AA890">
        <v>17.55</v>
      </c>
      <c r="AB890">
        <v>30.56</v>
      </c>
      <c r="AC890" t="s">
        <v>77</v>
      </c>
    </row>
    <row r="891" spans="1:29" x14ac:dyDescent="0.35">
      <c r="A891" t="s">
        <v>4010</v>
      </c>
      <c r="B891" t="str">
        <f t="shared" si="13"/>
        <v>2014-09</v>
      </c>
      <c r="C891">
        <v>2014</v>
      </c>
      <c r="D891">
        <v>9</v>
      </c>
      <c r="E891">
        <v>5</v>
      </c>
      <c r="F891" t="s">
        <v>4419</v>
      </c>
      <c r="G891">
        <v>2014</v>
      </c>
      <c r="H891">
        <v>5</v>
      </c>
      <c r="I891">
        <v>13</v>
      </c>
      <c r="J891" t="s">
        <v>32</v>
      </c>
      <c r="K891" t="s">
        <v>1781</v>
      </c>
      <c r="L891" t="s">
        <v>1782</v>
      </c>
      <c r="M891" t="s">
        <v>35</v>
      </c>
      <c r="N891" t="s">
        <v>210</v>
      </c>
      <c r="O891" t="s">
        <v>72</v>
      </c>
      <c r="P891" t="s">
        <v>73</v>
      </c>
      <c r="R891" t="s">
        <v>51</v>
      </c>
      <c r="S891" t="s">
        <v>74</v>
      </c>
      <c r="T891" t="s">
        <v>1453</v>
      </c>
      <c r="U891" t="s">
        <v>40</v>
      </c>
      <c r="V891" t="s">
        <v>64</v>
      </c>
      <c r="W891" t="s">
        <v>1454</v>
      </c>
      <c r="X891">
        <v>51.110999999999997</v>
      </c>
      <c r="Y891">
        <v>3</v>
      </c>
      <c r="Z891">
        <v>0.1</v>
      </c>
      <c r="AA891">
        <v>17.001000000000001</v>
      </c>
      <c r="AB891">
        <v>4.58</v>
      </c>
      <c r="AC891" t="s">
        <v>43</v>
      </c>
    </row>
    <row r="892" spans="1:29" x14ac:dyDescent="0.35">
      <c r="A892" t="s">
        <v>4010</v>
      </c>
      <c r="B892" t="str">
        <f t="shared" si="13"/>
        <v>2014-09</v>
      </c>
      <c r="C892">
        <v>2014</v>
      </c>
      <c r="D892">
        <v>9</v>
      </c>
      <c r="E892">
        <v>5</v>
      </c>
      <c r="F892" t="s">
        <v>4419</v>
      </c>
      <c r="G892">
        <v>2014</v>
      </c>
      <c r="H892">
        <v>5</v>
      </c>
      <c r="I892">
        <v>13</v>
      </c>
      <c r="J892" t="s">
        <v>32</v>
      </c>
      <c r="K892" t="s">
        <v>3224</v>
      </c>
      <c r="L892" t="s">
        <v>3225</v>
      </c>
      <c r="M892" t="s">
        <v>70</v>
      </c>
      <c r="N892" t="s">
        <v>4420</v>
      </c>
      <c r="O892" t="s">
        <v>4421</v>
      </c>
      <c r="P892" t="s">
        <v>270</v>
      </c>
      <c r="R892" t="s">
        <v>38</v>
      </c>
      <c r="S892" t="s">
        <v>38</v>
      </c>
      <c r="T892" t="s">
        <v>2768</v>
      </c>
      <c r="U892" t="s">
        <v>40</v>
      </c>
      <c r="V892" t="s">
        <v>64</v>
      </c>
      <c r="W892" t="s">
        <v>2769</v>
      </c>
      <c r="X892">
        <v>29.321999999999999</v>
      </c>
      <c r="Y892">
        <v>2</v>
      </c>
      <c r="Z892">
        <v>0.7</v>
      </c>
      <c r="AA892">
        <v>-40.097999999999999</v>
      </c>
      <c r="AB892">
        <v>1.25</v>
      </c>
      <c r="AC892" t="s">
        <v>43</v>
      </c>
    </row>
    <row r="893" spans="1:29" x14ac:dyDescent="0.35">
      <c r="A893" t="s">
        <v>3780</v>
      </c>
      <c r="B893" t="str">
        <f t="shared" si="13"/>
        <v>2014-09</v>
      </c>
      <c r="C893">
        <v>2014</v>
      </c>
      <c r="D893">
        <v>9</v>
      </c>
      <c r="E893">
        <v>6</v>
      </c>
      <c r="F893" t="s">
        <v>4422</v>
      </c>
      <c r="G893">
        <v>2014</v>
      </c>
      <c r="H893">
        <v>6</v>
      </c>
      <c r="I893">
        <v>16</v>
      </c>
      <c r="J893" t="s">
        <v>32</v>
      </c>
      <c r="K893" t="s">
        <v>2062</v>
      </c>
      <c r="L893" t="s">
        <v>2063</v>
      </c>
      <c r="M893" t="s">
        <v>35</v>
      </c>
      <c r="N893" t="s">
        <v>4423</v>
      </c>
      <c r="O893" t="s">
        <v>1692</v>
      </c>
      <c r="P893" t="s">
        <v>302</v>
      </c>
      <c r="R893" t="s">
        <v>103</v>
      </c>
      <c r="S893" t="s">
        <v>303</v>
      </c>
      <c r="T893" t="s">
        <v>4424</v>
      </c>
      <c r="U893" t="s">
        <v>196</v>
      </c>
      <c r="V893" t="s">
        <v>441</v>
      </c>
      <c r="W893" t="s">
        <v>4425</v>
      </c>
      <c r="X893">
        <v>445.95</v>
      </c>
      <c r="Y893">
        <v>3</v>
      </c>
      <c r="Z893">
        <v>0</v>
      </c>
      <c r="AA893">
        <v>80.19</v>
      </c>
      <c r="AB893">
        <v>65.56</v>
      </c>
      <c r="AC893" t="s">
        <v>66</v>
      </c>
    </row>
    <row r="894" spans="1:29" x14ac:dyDescent="0.35">
      <c r="A894" t="s">
        <v>3780</v>
      </c>
      <c r="B894" t="str">
        <f t="shared" si="13"/>
        <v>2014-09</v>
      </c>
      <c r="C894">
        <v>2014</v>
      </c>
      <c r="D894">
        <v>9</v>
      </c>
      <c r="E894">
        <v>6</v>
      </c>
      <c r="F894" t="s">
        <v>4025</v>
      </c>
      <c r="G894">
        <v>2014</v>
      </c>
      <c r="H894">
        <v>10</v>
      </c>
      <c r="I894">
        <v>6</v>
      </c>
      <c r="J894" t="s">
        <v>97</v>
      </c>
      <c r="K894" t="s">
        <v>1210</v>
      </c>
      <c r="L894" t="s">
        <v>1211</v>
      </c>
      <c r="M894" t="s">
        <v>35</v>
      </c>
      <c r="N894" t="s">
        <v>2100</v>
      </c>
      <c r="O894" t="s">
        <v>2101</v>
      </c>
      <c r="P894" t="s">
        <v>655</v>
      </c>
      <c r="R894" t="s">
        <v>86</v>
      </c>
      <c r="S894" t="s">
        <v>52</v>
      </c>
      <c r="T894" t="s">
        <v>4426</v>
      </c>
      <c r="U894" t="s">
        <v>89</v>
      </c>
      <c r="V894" t="s">
        <v>90</v>
      </c>
      <c r="W894" t="s">
        <v>1579</v>
      </c>
      <c r="X894">
        <v>58.68</v>
      </c>
      <c r="Y894">
        <v>2</v>
      </c>
      <c r="Z894">
        <v>0.4</v>
      </c>
      <c r="AA894">
        <v>-3.92</v>
      </c>
      <c r="AB894">
        <v>14.05</v>
      </c>
      <c r="AC894" t="s">
        <v>107</v>
      </c>
    </row>
    <row r="895" spans="1:29" x14ac:dyDescent="0.35">
      <c r="A895" t="s">
        <v>3780</v>
      </c>
      <c r="B895" t="str">
        <f t="shared" si="13"/>
        <v>2014-09</v>
      </c>
      <c r="C895">
        <v>2014</v>
      </c>
      <c r="D895">
        <v>9</v>
      </c>
      <c r="E895">
        <v>6</v>
      </c>
      <c r="F895" t="s">
        <v>4324</v>
      </c>
      <c r="G895">
        <v>2014</v>
      </c>
      <c r="H895">
        <v>12</v>
      </c>
      <c r="I895">
        <v>6</v>
      </c>
      <c r="J895" t="s">
        <v>97</v>
      </c>
      <c r="K895" t="s">
        <v>3977</v>
      </c>
      <c r="L895" t="s">
        <v>3978</v>
      </c>
      <c r="M895" t="s">
        <v>35</v>
      </c>
      <c r="N895" t="s">
        <v>1595</v>
      </c>
      <c r="O895" t="s">
        <v>508</v>
      </c>
      <c r="P895" t="s">
        <v>509</v>
      </c>
      <c r="R895" t="s">
        <v>51</v>
      </c>
      <c r="S895" t="s">
        <v>87</v>
      </c>
      <c r="T895" t="s">
        <v>4427</v>
      </c>
      <c r="U895" t="s">
        <v>40</v>
      </c>
      <c r="V895" t="s">
        <v>54</v>
      </c>
      <c r="W895" t="s">
        <v>4428</v>
      </c>
      <c r="X895">
        <v>22.05</v>
      </c>
      <c r="Y895">
        <v>3</v>
      </c>
      <c r="Z895">
        <v>0</v>
      </c>
      <c r="AA895">
        <v>6.75</v>
      </c>
      <c r="AB895">
        <v>4.99</v>
      </c>
      <c r="AC895" t="s">
        <v>77</v>
      </c>
    </row>
    <row r="896" spans="1:29" x14ac:dyDescent="0.35">
      <c r="A896" t="s">
        <v>3780</v>
      </c>
      <c r="B896" t="str">
        <f t="shared" si="13"/>
        <v>2014-09</v>
      </c>
      <c r="C896">
        <v>2014</v>
      </c>
      <c r="D896">
        <v>9</v>
      </c>
      <c r="E896">
        <v>6</v>
      </c>
      <c r="F896" t="s">
        <v>4233</v>
      </c>
      <c r="G896">
        <v>2014</v>
      </c>
      <c r="H896">
        <v>11</v>
      </c>
      <c r="I896">
        <v>6</v>
      </c>
      <c r="J896" t="s">
        <v>97</v>
      </c>
      <c r="K896" t="s">
        <v>4429</v>
      </c>
      <c r="L896" t="s">
        <v>3342</v>
      </c>
      <c r="M896" t="s">
        <v>183</v>
      </c>
      <c r="N896" t="s">
        <v>184</v>
      </c>
      <c r="O896" t="s">
        <v>185</v>
      </c>
      <c r="P896" t="s">
        <v>175</v>
      </c>
      <c r="Q896">
        <v>90049</v>
      </c>
      <c r="R896" t="s">
        <v>176</v>
      </c>
      <c r="S896" t="s">
        <v>177</v>
      </c>
      <c r="T896" t="s">
        <v>4430</v>
      </c>
      <c r="U896" t="s">
        <v>89</v>
      </c>
      <c r="V896" t="s">
        <v>90</v>
      </c>
      <c r="W896" t="s">
        <v>4431</v>
      </c>
      <c r="X896">
        <v>17.52</v>
      </c>
      <c r="Y896">
        <v>2</v>
      </c>
      <c r="Z896">
        <v>0.2</v>
      </c>
      <c r="AA896">
        <v>-3.504</v>
      </c>
      <c r="AB896">
        <v>0.94</v>
      </c>
      <c r="AC896" t="s">
        <v>43</v>
      </c>
    </row>
    <row r="897" spans="1:29" x14ac:dyDescent="0.35">
      <c r="A897" t="s">
        <v>3687</v>
      </c>
      <c r="B897" t="str">
        <f t="shared" si="13"/>
        <v>2014-09</v>
      </c>
      <c r="C897">
        <v>2014</v>
      </c>
      <c r="D897">
        <v>9</v>
      </c>
      <c r="E897">
        <v>7</v>
      </c>
      <c r="F897" t="s">
        <v>4432</v>
      </c>
      <c r="G897">
        <v>2014</v>
      </c>
      <c r="H897">
        <v>7</v>
      </c>
      <c r="I897">
        <v>14</v>
      </c>
      <c r="J897" t="s">
        <v>80</v>
      </c>
      <c r="K897" t="s">
        <v>2980</v>
      </c>
      <c r="L897" t="s">
        <v>2981</v>
      </c>
      <c r="M897" t="s">
        <v>35</v>
      </c>
      <c r="N897" t="s">
        <v>2225</v>
      </c>
      <c r="O897" t="s">
        <v>2225</v>
      </c>
      <c r="P897" t="s">
        <v>732</v>
      </c>
      <c r="R897" t="s">
        <v>86</v>
      </c>
      <c r="S897" t="s">
        <v>87</v>
      </c>
      <c r="T897" t="s">
        <v>1533</v>
      </c>
      <c r="U897" t="s">
        <v>89</v>
      </c>
      <c r="V897" t="s">
        <v>153</v>
      </c>
      <c r="W897" t="s">
        <v>1534</v>
      </c>
      <c r="X897">
        <v>313.69884000000002</v>
      </c>
      <c r="Y897">
        <v>3</v>
      </c>
      <c r="Z897">
        <v>0.40200000000000002</v>
      </c>
      <c r="AA897">
        <v>-111.22116</v>
      </c>
      <c r="AB897">
        <v>30.46</v>
      </c>
      <c r="AC897" t="s">
        <v>43</v>
      </c>
    </row>
    <row r="898" spans="1:29" x14ac:dyDescent="0.35">
      <c r="A898" t="s">
        <v>3687</v>
      </c>
      <c r="B898" t="str">
        <f t="shared" si="13"/>
        <v>2014-09</v>
      </c>
      <c r="C898">
        <v>2014</v>
      </c>
      <c r="D898">
        <v>9</v>
      </c>
      <c r="E898">
        <v>7</v>
      </c>
      <c r="F898" t="s">
        <v>4238</v>
      </c>
      <c r="G898">
        <v>2014</v>
      </c>
      <c r="H898">
        <v>12</v>
      </c>
      <c r="I898">
        <v>7</v>
      </c>
      <c r="J898" t="s">
        <v>80</v>
      </c>
      <c r="K898" t="s">
        <v>4433</v>
      </c>
      <c r="L898" t="s">
        <v>4434</v>
      </c>
      <c r="M898" t="s">
        <v>70</v>
      </c>
      <c r="N898" t="s">
        <v>1383</v>
      </c>
      <c r="O898" t="s">
        <v>1383</v>
      </c>
      <c r="P898" t="s">
        <v>254</v>
      </c>
      <c r="R898" t="s">
        <v>113</v>
      </c>
      <c r="S898" t="s">
        <v>113</v>
      </c>
      <c r="T898" t="s">
        <v>4435</v>
      </c>
      <c r="U898" t="s">
        <v>40</v>
      </c>
      <c r="V898" t="s">
        <v>41</v>
      </c>
      <c r="W898" t="s">
        <v>887</v>
      </c>
      <c r="X898">
        <v>56.652000000000001</v>
      </c>
      <c r="Y898">
        <v>1</v>
      </c>
      <c r="Z898">
        <v>0.6</v>
      </c>
      <c r="AA898">
        <v>-48.167999999999999</v>
      </c>
      <c r="AB898">
        <v>6.28</v>
      </c>
      <c r="AC898" t="s">
        <v>43</v>
      </c>
    </row>
    <row r="899" spans="1:29" x14ac:dyDescent="0.35">
      <c r="A899" t="s">
        <v>3687</v>
      </c>
      <c r="B899" t="str">
        <f t="shared" ref="B899:B962" si="14">_xlfn.CONCAT(C899,"-",TEXT(D899,"00"))</f>
        <v>2014-09</v>
      </c>
      <c r="C899">
        <v>2014</v>
      </c>
      <c r="D899">
        <v>9</v>
      </c>
      <c r="E899">
        <v>7</v>
      </c>
      <c r="F899" t="s">
        <v>4332</v>
      </c>
      <c r="G899">
        <v>2014</v>
      </c>
      <c r="H899">
        <v>7</v>
      </c>
      <c r="I899">
        <v>13</v>
      </c>
      <c r="J899" t="s">
        <v>32</v>
      </c>
      <c r="K899" t="s">
        <v>4436</v>
      </c>
      <c r="L899" t="s">
        <v>2518</v>
      </c>
      <c r="M899" t="s">
        <v>35</v>
      </c>
      <c r="N899" t="s">
        <v>4437</v>
      </c>
      <c r="O899" t="s">
        <v>4438</v>
      </c>
      <c r="P899" t="s">
        <v>335</v>
      </c>
      <c r="R899" t="s">
        <v>103</v>
      </c>
      <c r="S899" t="s">
        <v>104</v>
      </c>
      <c r="T899" t="s">
        <v>4439</v>
      </c>
      <c r="U899" t="s">
        <v>40</v>
      </c>
      <c r="V899" t="s">
        <v>475</v>
      </c>
      <c r="W899" t="s">
        <v>4440</v>
      </c>
      <c r="X899">
        <v>24</v>
      </c>
      <c r="Y899">
        <v>2</v>
      </c>
      <c r="Z899">
        <v>0</v>
      </c>
      <c r="AA899">
        <v>10.8</v>
      </c>
      <c r="AB899">
        <v>1.62</v>
      </c>
      <c r="AC899" t="s">
        <v>43</v>
      </c>
    </row>
    <row r="900" spans="1:29" x14ac:dyDescent="0.35">
      <c r="A900" t="s">
        <v>4033</v>
      </c>
      <c r="B900" t="str">
        <f t="shared" si="14"/>
        <v>2014-09</v>
      </c>
      <c r="C900">
        <v>2014</v>
      </c>
      <c r="D900">
        <v>9</v>
      </c>
      <c r="E900">
        <v>8</v>
      </c>
      <c r="F900" t="s">
        <v>4441</v>
      </c>
      <c r="G900">
        <v>2014</v>
      </c>
      <c r="H900">
        <v>8</v>
      </c>
      <c r="I900">
        <v>15</v>
      </c>
      <c r="J900" t="s">
        <v>32</v>
      </c>
      <c r="K900" t="s">
        <v>478</v>
      </c>
      <c r="L900" t="s">
        <v>479</v>
      </c>
      <c r="M900" t="s">
        <v>35</v>
      </c>
      <c r="N900" t="s">
        <v>4442</v>
      </c>
      <c r="O900" t="s">
        <v>3012</v>
      </c>
      <c r="P900" t="s">
        <v>62</v>
      </c>
      <c r="R900" t="s">
        <v>51</v>
      </c>
      <c r="S900" t="s">
        <v>52</v>
      </c>
      <c r="T900" t="s">
        <v>4443</v>
      </c>
      <c r="U900" t="s">
        <v>89</v>
      </c>
      <c r="V900" t="s">
        <v>90</v>
      </c>
      <c r="W900" t="s">
        <v>4444</v>
      </c>
      <c r="X900">
        <v>353.12400000000002</v>
      </c>
      <c r="Y900">
        <v>3</v>
      </c>
      <c r="Z900">
        <v>0.15</v>
      </c>
      <c r="AA900">
        <v>-45.756</v>
      </c>
      <c r="AB900">
        <v>28.18</v>
      </c>
      <c r="AC900" t="s">
        <v>43</v>
      </c>
    </row>
    <row r="901" spans="1:29" x14ac:dyDescent="0.35">
      <c r="A901" t="s">
        <v>4033</v>
      </c>
      <c r="B901" t="str">
        <f t="shared" si="14"/>
        <v>2014-09</v>
      </c>
      <c r="C901">
        <v>2014</v>
      </c>
      <c r="D901">
        <v>9</v>
      </c>
      <c r="E901">
        <v>8</v>
      </c>
      <c r="F901" t="s">
        <v>4441</v>
      </c>
      <c r="G901">
        <v>2014</v>
      </c>
      <c r="H901">
        <v>8</v>
      </c>
      <c r="I901">
        <v>15</v>
      </c>
      <c r="J901" t="s">
        <v>32</v>
      </c>
      <c r="K901" t="s">
        <v>2844</v>
      </c>
      <c r="L901" t="s">
        <v>2845</v>
      </c>
      <c r="M901" t="s">
        <v>183</v>
      </c>
      <c r="N901" t="s">
        <v>4445</v>
      </c>
      <c r="O901" t="s">
        <v>692</v>
      </c>
      <c r="P901" t="s">
        <v>62</v>
      </c>
      <c r="R901" t="s">
        <v>51</v>
      </c>
      <c r="S901" t="s">
        <v>52</v>
      </c>
      <c r="T901" t="s">
        <v>4446</v>
      </c>
      <c r="U901" t="s">
        <v>40</v>
      </c>
      <c r="V901" t="s">
        <v>54</v>
      </c>
      <c r="W901" t="s">
        <v>3722</v>
      </c>
      <c r="X901">
        <v>258.89999999999998</v>
      </c>
      <c r="Y901">
        <v>5</v>
      </c>
      <c r="Z901">
        <v>0</v>
      </c>
      <c r="AA901">
        <v>46.5</v>
      </c>
      <c r="AB901">
        <v>5.22</v>
      </c>
      <c r="AC901" t="s">
        <v>43</v>
      </c>
    </row>
    <row r="902" spans="1:29" x14ac:dyDescent="0.35">
      <c r="A902" t="s">
        <v>3821</v>
      </c>
      <c r="B902" t="str">
        <f t="shared" si="14"/>
        <v>2014-09</v>
      </c>
      <c r="C902">
        <v>2014</v>
      </c>
      <c r="D902">
        <v>9</v>
      </c>
      <c r="E902">
        <v>9</v>
      </c>
      <c r="F902" t="s">
        <v>4057</v>
      </c>
      <c r="G902">
        <v>2014</v>
      </c>
      <c r="H902">
        <v>11</v>
      </c>
      <c r="I902">
        <v>9</v>
      </c>
      <c r="J902" t="s">
        <v>80</v>
      </c>
      <c r="K902" t="s">
        <v>3698</v>
      </c>
      <c r="L902" t="s">
        <v>3699</v>
      </c>
      <c r="M902" t="s">
        <v>35</v>
      </c>
      <c r="N902" t="s">
        <v>4447</v>
      </c>
      <c r="O902" t="s">
        <v>692</v>
      </c>
      <c r="P902" t="s">
        <v>62</v>
      </c>
      <c r="R902" t="s">
        <v>51</v>
      </c>
      <c r="S902" t="s">
        <v>52</v>
      </c>
      <c r="T902" t="s">
        <v>4448</v>
      </c>
      <c r="U902" t="s">
        <v>196</v>
      </c>
      <c r="V902" t="s">
        <v>229</v>
      </c>
      <c r="W902" t="s">
        <v>1283</v>
      </c>
      <c r="X902">
        <v>108.51</v>
      </c>
      <c r="Y902">
        <v>1</v>
      </c>
      <c r="Z902">
        <v>0</v>
      </c>
      <c r="AA902">
        <v>40.14</v>
      </c>
      <c r="AB902">
        <v>30.56</v>
      </c>
      <c r="AC902" t="s">
        <v>107</v>
      </c>
    </row>
    <row r="903" spans="1:29" x14ac:dyDescent="0.35">
      <c r="A903" t="s">
        <v>3821</v>
      </c>
      <c r="B903" t="str">
        <f t="shared" si="14"/>
        <v>2014-09</v>
      </c>
      <c r="C903">
        <v>2014</v>
      </c>
      <c r="D903">
        <v>9</v>
      </c>
      <c r="E903">
        <v>9</v>
      </c>
      <c r="F903" t="s">
        <v>4356</v>
      </c>
      <c r="G903">
        <v>2014</v>
      </c>
      <c r="H903">
        <v>9</v>
      </c>
      <c r="I903">
        <v>14</v>
      </c>
      <c r="J903" t="s">
        <v>32</v>
      </c>
      <c r="K903" t="s">
        <v>4449</v>
      </c>
      <c r="L903" t="s">
        <v>4450</v>
      </c>
      <c r="M903" t="s">
        <v>70</v>
      </c>
      <c r="N903" t="s">
        <v>4451</v>
      </c>
      <c r="O903" t="s">
        <v>3059</v>
      </c>
      <c r="P903" t="s">
        <v>302</v>
      </c>
      <c r="R903" t="s">
        <v>103</v>
      </c>
      <c r="S903" t="s">
        <v>303</v>
      </c>
      <c r="T903" t="s">
        <v>4452</v>
      </c>
      <c r="U903" t="s">
        <v>196</v>
      </c>
      <c r="V903" t="s">
        <v>229</v>
      </c>
      <c r="W903" t="s">
        <v>2660</v>
      </c>
      <c r="X903">
        <v>155.69999999999999</v>
      </c>
      <c r="Y903">
        <v>3</v>
      </c>
      <c r="Z903">
        <v>0</v>
      </c>
      <c r="AA903">
        <v>55.98</v>
      </c>
      <c r="AB903">
        <v>9.98</v>
      </c>
      <c r="AC903" t="s">
        <v>43</v>
      </c>
    </row>
    <row r="904" spans="1:29" x14ac:dyDescent="0.35">
      <c r="A904" t="s">
        <v>3821</v>
      </c>
      <c r="B904" t="str">
        <f t="shared" si="14"/>
        <v>2014-09</v>
      </c>
      <c r="C904">
        <v>2014</v>
      </c>
      <c r="D904">
        <v>9</v>
      </c>
      <c r="E904">
        <v>9</v>
      </c>
      <c r="F904" t="s">
        <v>4453</v>
      </c>
      <c r="G904">
        <v>2014</v>
      </c>
      <c r="H904">
        <v>12</v>
      </c>
      <c r="I904">
        <v>9</v>
      </c>
      <c r="J904" t="s">
        <v>97</v>
      </c>
      <c r="K904" t="s">
        <v>3021</v>
      </c>
      <c r="L904" t="s">
        <v>3022</v>
      </c>
      <c r="M904" t="s">
        <v>70</v>
      </c>
      <c r="N904" t="s">
        <v>4454</v>
      </c>
      <c r="O904" t="s">
        <v>4455</v>
      </c>
      <c r="P904" t="s">
        <v>732</v>
      </c>
      <c r="R904" t="s">
        <v>86</v>
      </c>
      <c r="S904" t="s">
        <v>87</v>
      </c>
      <c r="T904" t="s">
        <v>4456</v>
      </c>
      <c r="U904" t="s">
        <v>40</v>
      </c>
      <c r="V904" t="s">
        <v>475</v>
      </c>
      <c r="W904" t="s">
        <v>4404</v>
      </c>
      <c r="X904">
        <v>15.948</v>
      </c>
      <c r="Y904">
        <v>3</v>
      </c>
      <c r="Z904">
        <v>0.4</v>
      </c>
      <c r="AA904">
        <v>-1.6319999999999999</v>
      </c>
      <c r="AB904">
        <v>2.95</v>
      </c>
      <c r="AC904" t="s">
        <v>77</v>
      </c>
    </row>
    <row r="905" spans="1:29" x14ac:dyDescent="0.35">
      <c r="A905" t="s">
        <v>4261</v>
      </c>
      <c r="B905" t="str">
        <f t="shared" si="14"/>
        <v>2014-09</v>
      </c>
      <c r="C905">
        <v>2014</v>
      </c>
      <c r="D905">
        <v>9</v>
      </c>
      <c r="E905">
        <v>10</v>
      </c>
      <c r="F905" t="s">
        <v>4160</v>
      </c>
      <c r="G905">
        <v>2014</v>
      </c>
      <c r="H905">
        <v>10</v>
      </c>
      <c r="I905">
        <v>10</v>
      </c>
      <c r="J905" t="s">
        <v>97</v>
      </c>
      <c r="K905" t="s">
        <v>2062</v>
      </c>
      <c r="L905" t="s">
        <v>2063</v>
      </c>
      <c r="M905" t="s">
        <v>35</v>
      </c>
      <c r="N905" t="s">
        <v>1532</v>
      </c>
      <c r="O905" t="s">
        <v>1292</v>
      </c>
      <c r="P905" t="s">
        <v>566</v>
      </c>
      <c r="R905" t="s">
        <v>86</v>
      </c>
      <c r="S905" t="s">
        <v>74</v>
      </c>
      <c r="T905" t="s">
        <v>4457</v>
      </c>
      <c r="U905" t="s">
        <v>196</v>
      </c>
      <c r="V905" t="s">
        <v>372</v>
      </c>
      <c r="W905" t="s">
        <v>4458</v>
      </c>
      <c r="X905">
        <v>908.60799999999995</v>
      </c>
      <c r="Y905">
        <v>4</v>
      </c>
      <c r="Z905">
        <v>0.2</v>
      </c>
      <c r="AA905">
        <v>-193.15199999999999</v>
      </c>
      <c r="AB905">
        <v>202.39</v>
      </c>
      <c r="AC905" t="s">
        <v>77</v>
      </c>
    </row>
    <row r="906" spans="1:29" x14ac:dyDescent="0.35">
      <c r="A906" t="s">
        <v>4261</v>
      </c>
      <c r="B906" t="str">
        <f t="shared" si="14"/>
        <v>2014-09</v>
      </c>
      <c r="C906">
        <v>2014</v>
      </c>
      <c r="D906">
        <v>9</v>
      </c>
      <c r="E906">
        <v>10</v>
      </c>
      <c r="F906" t="s">
        <v>4261</v>
      </c>
      <c r="G906">
        <v>2014</v>
      </c>
      <c r="H906">
        <v>9</v>
      </c>
      <c r="I906">
        <v>10</v>
      </c>
      <c r="J906" t="s">
        <v>214</v>
      </c>
      <c r="K906" t="s">
        <v>4459</v>
      </c>
      <c r="L906" t="s">
        <v>1088</v>
      </c>
      <c r="M906" t="s">
        <v>35</v>
      </c>
      <c r="N906" t="s">
        <v>839</v>
      </c>
      <c r="O906" t="s">
        <v>839</v>
      </c>
      <c r="P906" t="s">
        <v>840</v>
      </c>
      <c r="R906" t="s">
        <v>103</v>
      </c>
      <c r="S906" t="s">
        <v>131</v>
      </c>
      <c r="T906" t="s">
        <v>4460</v>
      </c>
      <c r="U906" t="s">
        <v>89</v>
      </c>
      <c r="V906" t="s">
        <v>90</v>
      </c>
      <c r="W906" t="s">
        <v>4461</v>
      </c>
      <c r="X906">
        <v>144.96780000000001</v>
      </c>
      <c r="Y906">
        <v>1</v>
      </c>
      <c r="Z906">
        <v>0.17</v>
      </c>
      <c r="AA906">
        <v>12.2178</v>
      </c>
      <c r="AB906">
        <v>14.86</v>
      </c>
      <c r="AC906" t="s">
        <v>77</v>
      </c>
    </row>
    <row r="907" spans="1:29" x14ac:dyDescent="0.35">
      <c r="A907" t="s">
        <v>4261</v>
      </c>
      <c r="B907" t="str">
        <f t="shared" si="14"/>
        <v>2014-09</v>
      </c>
      <c r="C907">
        <v>2014</v>
      </c>
      <c r="D907">
        <v>9</v>
      </c>
      <c r="E907">
        <v>10</v>
      </c>
      <c r="F907" t="s">
        <v>4462</v>
      </c>
      <c r="G907">
        <v>2014</v>
      </c>
      <c r="H907">
        <v>10</v>
      </c>
      <c r="I907">
        <v>14</v>
      </c>
      <c r="J907" t="s">
        <v>32</v>
      </c>
      <c r="K907" t="s">
        <v>1476</v>
      </c>
      <c r="L907" t="s">
        <v>1477</v>
      </c>
      <c r="M907" t="s">
        <v>35</v>
      </c>
      <c r="N907" t="s">
        <v>128</v>
      </c>
      <c r="O907" t="s">
        <v>129</v>
      </c>
      <c r="P907" t="s">
        <v>130</v>
      </c>
      <c r="R907" t="s">
        <v>103</v>
      </c>
      <c r="S907" t="s">
        <v>131</v>
      </c>
      <c r="T907" t="s">
        <v>4463</v>
      </c>
      <c r="U907" t="s">
        <v>40</v>
      </c>
      <c r="V907" t="s">
        <v>54</v>
      </c>
      <c r="W907" t="s">
        <v>4464</v>
      </c>
      <c r="X907">
        <v>47.582999999999998</v>
      </c>
      <c r="Y907">
        <v>2</v>
      </c>
      <c r="Z907">
        <v>0.15</v>
      </c>
      <c r="AA907">
        <v>-0.59699999999999998</v>
      </c>
      <c r="AB907">
        <v>2.52</v>
      </c>
      <c r="AC907" t="s">
        <v>43</v>
      </c>
    </row>
    <row r="908" spans="1:29" x14ac:dyDescent="0.35">
      <c r="A908" t="s">
        <v>3862</v>
      </c>
      <c r="B908" t="str">
        <f t="shared" si="14"/>
        <v>2014-09</v>
      </c>
      <c r="C908">
        <v>2014</v>
      </c>
      <c r="D908">
        <v>9</v>
      </c>
      <c r="E908">
        <v>12</v>
      </c>
      <c r="F908" t="s">
        <v>4181</v>
      </c>
      <c r="G908">
        <v>2014</v>
      </c>
      <c r="H908">
        <v>12</v>
      </c>
      <c r="I908">
        <v>13</v>
      </c>
      <c r="J908" t="s">
        <v>32</v>
      </c>
      <c r="K908" t="s">
        <v>2890</v>
      </c>
      <c r="L908" t="s">
        <v>2891</v>
      </c>
      <c r="M908" t="s">
        <v>35</v>
      </c>
      <c r="N908" t="s">
        <v>1143</v>
      </c>
      <c r="O908" t="s">
        <v>185</v>
      </c>
      <c r="P908" t="s">
        <v>175</v>
      </c>
      <c r="Q908">
        <v>94110</v>
      </c>
      <c r="R908" t="s">
        <v>176</v>
      </c>
      <c r="S908" t="s">
        <v>177</v>
      </c>
      <c r="T908" t="s">
        <v>4465</v>
      </c>
      <c r="U908" t="s">
        <v>196</v>
      </c>
      <c r="V908" t="s">
        <v>441</v>
      </c>
      <c r="W908" t="s">
        <v>4466</v>
      </c>
      <c r="X908">
        <v>1336.829</v>
      </c>
      <c r="Y908">
        <v>13</v>
      </c>
      <c r="Z908">
        <v>0.15</v>
      </c>
      <c r="AA908">
        <v>31.454799999999999</v>
      </c>
      <c r="AB908">
        <v>88.47</v>
      </c>
      <c r="AC908" t="s">
        <v>43</v>
      </c>
    </row>
    <row r="909" spans="1:29" x14ac:dyDescent="0.35">
      <c r="A909" t="s">
        <v>3862</v>
      </c>
      <c r="B909" t="str">
        <f t="shared" si="14"/>
        <v>2014-09</v>
      </c>
      <c r="C909">
        <v>2014</v>
      </c>
      <c r="D909">
        <v>9</v>
      </c>
      <c r="E909">
        <v>12</v>
      </c>
      <c r="F909" t="s">
        <v>4074</v>
      </c>
      <c r="G909">
        <v>2014</v>
      </c>
      <c r="H909">
        <v>10</v>
      </c>
      <c r="I909">
        <v>12</v>
      </c>
      <c r="J909" t="s">
        <v>97</v>
      </c>
      <c r="K909" t="s">
        <v>1826</v>
      </c>
      <c r="L909" t="s">
        <v>1827</v>
      </c>
      <c r="M909" t="s">
        <v>35</v>
      </c>
      <c r="N909" t="s">
        <v>4467</v>
      </c>
      <c r="O909" t="s">
        <v>185</v>
      </c>
      <c r="P909" t="s">
        <v>175</v>
      </c>
      <c r="Q909">
        <v>90301</v>
      </c>
      <c r="R909" t="s">
        <v>176</v>
      </c>
      <c r="S909" t="s">
        <v>177</v>
      </c>
      <c r="T909" t="s">
        <v>4468</v>
      </c>
      <c r="U909" t="s">
        <v>40</v>
      </c>
      <c r="V909" t="s">
        <v>133</v>
      </c>
      <c r="W909" t="s">
        <v>4469</v>
      </c>
      <c r="X909">
        <v>60.12</v>
      </c>
      <c r="Y909">
        <v>9</v>
      </c>
      <c r="Z909">
        <v>0</v>
      </c>
      <c r="AA909">
        <v>28.857600000000001</v>
      </c>
      <c r="AB909">
        <v>17.690000000000001</v>
      </c>
      <c r="AC909" t="s">
        <v>107</v>
      </c>
    </row>
    <row r="910" spans="1:29" x14ac:dyDescent="0.35">
      <c r="A910" t="s">
        <v>3862</v>
      </c>
      <c r="B910" t="str">
        <f t="shared" si="14"/>
        <v>2014-09</v>
      </c>
      <c r="C910">
        <v>2014</v>
      </c>
      <c r="D910">
        <v>9</v>
      </c>
      <c r="E910">
        <v>12</v>
      </c>
      <c r="F910" t="s">
        <v>3862</v>
      </c>
      <c r="G910">
        <v>2014</v>
      </c>
      <c r="H910">
        <v>9</v>
      </c>
      <c r="I910">
        <v>12</v>
      </c>
      <c r="J910" t="s">
        <v>214</v>
      </c>
      <c r="K910" t="s">
        <v>4470</v>
      </c>
      <c r="L910" t="s">
        <v>472</v>
      </c>
      <c r="M910" t="s">
        <v>35</v>
      </c>
      <c r="N910" t="s">
        <v>4471</v>
      </c>
      <c r="O910" t="s">
        <v>2542</v>
      </c>
      <c r="P910" t="s">
        <v>566</v>
      </c>
      <c r="R910" t="s">
        <v>86</v>
      </c>
      <c r="S910" t="s">
        <v>74</v>
      </c>
      <c r="T910" t="s">
        <v>1879</v>
      </c>
      <c r="U910" t="s">
        <v>40</v>
      </c>
      <c r="V910" t="s">
        <v>93</v>
      </c>
      <c r="W910" t="s">
        <v>1880</v>
      </c>
      <c r="X910">
        <v>55.6</v>
      </c>
      <c r="Y910">
        <v>2</v>
      </c>
      <c r="Z910">
        <v>0</v>
      </c>
      <c r="AA910">
        <v>9.44</v>
      </c>
      <c r="AB910">
        <v>7.6</v>
      </c>
      <c r="AC910" t="s">
        <v>77</v>
      </c>
    </row>
    <row r="911" spans="1:29" x14ac:dyDescent="0.35">
      <c r="A911" t="s">
        <v>3862</v>
      </c>
      <c r="B911" t="str">
        <f t="shared" si="14"/>
        <v>2014-09</v>
      </c>
      <c r="C911">
        <v>2014</v>
      </c>
      <c r="D911">
        <v>9</v>
      </c>
      <c r="E911">
        <v>12</v>
      </c>
      <c r="F911" t="s">
        <v>4181</v>
      </c>
      <c r="G911">
        <v>2014</v>
      </c>
      <c r="H911">
        <v>12</v>
      </c>
      <c r="I911">
        <v>13</v>
      </c>
      <c r="J911" t="s">
        <v>32</v>
      </c>
      <c r="K911" t="s">
        <v>4472</v>
      </c>
      <c r="L911" t="s">
        <v>815</v>
      </c>
      <c r="M911" t="s">
        <v>70</v>
      </c>
      <c r="N911" t="s">
        <v>2155</v>
      </c>
      <c r="O911" t="s">
        <v>2156</v>
      </c>
      <c r="P911" t="s">
        <v>958</v>
      </c>
      <c r="R911" t="s">
        <v>113</v>
      </c>
      <c r="S911" t="s">
        <v>113</v>
      </c>
      <c r="T911" t="s">
        <v>4473</v>
      </c>
      <c r="U911" t="s">
        <v>40</v>
      </c>
      <c r="V911" t="s">
        <v>54</v>
      </c>
      <c r="W911" t="s">
        <v>4474</v>
      </c>
      <c r="X911">
        <v>52.92</v>
      </c>
      <c r="Y911">
        <v>1</v>
      </c>
      <c r="Z911">
        <v>0</v>
      </c>
      <c r="AA911">
        <v>24.33</v>
      </c>
      <c r="AB911">
        <v>4.24</v>
      </c>
      <c r="AC911" t="s">
        <v>43</v>
      </c>
    </row>
    <row r="912" spans="1:29" x14ac:dyDescent="0.35">
      <c r="A912" t="s">
        <v>3862</v>
      </c>
      <c r="B912" t="str">
        <f t="shared" si="14"/>
        <v>2014-09</v>
      </c>
      <c r="C912">
        <v>2014</v>
      </c>
      <c r="D912">
        <v>9</v>
      </c>
      <c r="E912">
        <v>12</v>
      </c>
      <c r="F912" t="s">
        <v>4475</v>
      </c>
      <c r="G912">
        <v>2014</v>
      </c>
      <c r="H912">
        <v>12</v>
      </c>
      <c r="I912">
        <v>14</v>
      </c>
      <c r="J912" t="s">
        <v>32</v>
      </c>
      <c r="K912" t="s">
        <v>4476</v>
      </c>
      <c r="L912" t="s">
        <v>4477</v>
      </c>
      <c r="M912" t="s">
        <v>35</v>
      </c>
      <c r="N912" t="s">
        <v>4478</v>
      </c>
      <c r="O912" t="s">
        <v>4479</v>
      </c>
      <c r="P912" t="s">
        <v>2581</v>
      </c>
      <c r="R912" t="s">
        <v>38</v>
      </c>
      <c r="S912" t="s">
        <v>38</v>
      </c>
      <c r="T912" t="s">
        <v>4480</v>
      </c>
      <c r="U912" t="s">
        <v>40</v>
      </c>
      <c r="V912" t="s">
        <v>41</v>
      </c>
      <c r="W912" t="s">
        <v>4481</v>
      </c>
      <c r="X912">
        <v>46.08</v>
      </c>
      <c r="Y912">
        <v>2</v>
      </c>
      <c r="Z912">
        <v>0</v>
      </c>
      <c r="AA912">
        <v>5.52</v>
      </c>
      <c r="AB912">
        <v>1.63</v>
      </c>
      <c r="AC912" t="s">
        <v>43</v>
      </c>
    </row>
    <row r="913" spans="1:29" x14ac:dyDescent="0.35">
      <c r="A913" t="s">
        <v>4092</v>
      </c>
      <c r="B913" t="str">
        <f t="shared" si="14"/>
        <v>2014-10</v>
      </c>
      <c r="C913">
        <v>2014</v>
      </c>
      <c r="D913">
        <v>10</v>
      </c>
      <c r="E913">
        <v>1</v>
      </c>
      <c r="F913" t="s">
        <v>3991</v>
      </c>
      <c r="G913">
        <v>2014</v>
      </c>
      <c r="H913">
        <v>12</v>
      </c>
      <c r="I913">
        <v>1</v>
      </c>
      <c r="J913" t="s">
        <v>80</v>
      </c>
      <c r="K913" t="s">
        <v>4482</v>
      </c>
      <c r="L913" t="s">
        <v>1708</v>
      </c>
      <c r="M913" t="s">
        <v>183</v>
      </c>
      <c r="N913" t="s">
        <v>4483</v>
      </c>
      <c r="O913" t="s">
        <v>4484</v>
      </c>
      <c r="P913" t="s">
        <v>112</v>
      </c>
      <c r="R913" t="s">
        <v>113</v>
      </c>
      <c r="S913" t="s">
        <v>113</v>
      </c>
      <c r="T913" t="s">
        <v>4485</v>
      </c>
      <c r="U913" t="s">
        <v>89</v>
      </c>
      <c r="V913" t="s">
        <v>345</v>
      </c>
      <c r="W913" t="s">
        <v>4486</v>
      </c>
      <c r="X913">
        <v>118.05</v>
      </c>
      <c r="Y913">
        <v>1</v>
      </c>
      <c r="Z913">
        <v>0</v>
      </c>
      <c r="AA913">
        <v>57.84</v>
      </c>
      <c r="AB913">
        <v>7.74</v>
      </c>
      <c r="AC913" t="s">
        <v>77</v>
      </c>
    </row>
    <row r="914" spans="1:29" x14ac:dyDescent="0.35">
      <c r="A914" t="s">
        <v>3876</v>
      </c>
      <c r="B914" t="str">
        <f t="shared" si="14"/>
        <v>2014-10</v>
      </c>
      <c r="C914">
        <v>2014</v>
      </c>
      <c r="D914">
        <v>10</v>
      </c>
      <c r="E914">
        <v>2</v>
      </c>
      <c r="F914" t="s">
        <v>4487</v>
      </c>
      <c r="G914">
        <v>2014</v>
      </c>
      <c r="H914">
        <v>2</v>
      </c>
      <c r="I914">
        <v>14</v>
      </c>
      <c r="J914" t="s">
        <v>32</v>
      </c>
      <c r="K914" t="s">
        <v>224</v>
      </c>
      <c r="L914" t="s">
        <v>225</v>
      </c>
      <c r="M914" t="s">
        <v>70</v>
      </c>
      <c r="N914" t="s">
        <v>705</v>
      </c>
      <c r="O914" t="s">
        <v>705</v>
      </c>
      <c r="P914" t="s">
        <v>596</v>
      </c>
      <c r="R914" t="s">
        <v>51</v>
      </c>
      <c r="S914" t="s">
        <v>87</v>
      </c>
      <c r="T914" t="s">
        <v>4488</v>
      </c>
      <c r="U914" t="s">
        <v>89</v>
      </c>
      <c r="V914" t="s">
        <v>90</v>
      </c>
      <c r="W914" t="s">
        <v>3673</v>
      </c>
      <c r="X914">
        <v>450.60300000000001</v>
      </c>
      <c r="Y914">
        <v>3</v>
      </c>
      <c r="Z914">
        <v>0.1</v>
      </c>
      <c r="AA914">
        <v>24.992999999999999</v>
      </c>
      <c r="AB914">
        <v>20.04</v>
      </c>
      <c r="AC914" t="s">
        <v>43</v>
      </c>
    </row>
    <row r="915" spans="1:29" x14ac:dyDescent="0.35">
      <c r="A915" t="s">
        <v>3876</v>
      </c>
      <c r="B915" t="str">
        <f t="shared" si="14"/>
        <v>2014-10</v>
      </c>
      <c r="C915">
        <v>2014</v>
      </c>
      <c r="D915">
        <v>10</v>
      </c>
      <c r="E915">
        <v>2</v>
      </c>
      <c r="F915" t="s">
        <v>4196</v>
      </c>
      <c r="G915">
        <v>2014</v>
      </c>
      <c r="H915">
        <v>2</v>
      </c>
      <c r="I915">
        <v>13</v>
      </c>
      <c r="J915" t="s">
        <v>97</v>
      </c>
      <c r="K915" t="s">
        <v>3652</v>
      </c>
      <c r="L915" t="s">
        <v>904</v>
      </c>
      <c r="M915" t="s">
        <v>35</v>
      </c>
      <c r="N915" t="s">
        <v>4489</v>
      </c>
      <c r="O915" t="s">
        <v>4490</v>
      </c>
      <c r="P915" t="s">
        <v>4491</v>
      </c>
      <c r="R915" t="s">
        <v>51</v>
      </c>
      <c r="S915" t="s">
        <v>74</v>
      </c>
      <c r="T915" t="s">
        <v>4492</v>
      </c>
      <c r="U915" t="s">
        <v>40</v>
      </c>
      <c r="V915" t="s">
        <v>133</v>
      </c>
      <c r="W915" t="s">
        <v>4493</v>
      </c>
      <c r="X915">
        <v>49.77</v>
      </c>
      <c r="Y915">
        <v>6</v>
      </c>
      <c r="Z915">
        <v>0.5</v>
      </c>
      <c r="AA915">
        <v>-4.05</v>
      </c>
      <c r="AB915">
        <v>3.91</v>
      </c>
      <c r="AC915" t="s">
        <v>43</v>
      </c>
    </row>
    <row r="916" spans="1:29" x14ac:dyDescent="0.35">
      <c r="A916" t="s">
        <v>4114</v>
      </c>
      <c r="B916" t="str">
        <f t="shared" si="14"/>
        <v>2014-10</v>
      </c>
      <c r="C916">
        <v>2014</v>
      </c>
      <c r="D916">
        <v>10</v>
      </c>
      <c r="E916">
        <v>3</v>
      </c>
      <c r="F916" t="s">
        <v>4494</v>
      </c>
      <c r="G916">
        <v>2014</v>
      </c>
      <c r="H916">
        <v>3</v>
      </c>
      <c r="I916">
        <v>14</v>
      </c>
      <c r="J916" t="s">
        <v>32</v>
      </c>
      <c r="K916" t="s">
        <v>4495</v>
      </c>
      <c r="L916" t="s">
        <v>4496</v>
      </c>
      <c r="M916" t="s">
        <v>70</v>
      </c>
      <c r="N916" t="s">
        <v>1143</v>
      </c>
      <c r="O916" t="s">
        <v>185</v>
      </c>
      <c r="P916" t="s">
        <v>175</v>
      </c>
      <c r="Q916">
        <v>94110</v>
      </c>
      <c r="R916" t="s">
        <v>176</v>
      </c>
      <c r="S916" t="s">
        <v>177</v>
      </c>
      <c r="T916" t="s">
        <v>4497</v>
      </c>
      <c r="U916" t="s">
        <v>89</v>
      </c>
      <c r="V916" t="s">
        <v>282</v>
      </c>
      <c r="W916" t="s">
        <v>4498</v>
      </c>
      <c r="X916">
        <v>199.98</v>
      </c>
      <c r="Y916">
        <v>2</v>
      </c>
      <c r="Z916">
        <v>0</v>
      </c>
      <c r="AA916">
        <v>69.992999999999995</v>
      </c>
      <c r="AB916">
        <v>22.67</v>
      </c>
      <c r="AC916" t="s">
        <v>77</v>
      </c>
    </row>
    <row r="917" spans="1:29" x14ac:dyDescent="0.35">
      <c r="A917" t="s">
        <v>4114</v>
      </c>
      <c r="B917" t="str">
        <f t="shared" si="14"/>
        <v>2014-10</v>
      </c>
      <c r="C917">
        <v>2014</v>
      </c>
      <c r="D917">
        <v>10</v>
      </c>
      <c r="E917">
        <v>3</v>
      </c>
      <c r="F917" t="s">
        <v>4494</v>
      </c>
      <c r="G917">
        <v>2014</v>
      </c>
      <c r="H917">
        <v>3</v>
      </c>
      <c r="I917">
        <v>14</v>
      </c>
      <c r="J917" t="s">
        <v>32</v>
      </c>
      <c r="K917" t="s">
        <v>4499</v>
      </c>
      <c r="L917" t="s">
        <v>4500</v>
      </c>
      <c r="M917" t="s">
        <v>35</v>
      </c>
      <c r="N917" t="s">
        <v>184</v>
      </c>
      <c r="O917" t="s">
        <v>185</v>
      </c>
      <c r="P917" t="s">
        <v>175</v>
      </c>
      <c r="Q917">
        <v>90008</v>
      </c>
      <c r="R917" t="s">
        <v>176</v>
      </c>
      <c r="S917" t="s">
        <v>177</v>
      </c>
      <c r="T917" t="s">
        <v>4501</v>
      </c>
      <c r="U917" t="s">
        <v>40</v>
      </c>
      <c r="V917" t="s">
        <v>54</v>
      </c>
      <c r="W917" t="s">
        <v>4502</v>
      </c>
      <c r="X917">
        <v>30.84</v>
      </c>
      <c r="Y917">
        <v>5</v>
      </c>
      <c r="Z917">
        <v>0.2</v>
      </c>
      <c r="AA917">
        <v>9.6374999999999993</v>
      </c>
      <c r="AB917">
        <v>2.9</v>
      </c>
      <c r="AC917" t="s">
        <v>43</v>
      </c>
    </row>
    <row r="918" spans="1:29" x14ac:dyDescent="0.35">
      <c r="A918" t="s">
        <v>4305</v>
      </c>
      <c r="B918" t="str">
        <f t="shared" si="14"/>
        <v>2014-10</v>
      </c>
      <c r="C918">
        <v>2014</v>
      </c>
      <c r="D918">
        <v>10</v>
      </c>
      <c r="E918">
        <v>4</v>
      </c>
      <c r="F918" t="s">
        <v>4207</v>
      </c>
      <c r="G918">
        <v>2014</v>
      </c>
      <c r="H918">
        <v>12</v>
      </c>
      <c r="I918">
        <v>4</v>
      </c>
      <c r="J918" t="s">
        <v>97</v>
      </c>
      <c r="K918" t="s">
        <v>4503</v>
      </c>
      <c r="L918" t="s">
        <v>4504</v>
      </c>
      <c r="M918" t="s">
        <v>35</v>
      </c>
      <c r="N918" t="s">
        <v>1709</v>
      </c>
      <c r="O918" t="s">
        <v>1710</v>
      </c>
      <c r="P918" t="s">
        <v>1710</v>
      </c>
      <c r="R918" t="s">
        <v>86</v>
      </c>
      <c r="S918" t="s">
        <v>52</v>
      </c>
      <c r="T918" t="s">
        <v>4505</v>
      </c>
      <c r="U918" t="s">
        <v>40</v>
      </c>
      <c r="V918" t="s">
        <v>54</v>
      </c>
      <c r="W918" t="s">
        <v>2888</v>
      </c>
      <c r="X918">
        <v>137.12</v>
      </c>
      <c r="Y918">
        <v>4</v>
      </c>
      <c r="Z918">
        <v>0</v>
      </c>
      <c r="AA918">
        <v>52.08</v>
      </c>
      <c r="AB918">
        <v>31.65</v>
      </c>
      <c r="AC918" t="s">
        <v>107</v>
      </c>
    </row>
    <row r="919" spans="1:29" x14ac:dyDescent="0.35">
      <c r="A919" t="s">
        <v>4305</v>
      </c>
      <c r="B919" t="str">
        <f t="shared" si="14"/>
        <v>2014-10</v>
      </c>
      <c r="C919">
        <v>2014</v>
      </c>
      <c r="D919">
        <v>10</v>
      </c>
      <c r="E919">
        <v>4</v>
      </c>
      <c r="F919" t="s">
        <v>4506</v>
      </c>
      <c r="G919">
        <v>2014</v>
      </c>
      <c r="H919">
        <v>4</v>
      </c>
      <c r="I919">
        <v>16</v>
      </c>
      <c r="J919" t="s">
        <v>32</v>
      </c>
      <c r="K919" t="s">
        <v>2872</v>
      </c>
      <c r="L919" t="s">
        <v>2873</v>
      </c>
      <c r="M919" t="s">
        <v>70</v>
      </c>
      <c r="N919" t="s">
        <v>3031</v>
      </c>
      <c r="O919" t="s">
        <v>72</v>
      </c>
      <c r="P919" t="s">
        <v>73</v>
      </c>
      <c r="R919" t="s">
        <v>51</v>
      </c>
      <c r="S919" t="s">
        <v>74</v>
      </c>
      <c r="T919" t="s">
        <v>3543</v>
      </c>
      <c r="U919" t="s">
        <v>40</v>
      </c>
      <c r="V919" t="s">
        <v>41</v>
      </c>
      <c r="W919" t="s">
        <v>2265</v>
      </c>
      <c r="X919">
        <v>57.84</v>
      </c>
      <c r="Y919">
        <v>1</v>
      </c>
      <c r="Z919">
        <v>0</v>
      </c>
      <c r="AA919">
        <v>21.39</v>
      </c>
      <c r="AB919">
        <v>3.63</v>
      </c>
      <c r="AC919" t="s">
        <v>43</v>
      </c>
    </row>
    <row r="920" spans="1:29" x14ac:dyDescent="0.35">
      <c r="A920" t="s">
        <v>4507</v>
      </c>
      <c r="B920" t="str">
        <f t="shared" si="14"/>
        <v>2014-10</v>
      </c>
      <c r="C920">
        <v>2014</v>
      </c>
      <c r="D920">
        <v>10</v>
      </c>
      <c r="E920">
        <v>5</v>
      </c>
      <c r="F920" t="s">
        <v>4218</v>
      </c>
      <c r="G920">
        <v>2014</v>
      </c>
      <c r="H920">
        <v>12</v>
      </c>
      <c r="I920">
        <v>5</v>
      </c>
      <c r="J920" t="s">
        <v>97</v>
      </c>
      <c r="K920" t="s">
        <v>4508</v>
      </c>
      <c r="L920" t="s">
        <v>4509</v>
      </c>
      <c r="M920" t="s">
        <v>183</v>
      </c>
      <c r="N920" t="s">
        <v>369</v>
      </c>
      <c r="O920" t="s">
        <v>370</v>
      </c>
      <c r="P920" t="s">
        <v>175</v>
      </c>
      <c r="Q920">
        <v>98105</v>
      </c>
      <c r="R920" t="s">
        <v>176</v>
      </c>
      <c r="S920" t="s">
        <v>177</v>
      </c>
      <c r="T920" t="s">
        <v>4510</v>
      </c>
      <c r="U920" t="s">
        <v>89</v>
      </c>
      <c r="V920" t="s">
        <v>282</v>
      </c>
      <c r="W920" t="s">
        <v>4511</v>
      </c>
      <c r="X920">
        <v>199.98</v>
      </c>
      <c r="Y920">
        <v>2</v>
      </c>
      <c r="Z920">
        <v>0</v>
      </c>
      <c r="AA920">
        <v>87.991200000000006</v>
      </c>
      <c r="AB920">
        <v>38.51</v>
      </c>
      <c r="AC920" t="s">
        <v>77</v>
      </c>
    </row>
    <row r="921" spans="1:29" x14ac:dyDescent="0.35">
      <c r="A921" t="s">
        <v>4507</v>
      </c>
      <c r="B921" t="str">
        <f t="shared" si="14"/>
        <v>2014-10</v>
      </c>
      <c r="C921">
        <v>2014</v>
      </c>
      <c r="D921">
        <v>10</v>
      </c>
      <c r="E921">
        <v>5</v>
      </c>
      <c r="F921" t="s">
        <v>4218</v>
      </c>
      <c r="G921">
        <v>2014</v>
      </c>
      <c r="H921">
        <v>12</v>
      </c>
      <c r="I921">
        <v>5</v>
      </c>
      <c r="J921" t="s">
        <v>80</v>
      </c>
      <c r="K921" t="s">
        <v>4503</v>
      </c>
      <c r="L921" t="s">
        <v>4504</v>
      </c>
      <c r="M921" t="s">
        <v>35</v>
      </c>
      <c r="N921" t="s">
        <v>1086</v>
      </c>
      <c r="O921" t="s">
        <v>1086</v>
      </c>
      <c r="P921" t="s">
        <v>280</v>
      </c>
      <c r="R921" t="s">
        <v>103</v>
      </c>
      <c r="S921" t="s">
        <v>161</v>
      </c>
      <c r="T921" t="s">
        <v>4512</v>
      </c>
      <c r="U921" t="s">
        <v>40</v>
      </c>
      <c r="V921" t="s">
        <v>475</v>
      </c>
      <c r="W921" t="s">
        <v>1857</v>
      </c>
      <c r="X921">
        <v>21.36</v>
      </c>
      <c r="Y921">
        <v>2</v>
      </c>
      <c r="Z921">
        <v>0</v>
      </c>
      <c r="AA921">
        <v>7.02</v>
      </c>
      <c r="AB921">
        <v>4.62</v>
      </c>
      <c r="AC921" t="s">
        <v>107</v>
      </c>
    </row>
    <row r="922" spans="1:29" x14ac:dyDescent="0.35">
      <c r="A922" t="s">
        <v>4025</v>
      </c>
      <c r="B922" t="str">
        <f t="shared" si="14"/>
        <v>2014-10</v>
      </c>
      <c r="C922">
        <v>2014</v>
      </c>
      <c r="D922">
        <v>10</v>
      </c>
      <c r="E922">
        <v>6</v>
      </c>
      <c r="F922" t="s">
        <v>4233</v>
      </c>
      <c r="G922">
        <v>2014</v>
      </c>
      <c r="H922">
        <v>11</v>
      </c>
      <c r="I922">
        <v>6</v>
      </c>
      <c r="J922" t="s">
        <v>97</v>
      </c>
      <c r="K922" t="s">
        <v>4513</v>
      </c>
      <c r="L922" t="s">
        <v>4514</v>
      </c>
      <c r="M922" t="s">
        <v>70</v>
      </c>
      <c r="N922" t="s">
        <v>407</v>
      </c>
      <c r="O922" t="s">
        <v>326</v>
      </c>
      <c r="P922" t="s">
        <v>175</v>
      </c>
      <c r="Q922">
        <v>75217</v>
      </c>
      <c r="R922" t="s">
        <v>176</v>
      </c>
      <c r="S922" t="s">
        <v>52</v>
      </c>
      <c r="T922" t="s">
        <v>4515</v>
      </c>
      <c r="U922" t="s">
        <v>40</v>
      </c>
      <c r="V922" t="s">
        <v>41</v>
      </c>
      <c r="W922" t="s">
        <v>4516</v>
      </c>
      <c r="X922">
        <v>720.76</v>
      </c>
      <c r="Y922">
        <v>5</v>
      </c>
      <c r="Z922">
        <v>0.2</v>
      </c>
      <c r="AA922">
        <v>54.057000000000002</v>
      </c>
      <c r="AB922">
        <v>55.4</v>
      </c>
      <c r="AC922" t="s">
        <v>43</v>
      </c>
    </row>
    <row r="923" spans="1:29" x14ac:dyDescent="0.35">
      <c r="A923" t="s">
        <v>4025</v>
      </c>
      <c r="B923" t="str">
        <f t="shared" si="14"/>
        <v>2014-10</v>
      </c>
      <c r="C923">
        <v>2014</v>
      </c>
      <c r="D923">
        <v>10</v>
      </c>
      <c r="E923">
        <v>6</v>
      </c>
      <c r="F923" t="s">
        <v>4517</v>
      </c>
      <c r="G923">
        <v>2014</v>
      </c>
      <c r="H923">
        <v>6</v>
      </c>
      <c r="I923">
        <v>14</v>
      </c>
      <c r="J923" t="s">
        <v>32</v>
      </c>
      <c r="K923" t="s">
        <v>4518</v>
      </c>
      <c r="L923" t="s">
        <v>4519</v>
      </c>
      <c r="M923" t="s">
        <v>70</v>
      </c>
      <c r="N923" t="s">
        <v>4520</v>
      </c>
      <c r="O923" t="s">
        <v>2611</v>
      </c>
      <c r="P923" t="s">
        <v>596</v>
      </c>
      <c r="R923" t="s">
        <v>51</v>
      </c>
      <c r="S923" t="s">
        <v>87</v>
      </c>
      <c r="T923" t="s">
        <v>4521</v>
      </c>
      <c r="U923" t="s">
        <v>196</v>
      </c>
      <c r="V923" t="s">
        <v>229</v>
      </c>
      <c r="W923" t="s">
        <v>4522</v>
      </c>
      <c r="X923">
        <v>146.79</v>
      </c>
      <c r="Y923">
        <v>3</v>
      </c>
      <c r="Z923">
        <v>0</v>
      </c>
      <c r="AA923">
        <v>20.52</v>
      </c>
      <c r="AB923">
        <v>11.77</v>
      </c>
      <c r="AC923" t="s">
        <v>43</v>
      </c>
    </row>
    <row r="924" spans="1:29" x14ac:dyDescent="0.35">
      <c r="A924" t="s">
        <v>4025</v>
      </c>
      <c r="B924" t="str">
        <f t="shared" si="14"/>
        <v>2014-10</v>
      </c>
      <c r="C924">
        <v>2014</v>
      </c>
      <c r="D924">
        <v>10</v>
      </c>
      <c r="E924">
        <v>6</v>
      </c>
      <c r="F924" t="s">
        <v>4517</v>
      </c>
      <c r="G924">
        <v>2014</v>
      </c>
      <c r="H924">
        <v>6</v>
      </c>
      <c r="I924">
        <v>14</v>
      </c>
      <c r="J924" t="s">
        <v>32</v>
      </c>
      <c r="K924" t="s">
        <v>4523</v>
      </c>
      <c r="L924" t="s">
        <v>4524</v>
      </c>
      <c r="M924" t="s">
        <v>35</v>
      </c>
      <c r="N924" t="s">
        <v>4525</v>
      </c>
      <c r="O924" t="s">
        <v>377</v>
      </c>
      <c r="P924" t="s">
        <v>280</v>
      </c>
      <c r="R924" t="s">
        <v>103</v>
      </c>
      <c r="S924" t="s">
        <v>161</v>
      </c>
      <c r="T924" t="s">
        <v>4526</v>
      </c>
      <c r="U924" t="s">
        <v>40</v>
      </c>
      <c r="V924" t="s">
        <v>93</v>
      </c>
      <c r="W924" t="s">
        <v>4527</v>
      </c>
      <c r="X924">
        <v>60.57</v>
      </c>
      <c r="Y924">
        <v>3</v>
      </c>
      <c r="Z924">
        <v>0</v>
      </c>
      <c r="AA924">
        <v>28.44</v>
      </c>
      <c r="AB924">
        <v>3.34</v>
      </c>
      <c r="AC924" t="s">
        <v>43</v>
      </c>
    </row>
    <row r="925" spans="1:29" x14ac:dyDescent="0.35">
      <c r="A925" t="s">
        <v>3923</v>
      </c>
      <c r="B925" t="str">
        <f t="shared" si="14"/>
        <v>2014-10</v>
      </c>
      <c r="C925">
        <v>2014</v>
      </c>
      <c r="D925">
        <v>10</v>
      </c>
      <c r="E925">
        <v>7</v>
      </c>
      <c r="F925" t="s">
        <v>4432</v>
      </c>
      <c r="G925">
        <v>2014</v>
      </c>
      <c r="H925">
        <v>7</v>
      </c>
      <c r="I925">
        <v>14</v>
      </c>
      <c r="J925" t="s">
        <v>80</v>
      </c>
      <c r="K925" t="s">
        <v>4528</v>
      </c>
      <c r="L925" t="s">
        <v>3116</v>
      </c>
      <c r="M925" t="s">
        <v>70</v>
      </c>
      <c r="N925" t="s">
        <v>4529</v>
      </c>
      <c r="O925" t="s">
        <v>2269</v>
      </c>
      <c r="P925" t="s">
        <v>50</v>
      </c>
      <c r="R925" t="s">
        <v>51</v>
      </c>
      <c r="S925" t="s">
        <v>52</v>
      </c>
      <c r="T925" t="s">
        <v>4530</v>
      </c>
      <c r="U925" t="s">
        <v>196</v>
      </c>
      <c r="V925" t="s">
        <v>441</v>
      </c>
      <c r="W925" t="s">
        <v>4531</v>
      </c>
      <c r="X925">
        <v>1361.0429999999999</v>
      </c>
      <c r="Y925">
        <v>9</v>
      </c>
      <c r="Z925">
        <v>0.1</v>
      </c>
      <c r="AA925">
        <v>196.53299999999999</v>
      </c>
      <c r="AB925">
        <v>268.04000000000002</v>
      </c>
      <c r="AC925" t="s">
        <v>77</v>
      </c>
    </row>
    <row r="926" spans="1:29" x14ac:dyDescent="0.35">
      <c r="A926" t="s">
        <v>3923</v>
      </c>
      <c r="B926" t="str">
        <f t="shared" si="14"/>
        <v>2014-10</v>
      </c>
      <c r="C926">
        <v>2014</v>
      </c>
      <c r="D926">
        <v>10</v>
      </c>
      <c r="E926">
        <v>7</v>
      </c>
      <c r="F926" t="s">
        <v>4532</v>
      </c>
      <c r="G926">
        <v>2014</v>
      </c>
      <c r="H926">
        <v>7</v>
      </c>
      <c r="I926">
        <v>15</v>
      </c>
      <c r="J926" t="s">
        <v>32</v>
      </c>
      <c r="K926" t="s">
        <v>4197</v>
      </c>
      <c r="L926" t="s">
        <v>4198</v>
      </c>
      <c r="M926" t="s">
        <v>70</v>
      </c>
      <c r="N926" t="s">
        <v>4533</v>
      </c>
      <c r="O926" t="s">
        <v>4534</v>
      </c>
      <c r="P926" t="s">
        <v>219</v>
      </c>
      <c r="R926" t="s">
        <v>103</v>
      </c>
      <c r="S926" t="s">
        <v>131</v>
      </c>
      <c r="T926" t="s">
        <v>4535</v>
      </c>
      <c r="U926" t="s">
        <v>40</v>
      </c>
      <c r="V926" t="s">
        <v>64</v>
      </c>
      <c r="W926" t="s">
        <v>3146</v>
      </c>
      <c r="X926">
        <v>198.47970000000001</v>
      </c>
      <c r="Y926">
        <v>9</v>
      </c>
      <c r="Z926">
        <v>0.27</v>
      </c>
      <c r="AA926">
        <v>46.1997</v>
      </c>
      <c r="AB926">
        <v>12.76</v>
      </c>
      <c r="AC926" t="s">
        <v>77</v>
      </c>
    </row>
    <row r="927" spans="1:29" x14ac:dyDescent="0.35">
      <c r="A927" t="s">
        <v>3923</v>
      </c>
      <c r="B927" t="str">
        <f t="shared" si="14"/>
        <v>2014-10</v>
      </c>
      <c r="C927">
        <v>2014</v>
      </c>
      <c r="D927">
        <v>10</v>
      </c>
      <c r="E927">
        <v>7</v>
      </c>
      <c r="F927" t="s">
        <v>4238</v>
      </c>
      <c r="G927">
        <v>2014</v>
      </c>
      <c r="H927">
        <v>12</v>
      </c>
      <c r="I927">
        <v>7</v>
      </c>
      <c r="J927" t="s">
        <v>80</v>
      </c>
      <c r="K927" t="s">
        <v>4536</v>
      </c>
      <c r="L927" t="s">
        <v>4537</v>
      </c>
      <c r="M927" t="s">
        <v>70</v>
      </c>
      <c r="N927" t="s">
        <v>4372</v>
      </c>
      <c r="O927" t="s">
        <v>439</v>
      </c>
      <c r="Q927" t="s">
        <v>86</v>
      </c>
      <c r="R927" t="s">
        <v>87</v>
      </c>
      <c r="S927" t="s">
        <v>4538</v>
      </c>
      <c r="T927" t="s">
        <v>40</v>
      </c>
      <c r="U927" t="s">
        <v>133</v>
      </c>
      <c r="V927" t="s">
        <v>4539</v>
      </c>
      <c r="W927">
        <v>26.94</v>
      </c>
      <c r="X927">
        <v>3</v>
      </c>
      <c r="Y927">
        <v>0</v>
      </c>
      <c r="Z927">
        <v>8.58</v>
      </c>
      <c r="AA927">
        <v>2.77</v>
      </c>
      <c r="AB927" t="s">
        <v>77</v>
      </c>
    </row>
    <row r="928" spans="1:29" x14ac:dyDescent="0.35">
      <c r="A928" t="s">
        <v>4540</v>
      </c>
      <c r="B928" t="str">
        <f t="shared" si="14"/>
        <v>2014-10</v>
      </c>
      <c r="C928">
        <v>2014</v>
      </c>
      <c r="D928">
        <v>10</v>
      </c>
      <c r="E928">
        <v>9</v>
      </c>
      <c r="F928" t="s">
        <v>4346</v>
      </c>
      <c r="G928">
        <v>2014</v>
      </c>
      <c r="H928">
        <v>9</v>
      </c>
      <c r="I928">
        <v>15</v>
      </c>
      <c r="J928" t="s">
        <v>32</v>
      </c>
      <c r="K928" t="s">
        <v>4541</v>
      </c>
      <c r="L928" t="s">
        <v>4542</v>
      </c>
      <c r="M928" t="s">
        <v>183</v>
      </c>
      <c r="N928" t="s">
        <v>4543</v>
      </c>
      <c r="O928" t="s">
        <v>4544</v>
      </c>
      <c r="P928" t="s">
        <v>335</v>
      </c>
      <c r="R928" t="s">
        <v>103</v>
      </c>
      <c r="S928" t="s">
        <v>104</v>
      </c>
      <c r="T928" t="s">
        <v>4545</v>
      </c>
      <c r="U928" t="s">
        <v>89</v>
      </c>
      <c r="V928" t="s">
        <v>282</v>
      </c>
      <c r="W928" t="s">
        <v>4546</v>
      </c>
      <c r="X928">
        <v>333.84</v>
      </c>
      <c r="Y928">
        <v>4</v>
      </c>
      <c r="Z928">
        <v>0</v>
      </c>
      <c r="AA928">
        <v>9.9600000000000009</v>
      </c>
      <c r="AB928">
        <v>19.84</v>
      </c>
      <c r="AC928" t="s">
        <v>43</v>
      </c>
    </row>
    <row r="929" spans="1:29" x14ac:dyDescent="0.35">
      <c r="A929" t="s">
        <v>4540</v>
      </c>
      <c r="B929" t="str">
        <f t="shared" si="14"/>
        <v>2014-10</v>
      </c>
      <c r="C929">
        <v>2014</v>
      </c>
      <c r="D929">
        <v>10</v>
      </c>
      <c r="E929">
        <v>9</v>
      </c>
      <c r="F929" t="s">
        <v>4346</v>
      </c>
      <c r="G929">
        <v>2014</v>
      </c>
      <c r="H929">
        <v>9</v>
      </c>
      <c r="I929">
        <v>15</v>
      </c>
      <c r="J929" t="s">
        <v>80</v>
      </c>
      <c r="K929" t="s">
        <v>4547</v>
      </c>
      <c r="L929" t="s">
        <v>4548</v>
      </c>
      <c r="M929" t="s">
        <v>35</v>
      </c>
      <c r="N929" t="s">
        <v>4062</v>
      </c>
      <c r="O929" t="s">
        <v>3971</v>
      </c>
      <c r="P929" t="s">
        <v>62</v>
      </c>
      <c r="R929" t="s">
        <v>51</v>
      </c>
      <c r="S929" t="s">
        <v>52</v>
      </c>
      <c r="T929" t="s">
        <v>4097</v>
      </c>
      <c r="U929" t="s">
        <v>40</v>
      </c>
      <c r="V929" t="s">
        <v>475</v>
      </c>
      <c r="W929" t="s">
        <v>4098</v>
      </c>
      <c r="X929">
        <v>45</v>
      </c>
      <c r="Y929">
        <v>4</v>
      </c>
      <c r="Z929">
        <v>0</v>
      </c>
      <c r="AA929">
        <v>8.0399999999999991</v>
      </c>
      <c r="AB929">
        <v>4.8600000000000003</v>
      </c>
      <c r="AC929" t="s">
        <v>77</v>
      </c>
    </row>
    <row r="930" spans="1:29" x14ac:dyDescent="0.35">
      <c r="A930" t="s">
        <v>4540</v>
      </c>
      <c r="B930" t="str">
        <f t="shared" si="14"/>
        <v>2014-10</v>
      </c>
      <c r="C930">
        <v>2014</v>
      </c>
      <c r="D930">
        <v>10</v>
      </c>
      <c r="E930">
        <v>9</v>
      </c>
      <c r="F930" t="s">
        <v>4356</v>
      </c>
      <c r="G930">
        <v>2014</v>
      </c>
      <c r="H930">
        <v>9</v>
      </c>
      <c r="I930">
        <v>14</v>
      </c>
      <c r="J930" t="s">
        <v>32</v>
      </c>
      <c r="K930" t="s">
        <v>1732</v>
      </c>
      <c r="L930" t="s">
        <v>1733</v>
      </c>
      <c r="M930" t="s">
        <v>70</v>
      </c>
      <c r="N930" t="s">
        <v>1433</v>
      </c>
      <c r="O930" t="s">
        <v>1098</v>
      </c>
      <c r="P930" t="s">
        <v>175</v>
      </c>
      <c r="Q930">
        <v>19134</v>
      </c>
      <c r="R930" t="s">
        <v>176</v>
      </c>
      <c r="S930" t="s">
        <v>311</v>
      </c>
      <c r="T930" t="s">
        <v>4549</v>
      </c>
      <c r="U930" t="s">
        <v>196</v>
      </c>
      <c r="V930" t="s">
        <v>229</v>
      </c>
      <c r="W930" t="s">
        <v>4550</v>
      </c>
      <c r="X930">
        <v>17.024000000000001</v>
      </c>
      <c r="Y930">
        <v>2</v>
      </c>
      <c r="Z930">
        <v>0.2</v>
      </c>
      <c r="AA930">
        <v>1.7023999999999999</v>
      </c>
      <c r="AB930">
        <v>1.54</v>
      </c>
      <c r="AC930" t="s">
        <v>43</v>
      </c>
    </row>
    <row r="931" spans="1:29" x14ac:dyDescent="0.35">
      <c r="A931" t="s">
        <v>4540</v>
      </c>
      <c r="B931" t="str">
        <f t="shared" si="14"/>
        <v>2014-10</v>
      </c>
      <c r="C931">
        <v>2014</v>
      </c>
      <c r="D931">
        <v>10</v>
      </c>
      <c r="E931">
        <v>9</v>
      </c>
      <c r="F931" t="s">
        <v>4346</v>
      </c>
      <c r="G931">
        <v>2014</v>
      </c>
      <c r="H931">
        <v>9</v>
      </c>
      <c r="I931">
        <v>15</v>
      </c>
      <c r="J931" t="s">
        <v>80</v>
      </c>
      <c r="K931" t="s">
        <v>307</v>
      </c>
      <c r="L931" t="s">
        <v>308</v>
      </c>
      <c r="M931" t="s">
        <v>35</v>
      </c>
      <c r="N931" t="s">
        <v>184</v>
      </c>
      <c r="O931" t="s">
        <v>185</v>
      </c>
      <c r="P931" t="s">
        <v>175</v>
      </c>
      <c r="Q931">
        <v>90004</v>
      </c>
      <c r="R931" t="s">
        <v>176</v>
      </c>
      <c r="S931" t="s">
        <v>177</v>
      </c>
      <c r="T931" t="s">
        <v>4551</v>
      </c>
      <c r="U931" t="s">
        <v>40</v>
      </c>
      <c r="V931" t="s">
        <v>64</v>
      </c>
      <c r="W931" t="s">
        <v>4552</v>
      </c>
      <c r="X931">
        <v>6.56</v>
      </c>
      <c r="Y931">
        <v>2</v>
      </c>
      <c r="Z931">
        <v>0</v>
      </c>
      <c r="AA931">
        <v>1.9024000000000001</v>
      </c>
      <c r="AB931">
        <v>0.2</v>
      </c>
      <c r="AC931" t="s">
        <v>43</v>
      </c>
    </row>
    <row r="932" spans="1:29" x14ac:dyDescent="0.35">
      <c r="A932" t="s">
        <v>4160</v>
      </c>
      <c r="B932" t="str">
        <f t="shared" si="14"/>
        <v>2014-10</v>
      </c>
      <c r="C932">
        <v>2014</v>
      </c>
      <c r="D932">
        <v>10</v>
      </c>
      <c r="E932">
        <v>10</v>
      </c>
      <c r="F932" t="s">
        <v>4462</v>
      </c>
      <c r="G932">
        <v>2014</v>
      </c>
      <c r="H932">
        <v>10</v>
      </c>
      <c r="I932">
        <v>14</v>
      </c>
      <c r="J932" t="s">
        <v>32</v>
      </c>
      <c r="K932" t="s">
        <v>1074</v>
      </c>
      <c r="L932" t="s">
        <v>1075</v>
      </c>
      <c r="M932" t="s">
        <v>70</v>
      </c>
      <c r="N932" t="s">
        <v>845</v>
      </c>
      <c r="O932" t="s">
        <v>846</v>
      </c>
      <c r="P932" t="s">
        <v>847</v>
      </c>
      <c r="R932" t="s">
        <v>86</v>
      </c>
      <c r="S932" t="s">
        <v>151</v>
      </c>
      <c r="T932" t="s">
        <v>1135</v>
      </c>
      <c r="U932" t="s">
        <v>40</v>
      </c>
      <c r="V932" t="s">
        <v>41</v>
      </c>
      <c r="W932" t="s">
        <v>1136</v>
      </c>
      <c r="X932">
        <v>203.952</v>
      </c>
      <c r="Y932">
        <v>3</v>
      </c>
      <c r="Z932">
        <v>0.2</v>
      </c>
      <c r="AA932">
        <v>66.251999999999995</v>
      </c>
      <c r="AB932">
        <v>24.72</v>
      </c>
      <c r="AC932" t="s">
        <v>77</v>
      </c>
    </row>
    <row r="933" spans="1:29" x14ac:dyDescent="0.35">
      <c r="A933" t="s">
        <v>4160</v>
      </c>
      <c r="B933" t="str">
        <f t="shared" si="14"/>
        <v>2014-10</v>
      </c>
      <c r="C933">
        <v>2014</v>
      </c>
      <c r="D933">
        <v>10</v>
      </c>
      <c r="E933">
        <v>10</v>
      </c>
      <c r="F933" t="s">
        <v>4462</v>
      </c>
      <c r="G933">
        <v>2014</v>
      </c>
      <c r="H933">
        <v>10</v>
      </c>
      <c r="I933">
        <v>14</v>
      </c>
      <c r="J933" t="s">
        <v>32</v>
      </c>
      <c r="K933" t="s">
        <v>2629</v>
      </c>
      <c r="L933" t="s">
        <v>2630</v>
      </c>
      <c r="M933" t="s">
        <v>35</v>
      </c>
      <c r="N933" t="s">
        <v>4553</v>
      </c>
      <c r="O933" t="s">
        <v>4553</v>
      </c>
      <c r="P933" t="s">
        <v>335</v>
      </c>
      <c r="R933" t="s">
        <v>103</v>
      </c>
      <c r="S933" t="s">
        <v>104</v>
      </c>
      <c r="T933" t="s">
        <v>4554</v>
      </c>
      <c r="U933" t="s">
        <v>40</v>
      </c>
      <c r="V933" t="s">
        <v>93</v>
      </c>
      <c r="W933" t="s">
        <v>4555</v>
      </c>
      <c r="X933">
        <v>31.2</v>
      </c>
      <c r="Y933">
        <v>4</v>
      </c>
      <c r="Z933">
        <v>0.6</v>
      </c>
      <c r="AA933">
        <v>-32.04</v>
      </c>
      <c r="AB933">
        <v>2.81</v>
      </c>
      <c r="AC933" t="s">
        <v>77</v>
      </c>
    </row>
    <row r="934" spans="1:29" x14ac:dyDescent="0.35">
      <c r="A934" t="s">
        <v>4069</v>
      </c>
      <c r="B934" t="str">
        <f t="shared" si="14"/>
        <v>2014-10</v>
      </c>
      <c r="C934">
        <v>2014</v>
      </c>
      <c r="D934">
        <v>10</v>
      </c>
      <c r="E934">
        <v>11</v>
      </c>
      <c r="F934" t="s">
        <v>4556</v>
      </c>
      <c r="G934">
        <v>2014</v>
      </c>
      <c r="H934">
        <v>11</v>
      </c>
      <c r="I934">
        <v>15</v>
      </c>
      <c r="J934" t="s">
        <v>32</v>
      </c>
      <c r="K934" t="s">
        <v>4557</v>
      </c>
      <c r="L934" t="s">
        <v>4558</v>
      </c>
      <c r="M934" t="s">
        <v>35</v>
      </c>
      <c r="N934" t="s">
        <v>128</v>
      </c>
      <c r="O934" t="s">
        <v>129</v>
      </c>
      <c r="P934" t="s">
        <v>130</v>
      </c>
      <c r="R934" t="s">
        <v>103</v>
      </c>
      <c r="S934" t="s">
        <v>131</v>
      </c>
      <c r="T934" t="s">
        <v>4559</v>
      </c>
      <c r="U934" t="s">
        <v>40</v>
      </c>
      <c r="V934" t="s">
        <v>123</v>
      </c>
      <c r="W934" t="s">
        <v>4350</v>
      </c>
      <c r="X934">
        <v>2408.0925000000002</v>
      </c>
      <c r="Y934">
        <v>5</v>
      </c>
      <c r="Z934">
        <v>0.15</v>
      </c>
      <c r="AA934">
        <v>339.89249999999998</v>
      </c>
      <c r="AB934">
        <v>112.77</v>
      </c>
      <c r="AC934" t="s">
        <v>43</v>
      </c>
    </row>
    <row r="935" spans="1:29" x14ac:dyDescent="0.35">
      <c r="A935" t="s">
        <v>4069</v>
      </c>
      <c r="B935" t="str">
        <f t="shared" si="14"/>
        <v>2014-10</v>
      </c>
      <c r="C935">
        <v>2014</v>
      </c>
      <c r="D935">
        <v>10</v>
      </c>
      <c r="E935">
        <v>11</v>
      </c>
      <c r="F935" t="s">
        <v>4278</v>
      </c>
      <c r="G935">
        <v>2014</v>
      </c>
      <c r="H935">
        <v>11</v>
      </c>
      <c r="I935">
        <v>14</v>
      </c>
      <c r="J935" t="s">
        <v>32</v>
      </c>
      <c r="K935" t="s">
        <v>4390</v>
      </c>
      <c r="L935" t="s">
        <v>4391</v>
      </c>
      <c r="M935" t="s">
        <v>183</v>
      </c>
      <c r="N935" t="s">
        <v>1850</v>
      </c>
      <c r="O935" t="s">
        <v>1632</v>
      </c>
      <c r="P935" t="s">
        <v>1632</v>
      </c>
      <c r="R935" t="s">
        <v>86</v>
      </c>
      <c r="S935" t="s">
        <v>52</v>
      </c>
      <c r="T935" t="s">
        <v>4560</v>
      </c>
      <c r="U935" t="s">
        <v>196</v>
      </c>
      <c r="V935" t="s">
        <v>441</v>
      </c>
      <c r="W935" t="s">
        <v>4561</v>
      </c>
      <c r="X935">
        <v>171.39599999999999</v>
      </c>
      <c r="Y935">
        <v>3</v>
      </c>
      <c r="Z935">
        <v>0.4</v>
      </c>
      <c r="AA935">
        <v>-114.264</v>
      </c>
      <c r="AB935">
        <v>21.71</v>
      </c>
      <c r="AC935" t="s">
        <v>43</v>
      </c>
    </row>
    <row r="936" spans="1:29" x14ac:dyDescent="0.35">
      <c r="A936" t="s">
        <v>4069</v>
      </c>
      <c r="B936" t="str">
        <f t="shared" si="14"/>
        <v>2014-10</v>
      </c>
      <c r="C936">
        <v>2014</v>
      </c>
      <c r="D936">
        <v>10</v>
      </c>
      <c r="E936">
        <v>11</v>
      </c>
      <c r="F936" t="s">
        <v>4273</v>
      </c>
      <c r="G936">
        <v>2014</v>
      </c>
      <c r="H936">
        <v>12</v>
      </c>
      <c r="I936">
        <v>11</v>
      </c>
      <c r="J936" t="s">
        <v>80</v>
      </c>
      <c r="K936" t="s">
        <v>4562</v>
      </c>
      <c r="L936" t="s">
        <v>4563</v>
      </c>
      <c r="M936" t="s">
        <v>35</v>
      </c>
      <c r="N936" t="s">
        <v>3611</v>
      </c>
      <c r="O936" t="s">
        <v>1710</v>
      </c>
      <c r="P936" t="s">
        <v>1710</v>
      </c>
      <c r="R936" t="s">
        <v>86</v>
      </c>
      <c r="S936" t="s">
        <v>52</v>
      </c>
      <c r="T936" t="s">
        <v>1506</v>
      </c>
      <c r="U936" t="s">
        <v>40</v>
      </c>
      <c r="V936" t="s">
        <v>272</v>
      </c>
      <c r="W936" t="s">
        <v>1507</v>
      </c>
      <c r="X936">
        <v>44.48</v>
      </c>
      <c r="Y936">
        <v>4</v>
      </c>
      <c r="Z936">
        <v>0</v>
      </c>
      <c r="AA936">
        <v>16.399999999999999</v>
      </c>
      <c r="AB936">
        <v>6.58</v>
      </c>
      <c r="AC936" t="s">
        <v>77</v>
      </c>
    </row>
    <row r="937" spans="1:29" x14ac:dyDescent="0.35">
      <c r="A937" t="s">
        <v>4069</v>
      </c>
      <c r="B937" t="str">
        <f t="shared" si="14"/>
        <v>2014-10</v>
      </c>
      <c r="C937">
        <v>2014</v>
      </c>
      <c r="D937">
        <v>10</v>
      </c>
      <c r="E937">
        <v>11</v>
      </c>
      <c r="F937" t="s">
        <v>4564</v>
      </c>
      <c r="G937">
        <v>2014</v>
      </c>
      <c r="H937">
        <v>11</v>
      </c>
      <c r="I937">
        <v>17</v>
      </c>
      <c r="J937" t="s">
        <v>32</v>
      </c>
      <c r="K937" t="s">
        <v>1107</v>
      </c>
      <c r="L937" t="s">
        <v>1108</v>
      </c>
      <c r="M937" t="s">
        <v>35</v>
      </c>
      <c r="N937" t="s">
        <v>4565</v>
      </c>
      <c r="O937" t="s">
        <v>692</v>
      </c>
      <c r="P937" t="s">
        <v>62</v>
      </c>
      <c r="R937" t="s">
        <v>51</v>
      </c>
      <c r="S937" t="s">
        <v>52</v>
      </c>
      <c r="T937" t="s">
        <v>4566</v>
      </c>
      <c r="U937" t="s">
        <v>40</v>
      </c>
      <c r="V937" t="s">
        <v>41</v>
      </c>
      <c r="W937" t="s">
        <v>4026</v>
      </c>
      <c r="X937">
        <v>62.963999999999999</v>
      </c>
      <c r="Y937">
        <v>4</v>
      </c>
      <c r="Z937">
        <v>0.1</v>
      </c>
      <c r="AA937">
        <v>1.284</v>
      </c>
      <c r="AB937">
        <v>2.62</v>
      </c>
      <c r="AC937" t="s">
        <v>43</v>
      </c>
    </row>
    <row r="938" spans="1:29" x14ac:dyDescent="0.35">
      <c r="A938" t="s">
        <v>4074</v>
      </c>
      <c r="B938" t="str">
        <f t="shared" si="14"/>
        <v>2014-10</v>
      </c>
      <c r="C938">
        <v>2014</v>
      </c>
      <c r="D938">
        <v>10</v>
      </c>
      <c r="E938">
        <v>12</v>
      </c>
      <c r="F938" t="s">
        <v>4181</v>
      </c>
      <c r="G938">
        <v>2014</v>
      </c>
      <c r="H938">
        <v>12</v>
      </c>
      <c r="I938">
        <v>13</v>
      </c>
      <c r="J938" t="s">
        <v>80</v>
      </c>
      <c r="K938" t="s">
        <v>471</v>
      </c>
      <c r="L938" t="s">
        <v>472</v>
      </c>
      <c r="M938" t="s">
        <v>35</v>
      </c>
      <c r="N938" t="s">
        <v>4567</v>
      </c>
      <c r="O938" t="s">
        <v>4568</v>
      </c>
      <c r="P938" t="s">
        <v>4041</v>
      </c>
      <c r="R938" t="s">
        <v>38</v>
      </c>
      <c r="S938" t="s">
        <v>38</v>
      </c>
      <c r="T938" t="s">
        <v>4569</v>
      </c>
      <c r="U938" t="s">
        <v>89</v>
      </c>
      <c r="V938" t="s">
        <v>153</v>
      </c>
      <c r="W938" t="s">
        <v>4570</v>
      </c>
      <c r="X938">
        <v>1767.6</v>
      </c>
      <c r="Y938">
        <v>12</v>
      </c>
      <c r="Z938">
        <v>0</v>
      </c>
      <c r="AA938">
        <v>0</v>
      </c>
      <c r="AB938">
        <v>226.68</v>
      </c>
      <c r="AC938" t="s">
        <v>107</v>
      </c>
    </row>
    <row r="939" spans="1:29" x14ac:dyDescent="0.35">
      <c r="A939" t="s">
        <v>4074</v>
      </c>
      <c r="B939" t="str">
        <f t="shared" si="14"/>
        <v>2014-10</v>
      </c>
      <c r="C939">
        <v>2014</v>
      </c>
      <c r="D939">
        <v>10</v>
      </c>
      <c r="E939">
        <v>12</v>
      </c>
      <c r="F939" t="s">
        <v>4181</v>
      </c>
      <c r="G939">
        <v>2014</v>
      </c>
      <c r="H939">
        <v>12</v>
      </c>
      <c r="I939">
        <v>13</v>
      </c>
      <c r="J939" t="s">
        <v>80</v>
      </c>
      <c r="K939" t="s">
        <v>1899</v>
      </c>
      <c r="L939" t="s">
        <v>1900</v>
      </c>
      <c r="M939" t="s">
        <v>35</v>
      </c>
      <c r="N939" t="s">
        <v>2729</v>
      </c>
      <c r="O939" t="s">
        <v>4571</v>
      </c>
      <c r="P939" t="s">
        <v>175</v>
      </c>
      <c r="Q939">
        <v>40475</v>
      </c>
      <c r="R939" t="s">
        <v>176</v>
      </c>
      <c r="S939" t="s">
        <v>87</v>
      </c>
      <c r="T939" t="s">
        <v>4572</v>
      </c>
      <c r="U939" t="s">
        <v>40</v>
      </c>
      <c r="V939" t="s">
        <v>123</v>
      </c>
      <c r="W939" t="s">
        <v>4573</v>
      </c>
      <c r="X939">
        <v>214.9</v>
      </c>
      <c r="Y939">
        <v>5</v>
      </c>
      <c r="Z939">
        <v>0</v>
      </c>
      <c r="AA939">
        <v>62.320999999999998</v>
      </c>
      <c r="AB939">
        <v>34.47</v>
      </c>
      <c r="AC939" t="s">
        <v>77</v>
      </c>
    </row>
    <row r="940" spans="1:29" x14ac:dyDescent="0.35">
      <c r="A940" t="s">
        <v>4074</v>
      </c>
      <c r="B940" t="str">
        <f t="shared" si="14"/>
        <v>2014-10</v>
      </c>
      <c r="C940">
        <v>2014</v>
      </c>
      <c r="D940">
        <v>10</v>
      </c>
      <c r="E940">
        <v>12</v>
      </c>
      <c r="F940" t="s">
        <v>4574</v>
      </c>
      <c r="G940">
        <v>2014</v>
      </c>
      <c r="H940">
        <v>12</v>
      </c>
      <c r="I940">
        <v>17</v>
      </c>
      <c r="J940" t="s">
        <v>32</v>
      </c>
      <c r="K940" t="s">
        <v>398</v>
      </c>
      <c r="L940" t="s">
        <v>399</v>
      </c>
      <c r="M940" t="s">
        <v>35</v>
      </c>
      <c r="N940" t="s">
        <v>3939</v>
      </c>
      <c r="O940" t="s">
        <v>61</v>
      </c>
      <c r="P940" t="s">
        <v>62</v>
      </c>
      <c r="R940" t="s">
        <v>51</v>
      </c>
      <c r="S940" t="s">
        <v>52</v>
      </c>
      <c r="T940" t="s">
        <v>1468</v>
      </c>
      <c r="U940" t="s">
        <v>40</v>
      </c>
      <c r="V940" t="s">
        <v>64</v>
      </c>
      <c r="W940" t="s">
        <v>1469</v>
      </c>
      <c r="X940">
        <v>205.44</v>
      </c>
      <c r="Y940">
        <v>4</v>
      </c>
      <c r="Z940">
        <v>0</v>
      </c>
      <c r="AA940">
        <v>39</v>
      </c>
      <c r="AB940">
        <v>13.07</v>
      </c>
      <c r="AC940" t="s">
        <v>43</v>
      </c>
    </row>
    <row r="941" spans="1:29" x14ac:dyDescent="0.35">
      <c r="A941" t="s">
        <v>4074</v>
      </c>
      <c r="B941" t="str">
        <f t="shared" si="14"/>
        <v>2014-10</v>
      </c>
      <c r="C941">
        <v>2014</v>
      </c>
      <c r="D941">
        <v>10</v>
      </c>
      <c r="E941">
        <v>12</v>
      </c>
      <c r="F941" t="s">
        <v>4574</v>
      </c>
      <c r="G941">
        <v>2014</v>
      </c>
      <c r="H941">
        <v>12</v>
      </c>
      <c r="I941">
        <v>17</v>
      </c>
      <c r="J941" t="s">
        <v>32</v>
      </c>
      <c r="K941" t="s">
        <v>398</v>
      </c>
      <c r="L941" t="s">
        <v>399</v>
      </c>
      <c r="M941" t="s">
        <v>35</v>
      </c>
      <c r="N941" t="s">
        <v>3939</v>
      </c>
      <c r="O941" t="s">
        <v>61</v>
      </c>
      <c r="P941" t="s">
        <v>62</v>
      </c>
      <c r="R941" t="s">
        <v>51</v>
      </c>
      <c r="S941" t="s">
        <v>52</v>
      </c>
      <c r="T941" t="s">
        <v>4575</v>
      </c>
      <c r="U941" t="s">
        <v>40</v>
      </c>
      <c r="V941" t="s">
        <v>64</v>
      </c>
      <c r="W941" t="s">
        <v>4576</v>
      </c>
      <c r="X941">
        <v>99.72</v>
      </c>
      <c r="Y941">
        <v>2</v>
      </c>
      <c r="Z941">
        <v>0</v>
      </c>
      <c r="AA941">
        <v>0</v>
      </c>
      <c r="AB941">
        <v>5.46</v>
      </c>
      <c r="AC941" t="s">
        <v>43</v>
      </c>
    </row>
    <row r="942" spans="1:29" x14ac:dyDescent="0.35">
      <c r="A942" t="s">
        <v>4074</v>
      </c>
      <c r="B942" t="str">
        <f t="shared" si="14"/>
        <v>2014-10</v>
      </c>
      <c r="C942">
        <v>2014</v>
      </c>
      <c r="D942">
        <v>10</v>
      </c>
      <c r="E942">
        <v>12</v>
      </c>
      <c r="F942" t="s">
        <v>4388</v>
      </c>
      <c r="G942">
        <v>2014</v>
      </c>
      <c r="H942">
        <v>12</v>
      </c>
      <c r="I942">
        <v>15</v>
      </c>
      <c r="J942" t="s">
        <v>32</v>
      </c>
      <c r="K942" t="s">
        <v>4577</v>
      </c>
      <c r="L942" t="s">
        <v>4578</v>
      </c>
      <c r="M942" t="s">
        <v>35</v>
      </c>
      <c r="N942" t="s">
        <v>451</v>
      </c>
      <c r="O942" t="s">
        <v>451</v>
      </c>
      <c r="P942" t="s">
        <v>439</v>
      </c>
      <c r="R942" t="s">
        <v>86</v>
      </c>
      <c r="S942" t="s">
        <v>87</v>
      </c>
      <c r="T942" t="s">
        <v>4579</v>
      </c>
      <c r="U942" t="s">
        <v>40</v>
      </c>
      <c r="V942" t="s">
        <v>54</v>
      </c>
      <c r="W942" t="s">
        <v>4345</v>
      </c>
      <c r="X942">
        <v>40.880000000000003</v>
      </c>
      <c r="Y942">
        <v>7</v>
      </c>
      <c r="Z942">
        <v>0</v>
      </c>
      <c r="AA942">
        <v>13.02</v>
      </c>
      <c r="AB942">
        <v>2.77</v>
      </c>
      <c r="AC942" t="s">
        <v>43</v>
      </c>
    </row>
    <row r="943" spans="1:29" x14ac:dyDescent="0.35">
      <c r="A943" t="s">
        <v>4074</v>
      </c>
      <c r="B943" t="str">
        <f t="shared" si="14"/>
        <v>2014-10</v>
      </c>
      <c r="C943">
        <v>2014</v>
      </c>
      <c r="D943">
        <v>10</v>
      </c>
      <c r="E943">
        <v>12</v>
      </c>
      <c r="F943" t="s">
        <v>4475</v>
      </c>
      <c r="G943">
        <v>2014</v>
      </c>
      <c r="H943">
        <v>12</v>
      </c>
      <c r="I943">
        <v>14</v>
      </c>
      <c r="J943" t="s">
        <v>32</v>
      </c>
      <c r="K943" t="s">
        <v>4247</v>
      </c>
      <c r="L943" t="s">
        <v>4248</v>
      </c>
      <c r="M943" t="s">
        <v>70</v>
      </c>
      <c r="N943" t="s">
        <v>3266</v>
      </c>
      <c r="O943" t="s">
        <v>3267</v>
      </c>
      <c r="P943" t="s">
        <v>175</v>
      </c>
      <c r="Q943">
        <v>48234</v>
      </c>
      <c r="R943" t="s">
        <v>176</v>
      </c>
      <c r="S943" t="s">
        <v>52</v>
      </c>
      <c r="T943" t="s">
        <v>626</v>
      </c>
      <c r="U943" t="s">
        <v>40</v>
      </c>
      <c r="V943" t="s">
        <v>54</v>
      </c>
      <c r="W943" t="s">
        <v>627</v>
      </c>
      <c r="X943">
        <v>41.54</v>
      </c>
      <c r="Y943">
        <v>2</v>
      </c>
      <c r="Z943">
        <v>0</v>
      </c>
      <c r="AA943">
        <v>19.523800000000001</v>
      </c>
      <c r="AB943">
        <v>1.22</v>
      </c>
      <c r="AC943" t="s">
        <v>43</v>
      </c>
    </row>
    <row r="944" spans="1:29" x14ac:dyDescent="0.35">
      <c r="A944" t="s">
        <v>4187</v>
      </c>
      <c r="B944" t="str">
        <f t="shared" si="14"/>
        <v>2014-11</v>
      </c>
      <c r="C944">
        <v>2014</v>
      </c>
      <c r="D944">
        <v>11</v>
      </c>
      <c r="E944">
        <v>1</v>
      </c>
      <c r="F944" t="s">
        <v>4580</v>
      </c>
      <c r="G944">
        <v>2014</v>
      </c>
      <c r="H944">
        <v>1</v>
      </c>
      <c r="I944">
        <v>15</v>
      </c>
      <c r="J944" t="s">
        <v>32</v>
      </c>
      <c r="K944" t="s">
        <v>2433</v>
      </c>
      <c r="L944" t="s">
        <v>637</v>
      </c>
      <c r="M944" t="s">
        <v>35</v>
      </c>
      <c r="N944" t="s">
        <v>4581</v>
      </c>
      <c r="O944" t="s">
        <v>4582</v>
      </c>
      <c r="P944" t="s">
        <v>102</v>
      </c>
      <c r="R944" t="s">
        <v>103</v>
      </c>
      <c r="S944" t="s">
        <v>104</v>
      </c>
      <c r="T944" t="s">
        <v>2912</v>
      </c>
      <c r="U944" t="s">
        <v>196</v>
      </c>
      <c r="V944" t="s">
        <v>197</v>
      </c>
      <c r="W944" t="s">
        <v>2913</v>
      </c>
      <c r="X944">
        <v>57.851999999999997</v>
      </c>
      <c r="Y944">
        <v>2</v>
      </c>
      <c r="Z944">
        <v>0.4</v>
      </c>
      <c r="AA944">
        <v>-6.7679999999999998</v>
      </c>
      <c r="AB944">
        <v>3.48</v>
      </c>
      <c r="AC944" t="s">
        <v>77</v>
      </c>
    </row>
    <row r="945" spans="1:29" x14ac:dyDescent="0.35">
      <c r="A945" t="s">
        <v>3997</v>
      </c>
      <c r="B945" t="str">
        <f t="shared" si="14"/>
        <v>2014-11</v>
      </c>
      <c r="C945">
        <v>2014</v>
      </c>
      <c r="D945">
        <v>11</v>
      </c>
      <c r="E945">
        <v>2</v>
      </c>
      <c r="F945" t="s">
        <v>4196</v>
      </c>
      <c r="G945">
        <v>2014</v>
      </c>
      <c r="H945">
        <v>2</v>
      </c>
      <c r="I945">
        <v>13</v>
      </c>
      <c r="J945" t="s">
        <v>97</v>
      </c>
      <c r="K945" t="s">
        <v>3333</v>
      </c>
      <c r="L945" t="s">
        <v>3334</v>
      </c>
      <c r="M945" t="s">
        <v>70</v>
      </c>
      <c r="N945" t="s">
        <v>2166</v>
      </c>
      <c r="O945" t="s">
        <v>2166</v>
      </c>
      <c r="P945" t="s">
        <v>2167</v>
      </c>
      <c r="R945" t="s">
        <v>51</v>
      </c>
      <c r="S945" t="s">
        <v>52</v>
      </c>
      <c r="T945" t="s">
        <v>964</v>
      </c>
      <c r="U945" t="s">
        <v>40</v>
      </c>
      <c r="V945" t="s">
        <v>41</v>
      </c>
      <c r="W945" t="s">
        <v>965</v>
      </c>
      <c r="X945">
        <v>411.93</v>
      </c>
      <c r="Y945">
        <v>3</v>
      </c>
      <c r="Z945">
        <v>0</v>
      </c>
      <c r="AA945">
        <v>164.7</v>
      </c>
      <c r="AB945">
        <v>24.61</v>
      </c>
      <c r="AC945" t="s">
        <v>43</v>
      </c>
    </row>
    <row r="946" spans="1:29" x14ac:dyDescent="0.35">
      <c r="A946" t="s">
        <v>3997</v>
      </c>
      <c r="B946" t="str">
        <f t="shared" si="14"/>
        <v>2014-11</v>
      </c>
      <c r="C946">
        <v>2014</v>
      </c>
      <c r="D946">
        <v>11</v>
      </c>
      <c r="E946">
        <v>2</v>
      </c>
      <c r="F946" t="s">
        <v>4583</v>
      </c>
      <c r="G946">
        <v>2014</v>
      </c>
      <c r="H946">
        <v>2</v>
      </c>
      <c r="I946">
        <v>16</v>
      </c>
      <c r="J946" t="s">
        <v>32</v>
      </c>
      <c r="K946" t="s">
        <v>4584</v>
      </c>
      <c r="L946" t="s">
        <v>1624</v>
      </c>
      <c r="M946" t="s">
        <v>35</v>
      </c>
      <c r="N946" t="s">
        <v>4585</v>
      </c>
      <c r="O946" t="s">
        <v>4586</v>
      </c>
      <c r="P946" t="s">
        <v>2581</v>
      </c>
      <c r="R946" t="s">
        <v>38</v>
      </c>
      <c r="S946" t="s">
        <v>38</v>
      </c>
      <c r="T946" t="s">
        <v>4587</v>
      </c>
      <c r="U946" t="s">
        <v>40</v>
      </c>
      <c r="V946" t="s">
        <v>64</v>
      </c>
      <c r="W946" t="s">
        <v>170</v>
      </c>
      <c r="X946">
        <v>32.130000000000003</v>
      </c>
      <c r="Y946">
        <v>1</v>
      </c>
      <c r="Z946">
        <v>0</v>
      </c>
      <c r="AA946">
        <v>16.05</v>
      </c>
      <c r="AB946">
        <v>2.76</v>
      </c>
      <c r="AC946" t="s">
        <v>43</v>
      </c>
    </row>
    <row r="947" spans="1:29" x14ac:dyDescent="0.35">
      <c r="A947" t="s">
        <v>4204</v>
      </c>
      <c r="B947" t="str">
        <f t="shared" si="14"/>
        <v>2014-11</v>
      </c>
      <c r="C947">
        <v>2014</v>
      </c>
      <c r="D947">
        <v>11</v>
      </c>
      <c r="E947">
        <v>3</v>
      </c>
      <c r="F947" t="s">
        <v>4588</v>
      </c>
      <c r="G947">
        <v>2014</v>
      </c>
      <c r="H947">
        <v>3</v>
      </c>
      <c r="I947">
        <v>13</v>
      </c>
      <c r="J947" t="s">
        <v>80</v>
      </c>
      <c r="K947" t="s">
        <v>1523</v>
      </c>
      <c r="L947" t="s">
        <v>1524</v>
      </c>
      <c r="M947" t="s">
        <v>35</v>
      </c>
      <c r="N947" t="s">
        <v>1033</v>
      </c>
      <c r="O947" t="s">
        <v>1033</v>
      </c>
      <c r="P947" t="s">
        <v>1034</v>
      </c>
      <c r="R947" t="s">
        <v>103</v>
      </c>
      <c r="S947" t="s">
        <v>303</v>
      </c>
      <c r="T947" t="s">
        <v>4589</v>
      </c>
      <c r="U947" t="s">
        <v>40</v>
      </c>
      <c r="V947" t="s">
        <v>93</v>
      </c>
      <c r="W947" t="s">
        <v>4590</v>
      </c>
      <c r="X947">
        <v>137.16</v>
      </c>
      <c r="Y947">
        <v>3</v>
      </c>
      <c r="Z947">
        <v>0</v>
      </c>
      <c r="AA947">
        <v>26.01</v>
      </c>
      <c r="AB947">
        <v>15.89</v>
      </c>
      <c r="AC947" t="s">
        <v>77</v>
      </c>
    </row>
    <row r="948" spans="1:29" x14ac:dyDescent="0.35">
      <c r="A948" t="s">
        <v>4204</v>
      </c>
      <c r="B948" t="str">
        <f t="shared" si="14"/>
        <v>2014-11</v>
      </c>
      <c r="C948">
        <v>2014</v>
      </c>
      <c r="D948">
        <v>11</v>
      </c>
      <c r="E948">
        <v>3</v>
      </c>
      <c r="F948" t="s">
        <v>4591</v>
      </c>
      <c r="G948">
        <v>2014</v>
      </c>
      <c r="H948">
        <v>3</v>
      </c>
      <c r="I948">
        <v>17</v>
      </c>
      <c r="J948" t="s">
        <v>32</v>
      </c>
      <c r="K948" t="s">
        <v>4592</v>
      </c>
      <c r="L948" t="s">
        <v>4593</v>
      </c>
      <c r="M948" t="s">
        <v>35</v>
      </c>
      <c r="N948" t="s">
        <v>1433</v>
      </c>
      <c r="O948" t="s">
        <v>1098</v>
      </c>
      <c r="P948" t="s">
        <v>175</v>
      </c>
      <c r="Q948">
        <v>19140</v>
      </c>
      <c r="R948" t="s">
        <v>176</v>
      </c>
      <c r="S948" t="s">
        <v>311</v>
      </c>
      <c r="T948" t="s">
        <v>4594</v>
      </c>
      <c r="U948" t="s">
        <v>89</v>
      </c>
      <c r="V948" t="s">
        <v>90</v>
      </c>
      <c r="W948" t="s">
        <v>4595</v>
      </c>
      <c r="X948">
        <v>53.981999999999999</v>
      </c>
      <c r="Y948">
        <v>3</v>
      </c>
      <c r="Z948">
        <v>0.4</v>
      </c>
      <c r="AA948">
        <v>-10.7964</v>
      </c>
      <c r="AB948">
        <v>2.2200000000000002</v>
      </c>
      <c r="AC948" t="s">
        <v>43</v>
      </c>
    </row>
    <row r="949" spans="1:29" x14ac:dyDescent="0.35">
      <c r="A949" t="s">
        <v>4212</v>
      </c>
      <c r="B949" t="str">
        <f t="shared" si="14"/>
        <v>2014-11</v>
      </c>
      <c r="C949">
        <v>2014</v>
      </c>
      <c r="D949">
        <v>11</v>
      </c>
      <c r="E949">
        <v>4</v>
      </c>
      <c r="F949" t="s">
        <v>4410</v>
      </c>
      <c r="G949">
        <v>2014</v>
      </c>
      <c r="H949">
        <v>4</v>
      </c>
      <c r="I949">
        <v>14</v>
      </c>
      <c r="J949" t="s">
        <v>97</v>
      </c>
      <c r="K949" t="s">
        <v>788</v>
      </c>
      <c r="L949" t="s">
        <v>789</v>
      </c>
      <c r="M949" t="s">
        <v>35</v>
      </c>
      <c r="N949" t="s">
        <v>4596</v>
      </c>
      <c r="O949" t="s">
        <v>4597</v>
      </c>
      <c r="P949" t="s">
        <v>509</v>
      </c>
      <c r="R949" t="s">
        <v>51</v>
      </c>
      <c r="S949" t="s">
        <v>87</v>
      </c>
      <c r="T949" t="s">
        <v>4598</v>
      </c>
      <c r="U949" t="s">
        <v>89</v>
      </c>
      <c r="V949" t="s">
        <v>345</v>
      </c>
      <c r="W949" t="s">
        <v>4599</v>
      </c>
      <c r="X949">
        <v>206.78399999999999</v>
      </c>
      <c r="Y949">
        <v>2</v>
      </c>
      <c r="Z949">
        <v>0.4</v>
      </c>
      <c r="AA949">
        <v>-58.595999999999997</v>
      </c>
      <c r="AB949">
        <v>47.95</v>
      </c>
      <c r="AC949" t="s">
        <v>77</v>
      </c>
    </row>
    <row r="950" spans="1:29" x14ac:dyDescent="0.35">
      <c r="A950" t="s">
        <v>4212</v>
      </c>
      <c r="B950" t="str">
        <f t="shared" si="14"/>
        <v>2014-11</v>
      </c>
      <c r="C950">
        <v>2014</v>
      </c>
      <c r="D950">
        <v>11</v>
      </c>
      <c r="E950">
        <v>4</v>
      </c>
      <c r="F950" t="s">
        <v>4301</v>
      </c>
      <c r="G950">
        <v>2014</v>
      </c>
      <c r="H950">
        <v>4</v>
      </c>
      <c r="I950">
        <v>13</v>
      </c>
      <c r="J950" t="s">
        <v>80</v>
      </c>
      <c r="K950" t="s">
        <v>4600</v>
      </c>
      <c r="L950" t="s">
        <v>4601</v>
      </c>
      <c r="M950" t="s">
        <v>35</v>
      </c>
      <c r="N950" t="s">
        <v>2774</v>
      </c>
      <c r="O950" t="s">
        <v>2774</v>
      </c>
      <c r="P950" t="s">
        <v>2775</v>
      </c>
      <c r="R950" t="s">
        <v>38</v>
      </c>
      <c r="S950" t="s">
        <v>38</v>
      </c>
      <c r="T950" t="s">
        <v>4602</v>
      </c>
      <c r="U950" t="s">
        <v>40</v>
      </c>
      <c r="V950" t="s">
        <v>41</v>
      </c>
      <c r="W950" t="s">
        <v>4603</v>
      </c>
      <c r="X950">
        <v>48</v>
      </c>
      <c r="Y950">
        <v>1</v>
      </c>
      <c r="Z950">
        <v>0</v>
      </c>
      <c r="AA950">
        <v>15.84</v>
      </c>
      <c r="AB950">
        <v>7.85</v>
      </c>
      <c r="AC950" t="s">
        <v>77</v>
      </c>
    </row>
    <row r="951" spans="1:29" x14ac:dyDescent="0.35">
      <c r="A951" t="s">
        <v>4212</v>
      </c>
      <c r="B951" t="str">
        <f t="shared" si="14"/>
        <v>2014-11</v>
      </c>
      <c r="C951">
        <v>2014</v>
      </c>
      <c r="D951">
        <v>11</v>
      </c>
      <c r="E951">
        <v>4</v>
      </c>
      <c r="F951" t="s">
        <v>4506</v>
      </c>
      <c r="G951">
        <v>2014</v>
      </c>
      <c r="H951">
        <v>4</v>
      </c>
      <c r="I951">
        <v>16</v>
      </c>
      <c r="J951" t="s">
        <v>32</v>
      </c>
      <c r="K951" t="s">
        <v>4604</v>
      </c>
      <c r="L951" t="s">
        <v>4605</v>
      </c>
      <c r="M951" t="s">
        <v>183</v>
      </c>
      <c r="N951" t="s">
        <v>845</v>
      </c>
      <c r="O951" t="s">
        <v>846</v>
      </c>
      <c r="P951" t="s">
        <v>847</v>
      </c>
      <c r="R951" t="s">
        <v>86</v>
      </c>
      <c r="S951" t="s">
        <v>151</v>
      </c>
      <c r="T951" t="s">
        <v>4606</v>
      </c>
      <c r="U951" t="s">
        <v>40</v>
      </c>
      <c r="V951" t="s">
        <v>54</v>
      </c>
      <c r="W951" t="s">
        <v>3132</v>
      </c>
      <c r="X951">
        <v>3.552</v>
      </c>
      <c r="Y951">
        <v>1</v>
      </c>
      <c r="Z951">
        <v>0.2</v>
      </c>
      <c r="AA951">
        <v>-0.14799999999999999</v>
      </c>
      <c r="AB951">
        <v>0.32</v>
      </c>
      <c r="AC951" t="s">
        <v>43</v>
      </c>
    </row>
    <row r="952" spans="1:29" x14ac:dyDescent="0.35">
      <c r="A952" t="s">
        <v>4233</v>
      </c>
      <c r="B952" t="str">
        <f t="shared" si="14"/>
        <v>2014-11</v>
      </c>
      <c r="C952">
        <v>2014</v>
      </c>
      <c r="D952">
        <v>11</v>
      </c>
      <c r="E952">
        <v>6</v>
      </c>
      <c r="F952" t="s">
        <v>4607</v>
      </c>
      <c r="G952">
        <v>2014</v>
      </c>
      <c r="H952">
        <v>6</v>
      </c>
      <c r="I952">
        <v>15</v>
      </c>
      <c r="J952" t="s">
        <v>32</v>
      </c>
      <c r="K952" t="s">
        <v>4608</v>
      </c>
      <c r="L952" t="s">
        <v>1516</v>
      </c>
      <c r="M952" t="s">
        <v>70</v>
      </c>
      <c r="N952" t="s">
        <v>128</v>
      </c>
      <c r="O952" t="s">
        <v>129</v>
      </c>
      <c r="P952" t="s">
        <v>130</v>
      </c>
      <c r="R952" t="s">
        <v>103</v>
      </c>
      <c r="S952" t="s">
        <v>131</v>
      </c>
      <c r="T952" t="s">
        <v>4609</v>
      </c>
      <c r="U952" t="s">
        <v>196</v>
      </c>
      <c r="V952" t="s">
        <v>197</v>
      </c>
      <c r="W952" t="s">
        <v>4610</v>
      </c>
      <c r="X952">
        <v>685.755</v>
      </c>
      <c r="Y952">
        <v>7</v>
      </c>
      <c r="Z952">
        <v>0.25</v>
      </c>
      <c r="AA952">
        <v>127.995</v>
      </c>
      <c r="AB952">
        <v>39.6</v>
      </c>
      <c r="AC952" t="s">
        <v>43</v>
      </c>
    </row>
    <row r="953" spans="1:29" x14ac:dyDescent="0.35">
      <c r="A953" t="s">
        <v>4233</v>
      </c>
      <c r="B953" t="str">
        <f t="shared" si="14"/>
        <v>2014-11</v>
      </c>
      <c r="C953">
        <v>2014</v>
      </c>
      <c r="D953">
        <v>11</v>
      </c>
      <c r="E953">
        <v>6</v>
      </c>
      <c r="F953" t="s">
        <v>4422</v>
      </c>
      <c r="G953">
        <v>2014</v>
      </c>
      <c r="H953">
        <v>6</v>
      </c>
      <c r="I953">
        <v>16</v>
      </c>
      <c r="J953" t="s">
        <v>80</v>
      </c>
      <c r="K953" t="s">
        <v>862</v>
      </c>
      <c r="L953" t="s">
        <v>863</v>
      </c>
      <c r="M953" t="s">
        <v>35</v>
      </c>
      <c r="N953" t="s">
        <v>4611</v>
      </c>
      <c r="O953" t="s">
        <v>2741</v>
      </c>
      <c r="P953" t="s">
        <v>102</v>
      </c>
      <c r="R953" t="s">
        <v>103</v>
      </c>
      <c r="S953" t="s">
        <v>104</v>
      </c>
      <c r="T953" t="s">
        <v>4612</v>
      </c>
      <c r="U953" t="s">
        <v>89</v>
      </c>
      <c r="V953" t="s">
        <v>153</v>
      </c>
      <c r="W953" t="s">
        <v>4613</v>
      </c>
      <c r="X953">
        <v>129.84299999999999</v>
      </c>
      <c r="Y953">
        <v>1</v>
      </c>
      <c r="Z953">
        <v>0.1</v>
      </c>
      <c r="AA953">
        <v>-8.6669999999999998</v>
      </c>
      <c r="AB953">
        <v>13.39</v>
      </c>
      <c r="AC953" t="s">
        <v>43</v>
      </c>
    </row>
    <row r="954" spans="1:29" x14ac:dyDescent="0.35">
      <c r="A954" t="s">
        <v>4233</v>
      </c>
      <c r="B954" t="str">
        <f t="shared" si="14"/>
        <v>2014-11</v>
      </c>
      <c r="C954">
        <v>2014</v>
      </c>
      <c r="D954">
        <v>11</v>
      </c>
      <c r="E954">
        <v>6</v>
      </c>
      <c r="F954" t="s">
        <v>4422</v>
      </c>
      <c r="G954">
        <v>2014</v>
      </c>
      <c r="H954">
        <v>6</v>
      </c>
      <c r="I954">
        <v>16</v>
      </c>
      <c r="J954" t="s">
        <v>32</v>
      </c>
      <c r="K954" t="s">
        <v>4614</v>
      </c>
      <c r="L954" t="s">
        <v>4615</v>
      </c>
      <c r="M954" t="s">
        <v>70</v>
      </c>
      <c r="N954" t="s">
        <v>2100</v>
      </c>
      <c r="O954" t="s">
        <v>2101</v>
      </c>
      <c r="P954" t="s">
        <v>655</v>
      </c>
      <c r="R954" t="s">
        <v>86</v>
      </c>
      <c r="S954" t="s">
        <v>52</v>
      </c>
      <c r="T954" t="s">
        <v>4616</v>
      </c>
      <c r="U954" t="s">
        <v>40</v>
      </c>
      <c r="V954" t="s">
        <v>428</v>
      </c>
      <c r="W954" t="s">
        <v>4617</v>
      </c>
      <c r="X954">
        <v>36.659999999999997</v>
      </c>
      <c r="Y954">
        <v>5</v>
      </c>
      <c r="Z954">
        <v>0.4</v>
      </c>
      <c r="AA954">
        <v>-7.34</v>
      </c>
      <c r="AB954">
        <v>5.2</v>
      </c>
      <c r="AC954" t="s">
        <v>77</v>
      </c>
    </row>
    <row r="955" spans="1:29" x14ac:dyDescent="0.35">
      <c r="A955" t="s">
        <v>4233</v>
      </c>
      <c r="B955" t="str">
        <f t="shared" si="14"/>
        <v>2014-11</v>
      </c>
      <c r="C955">
        <v>2014</v>
      </c>
      <c r="D955">
        <v>11</v>
      </c>
      <c r="E955">
        <v>6</v>
      </c>
      <c r="F955" t="s">
        <v>4517</v>
      </c>
      <c r="G955">
        <v>2014</v>
      </c>
      <c r="H955">
        <v>6</v>
      </c>
      <c r="I955">
        <v>14</v>
      </c>
      <c r="J955" t="s">
        <v>97</v>
      </c>
      <c r="K955" t="s">
        <v>4618</v>
      </c>
      <c r="L955" t="s">
        <v>1363</v>
      </c>
      <c r="M955" t="s">
        <v>70</v>
      </c>
      <c r="N955" t="s">
        <v>4619</v>
      </c>
      <c r="O955" t="s">
        <v>72</v>
      </c>
      <c r="P955" t="s">
        <v>73</v>
      </c>
      <c r="R955" t="s">
        <v>51</v>
      </c>
      <c r="S955" t="s">
        <v>74</v>
      </c>
      <c r="T955" t="s">
        <v>4620</v>
      </c>
      <c r="U955" t="s">
        <v>40</v>
      </c>
      <c r="V955" t="s">
        <v>54</v>
      </c>
      <c r="W955" t="s">
        <v>4621</v>
      </c>
      <c r="X955">
        <v>102.9</v>
      </c>
      <c r="Y955">
        <v>2</v>
      </c>
      <c r="Z955">
        <v>0</v>
      </c>
      <c r="AA955">
        <v>25.68</v>
      </c>
      <c r="AB955">
        <v>2.0499999999999998</v>
      </c>
      <c r="AC955" t="s">
        <v>43</v>
      </c>
    </row>
    <row r="956" spans="1:29" x14ac:dyDescent="0.35">
      <c r="A956" t="s">
        <v>4233</v>
      </c>
      <c r="B956" t="str">
        <f t="shared" si="14"/>
        <v>2014-11</v>
      </c>
      <c r="C956">
        <v>2014</v>
      </c>
      <c r="D956">
        <v>11</v>
      </c>
      <c r="E956">
        <v>6</v>
      </c>
      <c r="F956" t="s">
        <v>4422</v>
      </c>
      <c r="G956">
        <v>2014</v>
      </c>
      <c r="H956">
        <v>6</v>
      </c>
      <c r="I956">
        <v>16</v>
      </c>
      <c r="J956" t="s">
        <v>80</v>
      </c>
      <c r="K956" t="s">
        <v>4622</v>
      </c>
      <c r="L956" t="s">
        <v>897</v>
      </c>
      <c r="M956" t="s">
        <v>35</v>
      </c>
      <c r="N956" t="s">
        <v>727</v>
      </c>
      <c r="O956" t="s">
        <v>727</v>
      </c>
      <c r="P956" t="s">
        <v>270</v>
      </c>
      <c r="R956" t="s">
        <v>38</v>
      </c>
      <c r="S956" t="s">
        <v>38</v>
      </c>
      <c r="T956" t="s">
        <v>1610</v>
      </c>
      <c r="U956" t="s">
        <v>40</v>
      </c>
      <c r="V956" t="s">
        <v>64</v>
      </c>
      <c r="W956" t="s">
        <v>1294</v>
      </c>
      <c r="X956">
        <v>5.2380000000000004</v>
      </c>
      <c r="Y956">
        <v>1</v>
      </c>
      <c r="Z956">
        <v>0.7</v>
      </c>
      <c r="AA956">
        <v>-5.0819999999999999</v>
      </c>
      <c r="AB956">
        <v>0.34</v>
      </c>
      <c r="AC956" t="s">
        <v>43</v>
      </c>
    </row>
    <row r="957" spans="1:29" x14ac:dyDescent="0.35">
      <c r="A957" t="s">
        <v>4243</v>
      </c>
      <c r="B957" t="str">
        <f t="shared" si="14"/>
        <v>2014-11</v>
      </c>
      <c r="C957">
        <v>2014</v>
      </c>
      <c r="D957">
        <v>11</v>
      </c>
      <c r="E957">
        <v>7</v>
      </c>
      <c r="F957" t="s">
        <v>4532</v>
      </c>
      <c r="G957">
        <v>2014</v>
      </c>
      <c r="H957">
        <v>7</v>
      </c>
      <c r="I957">
        <v>15</v>
      </c>
      <c r="J957" t="s">
        <v>32</v>
      </c>
      <c r="K957" t="s">
        <v>4623</v>
      </c>
      <c r="L957" t="s">
        <v>4624</v>
      </c>
      <c r="M957" t="s">
        <v>70</v>
      </c>
      <c r="N957" t="s">
        <v>4625</v>
      </c>
      <c r="O957" t="s">
        <v>2807</v>
      </c>
      <c r="P957" t="s">
        <v>175</v>
      </c>
      <c r="Q957">
        <v>31907</v>
      </c>
      <c r="R957" t="s">
        <v>176</v>
      </c>
      <c r="S957" t="s">
        <v>87</v>
      </c>
      <c r="T957" t="s">
        <v>4626</v>
      </c>
      <c r="U957" t="s">
        <v>40</v>
      </c>
      <c r="V957" t="s">
        <v>123</v>
      </c>
      <c r="W957" t="s">
        <v>4627</v>
      </c>
      <c r="X957">
        <v>41.91</v>
      </c>
      <c r="Y957">
        <v>3</v>
      </c>
      <c r="Z957">
        <v>0</v>
      </c>
      <c r="AA957">
        <v>10.896599999999999</v>
      </c>
      <c r="AB957">
        <v>9.75</v>
      </c>
      <c r="AC957" t="s">
        <v>77</v>
      </c>
    </row>
    <row r="958" spans="1:29" x14ac:dyDescent="0.35">
      <c r="A958" t="s">
        <v>4243</v>
      </c>
      <c r="B958" t="str">
        <f t="shared" si="14"/>
        <v>2014-11</v>
      </c>
      <c r="C958">
        <v>2014</v>
      </c>
      <c r="D958">
        <v>11</v>
      </c>
      <c r="E958">
        <v>7</v>
      </c>
      <c r="F958" t="s">
        <v>4532</v>
      </c>
      <c r="G958">
        <v>2014</v>
      </c>
      <c r="H958">
        <v>7</v>
      </c>
      <c r="I958">
        <v>15</v>
      </c>
      <c r="J958" t="s">
        <v>80</v>
      </c>
      <c r="K958" t="s">
        <v>4628</v>
      </c>
      <c r="L958" t="s">
        <v>4629</v>
      </c>
      <c r="M958" t="s">
        <v>35</v>
      </c>
      <c r="N958" t="s">
        <v>727</v>
      </c>
      <c r="O958" t="s">
        <v>727</v>
      </c>
      <c r="P958" t="s">
        <v>270</v>
      </c>
      <c r="R958" t="s">
        <v>38</v>
      </c>
      <c r="S958" t="s">
        <v>38</v>
      </c>
      <c r="T958" t="s">
        <v>263</v>
      </c>
      <c r="U958" t="s">
        <v>40</v>
      </c>
      <c r="V958" t="s">
        <v>64</v>
      </c>
      <c r="W958" t="s">
        <v>264</v>
      </c>
      <c r="X958">
        <v>15.228</v>
      </c>
      <c r="Y958">
        <v>2</v>
      </c>
      <c r="Z958">
        <v>0.7</v>
      </c>
      <c r="AA958">
        <v>-18.792000000000002</v>
      </c>
      <c r="AB958">
        <v>0.86</v>
      </c>
      <c r="AC958" t="s">
        <v>77</v>
      </c>
    </row>
    <row r="959" spans="1:29" x14ac:dyDescent="0.35">
      <c r="A959" t="s">
        <v>4251</v>
      </c>
      <c r="B959" t="str">
        <f t="shared" si="14"/>
        <v>2014-11</v>
      </c>
      <c r="C959">
        <v>2014</v>
      </c>
      <c r="D959">
        <v>11</v>
      </c>
      <c r="E959">
        <v>8</v>
      </c>
      <c r="F959" t="s">
        <v>4630</v>
      </c>
      <c r="G959">
        <v>2014</v>
      </c>
      <c r="H959">
        <v>8</v>
      </c>
      <c r="I959">
        <v>16</v>
      </c>
      <c r="J959" t="s">
        <v>32</v>
      </c>
      <c r="K959" t="s">
        <v>4631</v>
      </c>
      <c r="L959" t="s">
        <v>4632</v>
      </c>
      <c r="M959" t="s">
        <v>70</v>
      </c>
      <c r="N959" t="s">
        <v>4633</v>
      </c>
      <c r="O959" t="s">
        <v>4633</v>
      </c>
      <c r="P959" t="s">
        <v>3130</v>
      </c>
      <c r="R959" t="s">
        <v>51</v>
      </c>
      <c r="S959" t="s">
        <v>52</v>
      </c>
      <c r="T959" t="s">
        <v>4530</v>
      </c>
      <c r="U959" t="s">
        <v>196</v>
      </c>
      <c r="V959" t="s">
        <v>441</v>
      </c>
      <c r="W959" t="s">
        <v>4531</v>
      </c>
      <c r="X959">
        <v>504.09</v>
      </c>
      <c r="Y959">
        <v>3</v>
      </c>
      <c r="Z959">
        <v>0</v>
      </c>
      <c r="AA959">
        <v>115.92</v>
      </c>
      <c r="AB959">
        <v>28.73</v>
      </c>
      <c r="AC959" t="s">
        <v>43</v>
      </c>
    </row>
    <row r="960" spans="1:29" x14ac:dyDescent="0.35">
      <c r="A960" t="s">
        <v>4251</v>
      </c>
      <c r="B960" t="str">
        <f t="shared" si="14"/>
        <v>2014-11</v>
      </c>
      <c r="C960">
        <v>2014</v>
      </c>
      <c r="D960">
        <v>11</v>
      </c>
      <c r="E960">
        <v>8</v>
      </c>
      <c r="F960" t="s">
        <v>4634</v>
      </c>
      <c r="G960">
        <v>2014</v>
      </c>
      <c r="H960">
        <v>8</v>
      </c>
      <c r="I960">
        <v>17</v>
      </c>
      <c r="J960" t="s">
        <v>32</v>
      </c>
      <c r="K960" t="s">
        <v>4400</v>
      </c>
      <c r="L960" t="s">
        <v>4401</v>
      </c>
      <c r="M960" t="s">
        <v>183</v>
      </c>
      <c r="N960" t="s">
        <v>4635</v>
      </c>
      <c r="O960" t="s">
        <v>621</v>
      </c>
      <c r="P960" t="s">
        <v>62</v>
      </c>
      <c r="R960" t="s">
        <v>51</v>
      </c>
      <c r="S960" t="s">
        <v>52</v>
      </c>
      <c r="T960" t="s">
        <v>4636</v>
      </c>
      <c r="U960" t="s">
        <v>89</v>
      </c>
      <c r="V960" t="s">
        <v>282</v>
      </c>
      <c r="W960" t="s">
        <v>4637</v>
      </c>
      <c r="X960">
        <v>116.31</v>
      </c>
      <c r="Y960">
        <v>1</v>
      </c>
      <c r="Z960">
        <v>0</v>
      </c>
      <c r="AA960">
        <v>34.89</v>
      </c>
      <c r="AB960">
        <v>7.06</v>
      </c>
      <c r="AC960" t="s">
        <v>43</v>
      </c>
    </row>
    <row r="961" spans="1:29" x14ac:dyDescent="0.35">
      <c r="A961" t="s">
        <v>4251</v>
      </c>
      <c r="B961" t="str">
        <f t="shared" si="14"/>
        <v>2014-11</v>
      </c>
      <c r="C961">
        <v>2014</v>
      </c>
      <c r="D961">
        <v>11</v>
      </c>
      <c r="E961">
        <v>8</v>
      </c>
      <c r="F961" t="s">
        <v>4251</v>
      </c>
      <c r="G961">
        <v>2014</v>
      </c>
      <c r="H961">
        <v>11</v>
      </c>
      <c r="I961">
        <v>8</v>
      </c>
      <c r="J961" t="s">
        <v>214</v>
      </c>
      <c r="K961" t="s">
        <v>4638</v>
      </c>
      <c r="L961" t="s">
        <v>660</v>
      </c>
      <c r="M961" t="s">
        <v>70</v>
      </c>
      <c r="N961" t="s">
        <v>4639</v>
      </c>
      <c r="O961" t="s">
        <v>4639</v>
      </c>
      <c r="P961" t="s">
        <v>1461</v>
      </c>
      <c r="R961" t="s">
        <v>113</v>
      </c>
      <c r="S961" t="s">
        <v>113</v>
      </c>
      <c r="T961" t="s">
        <v>4640</v>
      </c>
      <c r="U961" t="s">
        <v>40</v>
      </c>
      <c r="V961" t="s">
        <v>54</v>
      </c>
      <c r="W961" t="s">
        <v>4382</v>
      </c>
      <c r="X961">
        <v>113.04</v>
      </c>
      <c r="Y961">
        <v>4</v>
      </c>
      <c r="Z961">
        <v>0</v>
      </c>
      <c r="AA961">
        <v>23.64</v>
      </c>
      <c r="AB961">
        <v>2.09</v>
      </c>
      <c r="AC961" t="s">
        <v>77</v>
      </c>
    </row>
    <row r="962" spans="1:29" x14ac:dyDescent="0.35">
      <c r="A962" t="s">
        <v>4057</v>
      </c>
      <c r="B962" t="str">
        <f t="shared" si="14"/>
        <v>2014-11</v>
      </c>
      <c r="C962">
        <v>2014</v>
      </c>
      <c r="D962">
        <v>11</v>
      </c>
      <c r="E962">
        <v>9</v>
      </c>
      <c r="F962" t="s">
        <v>4346</v>
      </c>
      <c r="G962">
        <v>2014</v>
      </c>
      <c r="H962">
        <v>9</v>
      </c>
      <c r="I962">
        <v>15</v>
      </c>
      <c r="J962" t="s">
        <v>32</v>
      </c>
      <c r="K962" t="s">
        <v>2506</v>
      </c>
      <c r="L962" t="s">
        <v>2507</v>
      </c>
      <c r="M962" t="s">
        <v>183</v>
      </c>
      <c r="N962" t="s">
        <v>4641</v>
      </c>
      <c r="O962" t="s">
        <v>3971</v>
      </c>
      <c r="P962" t="s">
        <v>62</v>
      </c>
      <c r="R962" t="s">
        <v>51</v>
      </c>
      <c r="S962" t="s">
        <v>52</v>
      </c>
      <c r="T962" t="s">
        <v>4642</v>
      </c>
      <c r="U962" t="s">
        <v>89</v>
      </c>
      <c r="V962" t="s">
        <v>153</v>
      </c>
      <c r="W962" t="s">
        <v>3516</v>
      </c>
      <c r="X962">
        <v>406.98</v>
      </c>
      <c r="Y962">
        <v>2</v>
      </c>
      <c r="Z962">
        <v>0.15</v>
      </c>
      <c r="AA962">
        <v>138.84</v>
      </c>
      <c r="AB962">
        <v>86.47</v>
      </c>
      <c r="AC962" t="s">
        <v>77</v>
      </c>
    </row>
    <row r="963" spans="1:29" x14ac:dyDescent="0.35">
      <c r="A963" t="s">
        <v>4057</v>
      </c>
      <c r="B963" t="str">
        <f t="shared" ref="B963:B1026" si="15">_xlfn.CONCAT(C963,"-",TEXT(D963,"00"))</f>
        <v>2014-11</v>
      </c>
      <c r="C963">
        <v>2014</v>
      </c>
      <c r="D963">
        <v>11</v>
      </c>
      <c r="E963">
        <v>9</v>
      </c>
      <c r="F963" t="s">
        <v>4346</v>
      </c>
      <c r="G963">
        <v>2014</v>
      </c>
      <c r="H963">
        <v>9</v>
      </c>
      <c r="I963">
        <v>15</v>
      </c>
      <c r="J963" t="s">
        <v>32</v>
      </c>
      <c r="K963" t="s">
        <v>871</v>
      </c>
      <c r="L963" t="s">
        <v>872</v>
      </c>
      <c r="M963" t="s">
        <v>183</v>
      </c>
      <c r="N963" t="s">
        <v>4643</v>
      </c>
      <c r="O963" t="s">
        <v>4644</v>
      </c>
      <c r="P963" t="s">
        <v>248</v>
      </c>
      <c r="R963" t="s">
        <v>51</v>
      </c>
      <c r="S963" t="s">
        <v>52</v>
      </c>
      <c r="T963" t="s">
        <v>4645</v>
      </c>
      <c r="U963" t="s">
        <v>40</v>
      </c>
      <c r="V963" t="s">
        <v>123</v>
      </c>
      <c r="W963" t="s">
        <v>4646</v>
      </c>
      <c r="X963">
        <v>96.6</v>
      </c>
      <c r="Y963">
        <v>2</v>
      </c>
      <c r="Z963">
        <v>0.5</v>
      </c>
      <c r="AA963">
        <v>-61.86</v>
      </c>
      <c r="AB963">
        <v>19.440000000000001</v>
      </c>
      <c r="AC963" t="s">
        <v>77</v>
      </c>
    </row>
    <row r="964" spans="1:29" x14ac:dyDescent="0.35">
      <c r="A964" t="s">
        <v>4057</v>
      </c>
      <c r="B964" t="str">
        <f t="shared" si="15"/>
        <v>2014-11</v>
      </c>
      <c r="C964">
        <v>2014</v>
      </c>
      <c r="D964">
        <v>11</v>
      </c>
      <c r="E964">
        <v>9</v>
      </c>
      <c r="F964" t="s">
        <v>4356</v>
      </c>
      <c r="G964">
        <v>2014</v>
      </c>
      <c r="H964">
        <v>9</v>
      </c>
      <c r="I964">
        <v>14</v>
      </c>
      <c r="J964" t="s">
        <v>97</v>
      </c>
      <c r="K964" t="s">
        <v>4647</v>
      </c>
      <c r="L964" t="s">
        <v>444</v>
      </c>
      <c r="M964" t="s">
        <v>35</v>
      </c>
      <c r="N964" t="s">
        <v>2118</v>
      </c>
      <c r="O964" t="s">
        <v>2119</v>
      </c>
      <c r="P964" t="s">
        <v>2120</v>
      </c>
      <c r="R964" t="s">
        <v>113</v>
      </c>
      <c r="S964" t="s">
        <v>113</v>
      </c>
      <c r="T964" t="s">
        <v>4648</v>
      </c>
      <c r="U964" t="s">
        <v>40</v>
      </c>
      <c r="V964" t="s">
        <v>428</v>
      </c>
      <c r="W964" t="s">
        <v>4649</v>
      </c>
      <c r="X964">
        <v>21.222000000000001</v>
      </c>
      <c r="Y964">
        <v>2</v>
      </c>
      <c r="Z964">
        <v>0.7</v>
      </c>
      <c r="AA964">
        <v>-44.597999999999999</v>
      </c>
      <c r="AB964">
        <v>8.3699999999999992</v>
      </c>
      <c r="AC964" t="s">
        <v>107</v>
      </c>
    </row>
    <row r="965" spans="1:29" x14ac:dyDescent="0.35">
      <c r="A965" t="s">
        <v>4057</v>
      </c>
      <c r="B965" t="str">
        <f t="shared" si="15"/>
        <v>2014-11</v>
      </c>
      <c r="C965">
        <v>2014</v>
      </c>
      <c r="D965">
        <v>11</v>
      </c>
      <c r="E965">
        <v>9</v>
      </c>
      <c r="F965" t="s">
        <v>4356</v>
      </c>
      <c r="G965">
        <v>2014</v>
      </c>
      <c r="H965">
        <v>9</v>
      </c>
      <c r="I965">
        <v>14</v>
      </c>
      <c r="J965" t="s">
        <v>97</v>
      </c>
      <c r="K965" t="s">
        <v>1470</v>
      </c>
      <c r="L965" t="s">
        <v>1471</v>
      </c>
      <c r="M965" t="s">
        <v>35</v>
      </c>
      <c r="N965" t="s">
        <v>217</v>
      </c>
      <c r="O965" t="s">
        <v>218</v>
      </c>
      <c r="P965" t="s">
        <v>219</v>
      </c>
      <c r="R965" t="s">
        <v>103</v>
      </c>
      <c r="S965" t="s">
        <v>131</v>
      </c>
      <c r="T965" t="s">
        <v>4650</v>
      </c>
      <c r="U965" t="s">
        <v>40</v>
      </c>
      <c r="V965" t="s">
        <v>272</v>
      </c>
      <c r="W965" t="s">
        <v>4651</v>
      </c>
      <c r="X965">
        <v>22.466699999999999</v>
      </c>
      <c r="Y965">
        <v>3</v>
      </c>
      <c r="Z965">
        <v>0.47</v>
      </c>
      <c r="AA965">
        <v>-12.7233</v>
      </c>
      <c r="AB965">
        <v>3.5</v>
      </c>
      <c r="AC965" t="s">
        <v>43</v>
      </c>
    </row>
    <row r="966" spans="1:29" x14ac:dyDescent="0.35">
      <c r="A966" t="s">
        <v>4157</v>
      </c>
      <c r="B966" t="str">
        <f t="shared" si="15"/>
        <v>2014-11</v>
      </c>
      <c r="C966">
        <v>2014</v>
      </c>
      <c r="D966">
        <v>11</v>
      </c>
      <c r="E966">
        <v>10</v>
      </c>
      <c r="F966" t="s">
        <v>4652</v>
      </c>
      <c r="G966">
        <v>2014</v>
      </c>
      <c r="H966">
        <v>10</v>
      </c>
      <c r="I966">
        <v>15</v>
      </c>
      <c r="J966" t="s">
        <v>32</v>
      </c>
      <c r="K966" t="s">
        <v>2724</v>
      </c>
      <c r="L966" t="s">
        <v>2725</v>
      </c>
      <c r="M966" t="s">
        <v>183</v>
      </c>
      <c r="N966" t="s">
        <v>210</v>
      </c>
      <c r="O966" t="s">
        <v>72</v>
      </c>
      <c r="P966" t="s">
        <v>73</v>
      </c>
      <c r="R966" t="s">
        <v>51</v>
      </c>
      <c r="S966" t="s">
        <v>74</v>
      </c>
      <c r="T966" t="s">
        <v>4653</v>
      </c>
      <c r="U966" t="s">
        <v>40</v>
      </c>
      <c r="V966" t="s">
        <v>41</v>
      </c>
      <c r="W966" t="s">
        <v>106</v>
      </c>
      <c r="X966">
        <v>261.46800000000002</v>
      </c>
      <c r="Y966">
        <v>6</v>
      </c>
      <c r="Z966">
        <v>0.1</v>
      </c>
      <c r="AA966">
        <v>49.247999999999998</v>
      </c>
      <c r="AB966">
        <v>29.47</v>
      </c>
      <c r="AC966" t="s">
        <v>77</v>
      </c>
    </row>
    <row r="967" spans="1:29" x14ac:dyDescent="0.35">
      <c r="A967" t="s">
        <v>4064</v>
      </c>
      <c r="B967" t="str">
        <f t="shared" si="15"/>
        <v>2014-11</v>
      </c>
      <c r="C967">
        <v>2014</v>
      </c>
      <c r="D967">
        <v>11</v>
      </c>
      <c r="E967">
        <v>11</v>
      </c>
      <c r="F967" t="s">
        <v>4273</v>
      </c>
      <c r="G967">
        <v>2014</v>
      </c>
      <c r="H967">
        <v>12</v>
      </c>
      <c r="I967">
        <v>11</v>
      </c>
      <c r="J967" t="s">
        <v>97</v>
      </c>
      <c r="K967" t="s">
        <v>543</v>
      </c>
      <c r="L967" t="s">
        <v>544</v>
      </c>
      <c r="M967" t="s">
        <v>70</v>
      </c>
      <c r="N967" t="s">
        <v>4654</v>
      </c>
      <c r="O967" t="s">
        <v>1318</v>
      </c>
      <c r="P967" t="s">
        <v>175</v>
      </c>
      <c r="Q967">
        <v>85705</v>
      </c>
      <c r="R967" t="s">
        <v>176</v>
      </c>
      <c r="S967" t="s">
        <v>177</v>
      </c>
      <c r="T967" t="s">
        <v>4655</v>
      </c>
      <c r="U967" t="s">
        <v>196</v>
      </c>
      <c r="V967" t="s">
        <v>197</v>
      </c>
      <c r="W967" t="s">
        <v>4656</v>
      </c>
      <c r="X967">
        <v>899.13599999999997</v>
      </c>
      <c r="Y967">
        <v>4</v>
      </c>
      <c r="Z967">
        <v>0.2</v>
      </c>
      <c r="AA967">
        <v>-146.1096</v>
      </c>
      <c r="AB967">
        <v>202.24</v>
      </c>
      <c r="AC967" t="s">
        <v>77</v>
      </c>
    </row>
    <row r="968" spans="1:29" x14ac:dyDescent="0.35">
      <c r="A968" t="s">
        <v>4064</v>
      </c>
      <c r="B968" t="str">
        <f t="shared" si="15"/>
        <v>2014-11</v>
      </c>
      <c r="C968">
        <v>2014</v>
      </c>
      <c r="D968">
        <v>11</v>
      </c>
      <c r="E968">
        <v>11</v>
      </c>
      <c r="F968" t="s">
        <v>4564</v>
      </c>
      <c r="G968">
        <v>2014</v>
      </c>
      <c r="H968">
        <v>11</v>
      </c>
      <c r="I968">
        <v>17</v>
      </c>
      <c r="J968" t="s">
        <v>32</v>
      </c>
      <c r="K968" t="s">
        <v>4657</v>
      </c>
      <c r="L968" t="s">
        <v>4504</v>
      </c>
      <c r="M968" t="s">
        <v>35</v>
      </c>
      <c r="N968" t="s">
        <v>3597</v>
      </c>
      <c r="O968" t="s">
        <v>3598</v>
      </c>
      <c r="P968" t="s">
        <v>907</v>
      </c>
      <c r="R968" t="s">
        <v>113</v>
      </c>
      <c r="S968" t="s">
        <v>113</v>
      </c>
      <c r="T968" t="s">
        <v>4658</v>
      </c>
      <c r="U968" t="s">
        <v>89</v>
      </c>
      <c r="V968" t="s">
        <v>90</v>
      </c>
      <c r="W968" t="s">
        <v>1238</v>
      </c>
      <c r="X968">
        <v>642.78</v>
      </c>
      <c r="Y968">
        <v>1</v>
      </c>
      <c r="Z968">
        <v>0</v>
      </c>
      <c r="AA968">
        <v>44.97</v>
      </c>
      <c r="AB968">
        <v>22</v>
      </c>
      <c r="AC968" t="s">
        <v>43</v>
      </c>
    </row>
    <row r="969" spans="1:29" x14ac:dyDescent="0.35">
      <c r="A969" t="s">
        <v>4064</v>
      </c>
      <c r="B969" t="str">
        <f t="shared" si="15"/>
        <v>2014-11</v>
      </c>
      <c r="C969">
        <v>2014</v>
      </c>
      <c r="D969">
        <v>11</v>
      </c>
      <c r="E969">
        <v>11</v>
      </c>
      <c r="F969" t="s">
        <v>4281</v>
      </c>
      <c r="G969">
        <v>2014</v>
      </c>
      <c r="H969">
        <v>11</v>
      </c>
      <c r="I969">
        <v>13</v>
      </c>
      <c r="J969" t="s">
        <v>80</v>
      </c>
      <c r="K969" t="s">
        <v>2442</v>
      </c>
      <c r="L969" t="s">
        <v>2443</v>
      </c>
      <c r="M969" t="s">
        <v>70</v>
      </c>
      <c r="N969" t="s">
        <v>369</v>
      </c>
      <c r="O969" t="s">
        <v>370</v>
      </c>
      <c r="P969" t="s">
        <v>175</v>
      </c>
      <c r="Q969">
        <v>98105</v>
      </c>
      <c r="R969" t="s">
        <v>176</v>
      </c>
      <c r="S969" t="s">
        <v>177</v>
      </c>
      <c r="T969" t="s">
        <v>4659</v>
      </c>
      <c r="U969" t="s">
        <v>40</v>
      </c>
      <c r="V969" t="s">
        <v>54</v>
      </c>
      <c r="W969" t="s">
        <v>4660</v>
      </c>
      <c r="X969">
        <v>26.352</v>
      </c>
      <c r="Y969">
        <v>3</v>
      </c>
      <c r="Z969">
        <v>0.2</v>
      </c>
      <c r="AA969">
        <v>9.5526</v>
      </c>
      <c r="AB969">
        <v>4.21</v>
      </c>
      <c r="AC969" t="s">
        <v>77</v>
      </c>
    </row>
    <row r="970" spans="1:29" x14ac:dyDescent="0.35">
      <c r="A970" t="s">
        <v>4064</v>
      </c>
      <c r="B970" t="str">
        <f t="shared" si="15"/>
        <v>2014-11</v>
      </c>
      <c r="C970">
        <v>2014</v>
      </c>
      <c r="D970">
        <v>11</v>
      </c>
      <c r="E970">
        <v>11</v>
      </c>
      <c r="F970" t="s">
        <v>4556</v>
      </c>
      <c r="G970">
        <v>2014</v>
      </c>
      <c r="H970">
        <v>11</v>
      </c>
      <c r="I970">
        <v>15</v>
      </c>
      <c r="J970" t="s">
        <v>32</v>
      </c>
      <c r="K970" t="s">
        <v>1431</v>
      </c>
      <c r="L970" t="s">
        <v>1432</v>
      </c>
      <c r="M970" t="s">
        <v>70</v>
      </c>
      <c r="N970" t="s">
        <v>202</v>
      </c>
      <c r="O970" t="s">
        <v>202</v>
      </c>
      <c r="P970" t="s">
        <v>203</v>
      </c>
      <c r="R970" t="s">
        <v>86</v>
      </c>
      <c r="S970" t="s">
        <v>52</v>
      </c>
      <c r="T970" t="s">
        <v>497</v>
      </c>
      <c r="U970" t="s">
        <v>40</v>
      </c>
      <c r="V970" t="s">
        <v>475</v>
      </c>
      <c r="W970" t="s">
        <v>498</v>
      </c>
      <c r="X970">
        <v>18</v>
      </c>
      <c r="Y970">
        <v>3</v>
      </c>
      <c r="Z970">
        <v>0</v>
      </c>
      <c r="AA970">
        <v>4.68</v>
      </c>
      <c r="AB970">
        <v>0.69</v>
      </c>
      <c r="AC970" t="s">
        <v>43</v>
      </c>
    </row>
    <row r="971" spans="1:29" x14ac:dyDescent="0.35">
      <c r="A971" t="s">
        <v>4079</v>
      </c>
      <c r="B971" t="str">
        <f t="shared" si="15"/>
        <v>2014-11</v>
      </c>
      <c r="C971">
        <v>2014</v>
      </c>
      <c r="D971">
        <v>11</v>
      </c>
      <c r="E971">
        <v>12</v>
      </c>
      <c r="F971" t="s">
        <v>4181</v>
      </c>
      <c r="G971">
        <v>2014</v>
      </c>
      <c r="H971">
        <v>12</v>
      </c>
      <c r="I971">
        <v>13</v>
      </c>
      <c r="J971" t="s">
        <v>80</v>
      </c>
      <c r="K971" t="s">
        <v>3161</v>
      </c>
      <c r="L971" t="s">
        <v>3162</v>
      </c>
      <c r="M971" t="s">
        <v>35</v>
      </c>
      <c r="N971" t="s">
        <v>4661</v>
      </c>
      <c r="O971" t="s">
        <v>4662</v>
      </c>
      <c r="P971" t="s">
        <v>1834</v>
      </c>
      <c r="R971" t="s">
        <v>86</v>
      </c>
      <c r="S971" t="s">
        <v>87</v>
      </c>
      <c r="T971" t="s">
        <v>4663</v>
      </c>
      <c r="U971" t="s">
        <v>89</v>
      </c>
      <c r="V971" t="s">
        <v>345</v>
      </c>
      <c r="W971" t="s">
        <v>2515</v>
      </c>
      <c r="X971">
        <v>347.64</v>
      </c>
      <c r="Y971">
        <v>5</v>
      </c>
      <c r="Z971">
        <v>0.4</v>
      </c>
      <c r="AA971">
        <v>-0.06</v>
      </c>
      <c r="AB971">
        <v>40.520000000000003</v>
      </c>
      <c r="AC971" t="s">
        <v>43</v>
      </c>
    </row>
    <row r="972" spans="1:29" x14ac:dyDescent="0.35">
      <c r="A972" t="s">
        <v>4079</v>
      </c>
      <c r="B972" t="str">
        <f t="shared" si="15"/>
        <v>2014-11</v>
      </c>
      <c r="C972">
        <v>2014</v>
      </c>
      <c r="D972">
        <v>11</v>
      </c>
      <c r="E972">
        <v>12</v>
      </c>
      <c r="F972" t="s">
        <v>4388</v>
      </c>
      <c r="G972">
        <v>2014</v>
      </c>
      <c r="H972">
        <v>12</v>
      </c>
      <c r="I972">
        <v>15</v>
      </c>
      <c r="J972" t="s">
        <v>32</v>
      </c>
      <c r="K972" t="s">
        <v>659</v>
      </c>
      <c r="L972" t="s">
        <v>660</v>
      </c>
      <c r="M972" t="s">
        <v>70</v>
      </c>
      <c r="N972" t="s">
        <v>128</v>
      </c>
      <c r="O972" t="s">
        <v>129</v>
      </c>
      <c r="P972" t="s">
        <v>130</v>
      </c>
      <c r="R972" t="s">
        <v>103</v>
      </c>
      <c r="S972" t="s">
        <v>131</v>
      </c>
      <c r="T972" t="s">
        <v>4664</v>
      </c>
      <c r="U972" t="s">
        <v>40</v>
      </c>
      <c r="V972" t="s">
        <v>428</v>
      </c>
      <c r="W972" t="s">
        <v>3712</v>
      </c>
      <c r="X972">
        <v>77.170500000000004</v>
      </c>
      <c r="Y972">
        <v>3</v>
      </c>
      <c r="Z972">
        <v>0.45</v>
      </c>
      <c r="AA972">
        <v>-47.749499999999998</v>
      </c>
      <c r="AB972">
        <v>6.63</v>
      </c>
      <c r="AC972" t="s">
        <v>43</v>
      </c>
    </row>
    <row r="973" spans="1:29" x14ac:dyDescent="0.35">
      <c r="A973" t="s">
        <v>4079</v>
      </c>
      <c r="B973" t="str">
        <f t="shared" si="15"/>
        <v>2014-11</v>
      </c>
      <c r="C973">
        <v>2014</v>
      </c>
      <c r="D973">
        <v>11</v>
      </c>
      <c r="E973">
        <v>12</v>
      </c>
      <c r="F973" t="s">
        <v>4181</v>
      </c>
      <c r="G973">
        <v>2014</v>
      </c>
      <c r="H973">
        <v>12</v>
      </c>
      <c r="I973">
        <v>13</v>
      </c>
      <c r="J973" t="s">
        <v>80</v>
      </c>
      <c r="K973" t="s">
        <v>1323</v>
      </c>
      <c r="L973" t="s">
        <v>1324</v>
      </c>
      <c r="M973" t="s">
        <v>35</v>
      </c>
      <c r="N973" t="s">
        <v>4665</v>
      </c>
      <c r="O973" t="s">
        <v>185</v>
      </c>
      <c r="P973" t="s">
        <v>175</v>
      </c>
      <c r="Q973">
        <v>95207</v>
      </c>
      <c r="R973" t="s">
        <v>176</v>
      </c>
      <c r="S973" t="s">
        <v>177</v>
      </c>
      <c r="T973" t="s">
        <v>2102</v>
      </c>
      <c r="U973" t="s">
        <v>89</v>
      </c>
      <c r="V973" t="s">
        <v>90</v>
      </c>
      <c r="W973" t="s">
        <v>4666</v>
      </c>
      <c r="X973">
        <v>95.84</v>
      </c>
      <c r="Y973">
        <v>4</v>
      </c>
      <c r="Z973">
        <v>0.2</v>
      </c>
      <c r="AA973">
        <v>34.741999999999997</v>
      </c>
      <c r="AB973">
        <v>2.74</v>
      </c>
      <c r="AC973" t="s">
        <v>43</v>
      </c>
    </row>
    <row r="974" spans="1:29" x14ac:dyDescent="0.35">
      <c r="A974" t="s">
        <v>4079</v>
      </c>
      <c r="B974" t="str">
        <f t="shared" si="15"/>
        <v>2014-11</v>
      </c>
      <c r="C974">
        <v>2014</v>
      </c>
      <c r="D974">
        <v>11</v>
      </c>
      <c r="E974">
        <v>12</v>
      </c>
      <c r="F974" t="s">
        <v>4181</v>
      </c>
      <c r="G974">
        <v>2014</v>
      </c>
      <c r="H974">
        <v>12</v>
      </c>
      <c r="I974">
        <v>13</v>
      </c>
      <c r="J974" t="s">
        <v>97</v>
      </c>
      <c r="K974" t="s">
        <v>3358</v>
      </c>
      <c r="L974" t="s">
        <v>3359</v>
      </c>
      <c r="M974" t="s">
        <v>35</v>
      </c>
      <c r="N974" t="s">
        <v>3577</v>
      </c>
      <c r="O974" t="s">
        <v>1865</v>
      </c>
      <c r="P974" t="s">
        <v>175</v>
      </c>
      <c r="Q974">
        <v>33311</v>
      </c>
      <c r="R974" t="s">
        <v>176</v>
      </c>
      <c r="S974" t="s">
        <v>87</v>
      </c>
      <c r="T974" t="s">
        <v>4667</v>
      </c>
      <c r="U974" t="s">
        <v>196</v>
      </c>
      <c r="V974" t="s">
        <v>229</v>
      </c>
      <c r="W974" t="s">
        <v>187</v>
      </c>
      <c r="X974">
        <v>19.103999999999999</v>
      </c>
      <c r="Y974">
        <v>3</v>
      </c>
      <c r="Z974">
        <v>0.2</v>
      </c>
      <c r="AA974">
        <v>5.7312000000000003</v>
      </c>
      <c r="AB974">
        <v>1.03</v>
      </c>
      <c r="AC974" t="s">
        <v>77</v>
      </c>
    </row>
    <row r="975" spans="1:29" x14ac:dyDescent="0.35">
      <c r="A975" t="s">
        <v>4668</v>
      </c>
      <c r="B975" t="str">
        <f t="shared" si="15"/>
        <v>2014-12</v>
      </c>
      <c r="C975">
        <v>2014</v>
      </c>
      <c r="D975">
        <v>12</v>
      </c>
      <c r="E975">
        <v>2</v>
      </c>
      <c r="F975" t="s">
        <v>4669</v>
      </c>
      <c r="G975">
        <v>2014</v>
      </c>
      <c r="H975">
        <v>2</v>
      </c>
      <c r="I975">
        <v>17</v>
      </c>
      <c r="J975" t="s">
        <v>32</v>
      </c>
      <c r="K975" t="s">
        <v>4670</v>
      </c>
      <c r="L975" t="s">
        <v>4671</v>
      </c>
      <c r="M975" t="s">
        <v>70</v>
      </c>
      <c r="N975" t="s">
        <v>1612</v>
      </c>
      <c r="O975" t="s">
        <v>791</v>
      </c>
      <c r="P975" t="s">
        <v>102</v>
      </c>
      <c r="R975" t="s">
        <v>103</v>
      </c>
      <c r="S975" t="s">
        <v>104</v>
      </c>
      <c r="T975" t="s">
        <v>4672</v>
      </c>
      <c r="U975" t="s">
        <v>40</v>
      </c>
      <c r="V975" t="s">
        <v>428</v>
      </c>
      <c r="W975" t="s">
        <v>3487</v>
      </c>
      <c r="X975">
        <v>220.482</v>
      </c>
      <c r="Y975">
        <v>6</v>
      </c>
      <c r="Z975">
        <v>0.1</v>
      </c>
      <c r="AA975">
        <v>-14.778</v>
      </c>
      <c r="AB975">
        <v>14.45</v>
      </c>
      <c r="AC975" t="s">
        <v>43</v>
      </c>
    </row>
    <row r="976" spans="1:29" x14ac:dyDescent="0.35">
      <c r="A976" t="s">
        <v>4673</v>
      </c>
      <c r="B976" t="str">
        <f t="shared" si="15"/>
        <v>2014-12</v>
      </c>
      <c r="C976">
        <v>2014</v>
      </c>
      <c r="D976">
        <v>12</v>
      </c>
      <c r="E976">
        <v>3</v>
      </c>
      <c r="F976" t="s">
        <v>4591</v>
      </c>
      <c r="G976">
        <v>2014</v>
      </c>
      <c r="H976">
        <v>3</v>
      </c>
      <c r="I976">
        <v>17</v>
      </c>
      <c r="J976" t="s">
        <v>32</v>
      </c>
      <c r="K976" t="s">
        <v>4674</v>
      </c>
      <c r="L976" t="s">
        <v>1561</v>
      </c>
      <c r="M976" t="s">
        <v>183</v>
      </c>
      <c r="N976" t="s">
        <v>1433</v>
      </c>
      <c r="O976" t="s">
        <v>1098</v>
      </c>
      <c r="P976" t="s">
        <v>175</v>
      </c>
      <c r="Q976">
        <v>19140</v>
      </c>
      <c r="R976" t="s">
        <v>176</v>
      </c>
      <c r="S976" t="s">
        <v>311</v>
      </c>
      <c r="T976" t="s">
        <v>2988</v>
      </c>
      <c r="U976" t="s">
        <v>89</v>
      </c>
      <c r="V976" t="s">
        <v>90</v>
      </c>
      <c r="W976" t="s">
        <v>2989</v>
      </c>
      <c r="X976">
        <v>776.85</v>
      </c>
      <c r="Y976">
        <v>5</v>
      </c>
      <c r="Z976">
        <v>0.4</v>
      </c>
      <c r="AA976">
        <v>-181.26499999999999</v>
      </c>
      <c r="AB976">
        <v>58.53</v>
      </c>
      <c r="AC976" t="s">
        <v>43</v>
      </c>
    </row>
    <row r="977" spans="1:30" x14ac:dyDescent="0.35">
      <c r="A977" t="s">
        <v>4673</v>
      </c>
      <c r="B977" t="str">
        <f t="shared" si="15"/>
        <v>2014-12</v>
      </c>
      <c r="C977">
        <v>2014</v>
      </c>
      <c r="D977">
        <v>12</v>
      </c>
      <c r="E977">
        <v>3</v>
      </c>
      <c r="F977" t="s">
        <v>4675</v>
      </c>
      <c r="G977">
        <v>2014</v>
      </c>
      <c r="H977">
        <v>3</v>
      </c>
      <c r="I977">
        <v>16</v>
      </c>
      <c r="J977" t="s">
        <v>32</v>
      </c>
      <c r="K977" t="s">
        <v>4676</v>
      </c>
      <c r="L977" t="s">
        <v>4677</v>
      </c>
      <c r="M977" t="s">
        <v>35</v>
      </c>
      <c r="N977" t="s">
        <v>2674</v>
      </c>
      <c r="O977" t="s">
        <v>2675</v>
      </c>
      <c r="P977" t="s">
        <v>1205</v>
      </c>
      <c r="R977" t="s">
        <v>103</v>
      </c>
      <c r="S977" t="s">
        <v>131</v>
      </c>
      <c r="T977" t="s">
        <v>4678</v>
      </c>
      <c r="U977" t="s">
        <v>89</v>
      </c>
      <c r="V977" t="s">
        <v>282</v>
      </c>
      <c r="W977" t="s">
        <v>4679</v>
      </c>
      <c r="X977">
        <v>91.202399999999997</v>
      </c>
      <c r="Y977">
        <v>4</v>
      </c>
      <c r="Z977">
        <v>0.47</v>
      </c>
      <c r="AA977">
        <v>-53.397599999999997</v>
      </c>
      <c r="AB977">
        <v>9.31</v>
      </c>
      <c r="AC977" t="s">
        <v>43</v>
      </c>
    </row>
    <row r="978" spans="1:30" x14ac:dyDescent="0.35">
      <c r="A978" t="s">
        <v>4673</v>
      </c>
      <c r="B978" t="str">
        <f t="shared" si="15"/>
        <v>2014-12</v>
      </c>
      <c r="C978">
        <v>2014</v>
      </c>
      <c r="D978">
        <v>12</v>
      </c>
      <c r="E978">
        <v>3</v>
      </c>
      <c r="F978" t="s">
        <v>4591</v>
      </c>
      <c r="G978">
        <v>2014</v>
      </c>
      <c r="H978">
        <v>3</v>
      </c>
      <c r="I978">
        <v>17</v>
      </c>
      <c r="J978" t="s">
        <v>32</v>
      </c>
      <c r="K978" t="s">
        <v>4674</v>
      </c>
      <c r="L978" t="s">
        <v>1561</v>
      </c>
      <c r="M978" t="s">
        <v>183</v>
      </c>
      <c r="N978" t="s">
        <v>1433</v>
      </c>
      <c r="O978" t="s">
        <v>1098</v>
      </c>
      <c r="P978" t="s">
        <v>175</v>
      </c>
      <c r="Q978">
        <v>19140</v>
      </c>
      <c r="R978" t="s">
        <v>176</v>
      </c>
      <c r="S978" t="s">
        <v>311</v>
      </c>
      <c r="T978" t="s">
        <v>4680</v>
      </c>
      <c r="U978" t="s">
        <v>40</v>
      </c>
      <c r="V978" t="s">
        <v>54</v>
      </c>
      <c r="W978" t="s">
        <v>4681</v>
      </c>
      <c r="X978">
        <v>12.294</v>
      </c>
      <c r="Y978">
        <v>1</v>
      </c>
      <c r="Z978">
        <v>0.7</v>
      </c>
      <c r="AA978">
        <v>-8.6058000000000003</v>
      </c>
      <c r="AB978">
        <v>0.82</v>
      </c>
      <c r="AC978" t="s">
        <v>43</v>
      </c>
    </row>
    <row r="979" spans="1:30" x14ac:dyDescent="0.35">
      <c r="A979" t="s">
        <v>4207</v>
      </c>
      <c r="B979" t="str">
        <f t="shared" si="15"/>
        <v>2014-12</v>
      </c>
      <c r="C979">
        <v>2014</v>
      </c>
      <c r="D979">
        <v>12</v>
      </c>
      <c r="E979">
        <v>4</v>
      </c>
      <c r="F979" t="s">
        <v>4506</v>
      </c>
      <c r="G979">
        <v>2014</v>
      </c>
      <c r="H979">
        <v>4</v>
      </c>
      <c r="I979">
        <v>16</v>
      </c>
      <c r="J979" t="s">
        <v>32</v>
      </c>
      <c r="K979" t="s">
        <v>3736</v>
      </c>
      <c r="L979" t="s">
        <v>3737</v>
      </c>
      <c r="M979" t="s">
        <v>35</v>
      </c>
      <c r="N979" t="s">
        <v>2917</v>
      </c>
      <c r="O979" t="s">
        <v>310</v>
      </c>
      <c r="P979" t="s">
        <v>175</v>
      </c>
      <c r="Q979">
        <v>43130</v>
      </c>
      <c r="R979" t="s">
        <v>176</v>
      </c>
      <c r="S979" t="s">
        <v>311</v>
      </c>
      <c r="T979" t="s">
        <v>4682</v>
      </c>
      <c r="U979" t="s">
        <v>89</v>
      </c>
      <c r="V979" t="s">
        <v>282</v>
      </c>
      <c r="W979" t="s">
        <v>4683</v>
      </c>
      <c r="X979">
        <v>27.12</v>
      </c>
      <c r="Y979">
        <v>2</v>
      </c>
      <c r="Z979">
        <v>0.2</v>
      </c>
      <c r="AA979">
        <v>-4.7460000000000004</v>
      </c>
      <c r="AB979">
        <v>2.0299999999999998</v>
      </c>
      <c r="AC979" t="s">
        <v>77</v>
      </c>
    </row>
    <row r="980" spans="1:30" x14ac:dyDescent="0.35">
      <c r="A980" t="s">
        <v>4218</v>
      </c>
      <c r="B980" t="str">
        <f t="shared" si="15"/>
        <v>2014-12</v>
      </c>
      <c r="C980">
        <v>2014</v>
      </c>
      <c r="D980">
        <v>12</v>
      </c>
      <c r="E980">
        <v>5</v>
      </c>
      <c r="F980" t="s">
        <v>4419</v>
      </c>
      <c r="G980">
        <v>2014</v>
      </c>
      <c r="H980">
        <v>5</v>
      </c>
      <c r="I980">
        <v>13</v>
      </c>
      <c r="J980" t="s">
        <v>214</v>
      </c>
      <c r="K980" t="s">
        <v>1793</v>
      </c>
      <c r="L980" t="s">
        <v>1794</v>
      </c>
      <c r="M980" t="s">
        <v>35</v>
      </c>
      <c r="N980" t="s">
        <v>369</v>
      </c>
      <c r="O980" t="s">
        <v>370</v>
      </c>
      <c r="P980" t="s">
        <v>175</v>
      </c>
      <c r="Q980">
        <v>98103</v>
      </c>
      <c r="R980" t="s">
        <v>176</v>
      </c>
      <c r="S980" t="s">
        <v>177</v>
      </c>
      <c r="T980" t="s">
        <v>4684</v>
      </c>
      <c r="U980" t="s">
        <v>40</v>
      </c>
      <c r="V980" t="s">
        <v>133</v>
      </c>
      <c r="W980" t="s">
        <v>4685</v>
      </c>
      <c r="X980" t="s">
        <v>4686</v>
      </c>
      <c r="Y980">
        <v>99</v>
      </c>
      <c r="Z980">
        <v>2</v>
      </c>
      <c r="AA980">
        <v>0</v>
      </c>
      <c r="AB980">
        <v>13.86</v>
      </c>
      <c r="AC980">
        <v>9.15</v>
      </c>
      <c r="AD980" t="s">
        <v>77</v>
      </c>
    </row>
    <row r="981" spans="1:30" x14ac:dyDescent="0.35">
      <c r="A981" t="s">
        <v>4218</v>
      </c>
      <c r="B981" t="str">
        <f t="shared" si="15"/>
        <v>2014-12</v>
      </c>
      <c r="C981">
        <v>2014</v>
      </c>
      <c r="D981">
        <v>12</v>
      </c>
      <c r="E981">
        <v>5</v>
      </c>
      <c r="F981" t="s">
        <v>4419</v>
      </c>
      <c r="G981">
        <v>2014</v>
      </c>
      <c r="H981">
        <v>5</v>
      </c>
      <c r="I981">
        <v>13</v>
      </c>
      <c r="J981" t="s">
        <v>214</v>
      </c>
      <c r="K981" t="s">
        <v>1793</v>
      </c>
      <c r="L981" t="s">
        <v>1794</v>
      </c>
      <c r="M981" t="s">
        <v>35</v>
      </c>
      <c r="N981" t="s">
        <v>369</v>
      </c>
      <c r="O981" t="s">
        <v>370</v>
      </c>
      <c r="P981" t="s">
        <v>175</v>
      </c>
      <c r="Q981">
        <v>98103</v>
      </c>
      <c r="R981" t="s">
        <v>176</v>
      </c>
      <c r="S981" t="s">
        <v>177</v>
      </c>
      <c r="T981" t="s">
        <v>4687</v>
      </c>
      <c r="U981" t="s">
        <v>40</v>
      </c>
      <c r="V981" t="s">
        <v>54</v>
      </c>
      <c r="W981" t="s">
        <v>4688</v>
      </c>
      <c r="X981">
        <v>26.032</v>
      </c>
      <c r="Y981">
        <v>2</v>
      </c>
      <c r="Z981">
        <v>0.2</v>
      </c>
      <c r="AA981">
        <v>9.4366000000000003</v>
      </c>
      <c r="AB981">
        <v>2.72</v>
      </c>
      <c r="AC981" t="s">
        <v>43</v>
      </c>
    </row>
    <row r="982" spans="1:30" x14ac:dyDescent="0.35">
      <c r="A982" t="s">
        <v>4324</v>
      </c>
      <c r="B982" t="str">
        <f t="shared" si="15"/>
        <v>2014-12</v>
      </c>
      <c r="C982">
        <v>2014</v>
      </c>
      <c r="D982">
        <v>12</v>
      </c>
      <c r="E982">
        <v>6</v>
      </c>
      <c r="F982" t="s">
        <v>4689</v>
      </c>
      <c r="G982">
        <v>2014</v>
      </c>
      <c r="H982">
        <v>6</v>
      </c>
      <c r="I982">
        <v>19</v>
      </c>
      <c r="J982" t="s">
        <v>32</v>
      </c>
      <c r="K982" t="s">
        <v>4690</v>
      </c>
      <c r="L982" t="s">
        <v>2084</v>
      </c>
      <c r="M982" t="s">
        <v>70</v>
      </c>
      <c r="N982" t="s">
        <v>4691</v>
      </c>
      <c r="O982" t="s">
        <v>4691</v>
      </c>
      <c r="P982" t="s">
        <v>280</v>
      </c>
      <c r="R982" t="s">
        <v>103</v>
      </c>
      <c r="S982" t="s">
        <v>161</v>
      </c>
      <c r="T982" t="s">
        <v>4692</v>
      </c>
      <c r="U982" t="s">
        <v>196</v>
      </c>
      <c r="V982" t="s">
        <v>197</v>
      </c>
      <c r="W982" t="s">
        <v>4693</v>
      </c>
      <c r="X982">
        <v>1217.58</v>
      </c>
      <c r="Y982">
        <v>7</v>
      </c>
      <c r="Z982">
        <v>0</v>
      </c>
      <c r="AA982">
        <v>267.75</v>
      </c>
      <c r="AB982">
        <v>66.33</v>
      </c>
      <c r="AC982" t="s">
        <v>43</v>
      </c>
    </row>
    <row r="983" spans="1:30" x14ac:dyDescent="0.35">
      <c r="A983" t="s">
        <v>4324</v>
      </c>
      <c r="B983" t="str">
        <f t="shared" si="15"/>
        <v>2014-12</v>
      </c>
      <c r="C983">
        <v>2014</v>
      </c>
      <c r="D983">
        <v>12</v>
      </c>
      <c r="E983">
        <v>6</v>
      </c>
      <c r="F983" t="s">
        <v>4694</v>
      </c>
      <c r="G983">
        <v>2014</v>
      </c>
      <c r="H983">
        <v>6</v>
      </c>
      <c r="I983">
        <v>17</v>
      </c>
      <c r="J983" t="s">
        <v>32</v>
      </c>
      <c r="K983" t="s">
        <v>4695</v>
      </c>
      <c r="L983" t="s">
        <v>1652</v>
      </c>
      <c r="M983" t="s">
        <v>183</v>
      </c>
      <c r="N983" t="s">
        <v>4696</v>
      </c>
      <c r="O983" t="s">
        <v>3617</v>
      </c>
      <c r="P983" t="s">
        <v>3619</v>
      </c>
      <c r="R983" t="s">
        <v>38</v>
      </c>
      <c r="S983" t="s">
        <v>38</v>
      </c>
      <c r="T983" t="s">
        <v>4697</v>
      </c>
      <c r="U983" t="s">
        <v>40</v>
      </c>
      <c r="V983" t="s">
        <v>41</v>
      </c>
      <c r="W983" t="s">
        <v>4698</v>
      </c>
      <c r="X983">
        <v>124.32</v>
      </c>
      <c r="Y983">
        <v>2</v>
      </c>
      <c r="Z983">
        <v>0</v>
      </c>
      <c r="AA983">
        <v>9.9</v>
      </c>
      <c r="AB983">
        <v>11</v>
      </c>
      <c r="AC983" t="s">
        <v>43</v>
      </c>
    </row>
    <row r="984" spans="1:30" x14ac:dyDescent="0.35">
      <c r="A984" t="s">
        <v>4324</v>
      </c>
      <c r="B984" t="str">
        <f t="shared" si="15"/>
        <v>2014-12</v>
      </c>
      <c r="C984">
        <v>2014</v>
      </c>
      <c r="D984">
        <v>12</v>
      </c>
      <c r="E984">
        <v>6</v>
      </c>
      <c r="F984" t="s">
        <v>4422</v>
      </c>
      <c r="G984">
        <v>2014</v>
      </c>
      <c r="H984">
        <v>6</v>
      </c>
      <c r="I984">
        <v>16</v>
      </c>
      <c r="J984" t="s">
        <v>32</v>
      </c>
      <c r="K984" t="s">
        <v>4699</v>
      </c>
      <c r="L984" t="s">
        <v>2475</v>
      </c>
      <c r="M984" t="s">
        <v>35</v>
      </c>
      <c r="N984" t="s">
        <v>2681</v>
      </c>
      <c r="O984" t="s">
        <v>2681</v>
      </c>
      <c r="P984" t="s">
        <v>2682</v>
      </c>
      <c r="R984" t="s">
        <v>38</v>
      </c>
      <c r="S984" t="s">
        <v>38</v>
      </c>
      <c r="T984" t="s">
        <v>4700</v>
      </c>
      <c r="U984" t="s">
        <v>40</v>
      </c>
      <c r="V984" t="s">
        <v>428</v>
      </c>
      <c r="W984" t="s">
        <v>4701</v>
      </c>
      <c r="X984">
        <v>46.32</v>
      </c>
      <c r="Y984">
        <v>4</v>
      </c>
      <c r="Z984">
        <v>0</v>
      </c>
      <c r="AA984">
        <v>15.24</v>
      </c>
      <c r="AB984">
        <v>3.52</v>
      </c>
      <c r="AC984" t="s">
        <v>43</v>
      </c>
    </row>
    <row r="985" spans="1:30" x14ac:dyDescent="0.35">
      <c r="A985" t="s">
        <v>4324</v>
      </c>
      <c r="B985" t="str">
        <f t="shared" si="15"/>
        <v>2014-12</v>
      </c>
      <c r="C985">
        <v>2014</v>
      </c>
      <c r="D985">
        <v>12</v>
      </c>
      <c r="E985">
        <v>6</v>
      </c>
      <c r="F985" t="s">
        <v>4702</v>
      </c>
      <c r="G985">
        <v>2014</v>
      </c>
      <c r="H985">
        <v>6</v>
      </c>
      <c r="I985">
        <v>18</v>
      </c>
      <c r="J985" t="s">
        <v>32</v>
      </c>
      <c r="K985" t="s">
        <v>4703</v>
      </c>
      <c r="L985" t="s">
        <v>4704</v>
      </c>
      <c r="M985" t="s">
        <v>70</v>
      </c>
      <c r="N985" t="s">
        <v>318</v>
      </c>
      <c r="O985" t="s">
        <v>319</v>
      </c>
      <c r="P985" t="s">
        <v>62</v>
      </c>
      <c r="R985" t="s">
        <v>51</v>
      </c>
      <c r="S985" t="s">
        <v>52</v>
      </c>
      <c r="T985" t="s">
        <v>4705</v>
      </c>
      <c r="U985" t="s">
        <v>89</v>
      </c>
      <c r="V985" t="s">
        <v>345</v>
      </c>
      <c r="W985" t="s">
        <v>2849</v>
      </c>
      <c r="X985">
        <v>126.17400000000001</v>
      </c>
      <c r="Y985">
        <v>4</v>
      </c>
      <c r="Z985">
        <v>0.15</v>
      </c>
      <c r="AA985">
        <v>-6.6000000000000003E-2</v>
      </c>
      <c r="AB985">
        <v>0.34</v>
      </c>
      <c r="AC985" t="s">
        <v>43</v>
      </c>
    </row>
    <row r="986" spans="1:30" x14ac:dyDescent="0.35">
      <c r="A986" t="s">
        <v>4238</v>
      </c>
      <c r="B986" t="str">
        <f t="shared" si="15"/>
        <v>2014-12</v>
      </c>
      <c r="C986">
        <v>2014</v>
      </c>
      <c r="D986">
        <v>12</v>
      </c>
      <c r="E986">
        <v>7</v>
      </c>
      <c r="F986" t="s">
        <v>4706</v>
      </c>
      <c r="G986">
        <v>2014</v>
      </c>
      <c r="H986">
        <v>7</v>
      </c>
      <c r="I986">
        <v>17</v>
      </c>
      <c r="J986" t="s">
        <v>32</v>
      </c>
      <c r="K986" t="s">
        <v>1095</v>
      </c>
      <c r="L986" t="s">
        <v>1096</v>
      </c>
      <c r="M986" t="s">
        <v>70</v>
      </c>
      <c r="N986" t="s">
        <v>821</v>
      </c>
      <c r="O986" t="s">
        <v>185</v>
      </c>
      <c r="P986" t="s">
        <v>175</v>
      </c>
      <c r="Q986">
        <v>92105</v>
      </c>
      <c r="R986" t="s">
        <v>176</v>
      </c>
      <c r="S986" t="s">
        <v>177</v>
      </c>
      <c r="T986" t="s">
        <v>4707</v>
      </c>
      <c r="U986" t="s">
        <v>40</v>
      </c>
      <c r="V986" t="s">
        <v>54</v>
      </c>
      <c r="W986" t="s">
        <v>4708</v>
      </c>
      <c r="X986">
        <v>29.8</v>
      </c>
      <c r="Y986">
        <v>5</v>
      </c>
      <c r="Z986">
        <v>0.2</v>
      </c>
      <c r="AA986">
        <v>9.3125</v>
      </c>
      <c r="AB986">
        <v>1.1499999999999999</v>
      </c>
      <c r="AC986" t="s">
        <v>43</v>
      </c>
    </row>
    <row r="987" spans="1:30" x14ac:dyDescent="0.35">
      <c r="A987" t="s">
        <v>4137</v>
      </c>
      <c r="B987" t="str">
        <f t="shared" si="15"/>
        <v>2014-12</v>
      </c>
      <c r="C987">
        <v>2014</v>
      </c>
      <c r="D987">
        <v>12</v>
      </c>
      <c r="E987">
        <v>8</v>
      </c>
      <c r="F987" t="s">
        <v>4246</v>
      </c>
      <c r="G987">
        <v>2014</v>
      </c>
      <c r="H987">
        <v>8</v>
      </c>
      <c r="I987">
        <v>14</v>
      </c>
      <c r="J987" t="s">
        <v>80</v>
      </c>
      <c r="K987" t="s">
        <v>4709</v>
      </c>
      <c r="L987" t="s">
        <v>1487</v>
      </c>
      <c r="M987" t="s">
        <v>183</v>
      </c>
      <c r="N987" t="s">
        <v>721</v>
      </c>
      <c r="O987" t="s">
        <v>721</v>
      </c>
      <c r="P987" t="s">
        <v>254</v>
      </c>
      <c r="R987" t="s">
        <v>113</v>
      </c>
      <c r="S987" t="s">
        <v>113</v>
      </c>
      <c r="T987" t="s">
        <v>4710</v>
      </c>
      <c r="U987" t="s">
        <v>40</v>
      </c>
      <c r="V987" t="s">
        <v>123</v>
      </c>
      <c r="W987" t="s">
        <v>4711</v>
      </c>
      <c r="X987">
        <v>200.73599999999999</v>
      </c>
      <c r="Y987">
        <v>6</v>
      </c>
      <c r="Z987">
        <v>0.6</v>
      </c>
      <c r="AA987">
        <v>-260.964</v>
      </c>
      <c r="AB987">
        <v>29.34</v>
      </c>
      <c r="AC987" t="s">
        <v>43</v>
      </c>
    </row>
    <row r="988" spans="1:30" x14ac:dyDescent="0.35">
      <c r="A988" t="s">
        <v>4137</v>
      </c>
      <c r="B988" t="str">
        <f t="shared" si="15"/>
        <v>2014-12</v>
      </c>
      <c r="C988">
        <v>2014</v>
      </c>
      <c r="D988">
        <v>12</v>
      </c>
      <c r="E988">
        <v>8</v>
      </c>
      <c r="F988" t="s">
        <v>4630</v>
      </c>
      <c r="G988">
        <v>2014</v>
      </c>
      <c r="H988">
        <v>8</v>
      </c>
      <c r="I988">
        <v>16</v>
      </c>
      <c r="J988" t="s">
        <v>32</v>
      </c>
      <c r="K988" t="s">
        <v>4400</v>
      </c>
      <c r="L988" t="s">
        <v>4401</v>
      </c>
      <c r="M988" t="s">
        <v>183</v>
      </c>
      <c r="N988" t="s">
        <v>705</v>
      </c>
      <c r="O988" t="s">
        <v>705</v>
      </c>
      <c r="P988" t="s">
        <v>596</v>
      </c>
      <c r="R988" t="s">
        <v>51</v>
      </c>
      <c r="S988" t="s">
        <v>87</v>
      </c>
      <c r="T988" t="s">
        <v>4712</v>
      </c>
      <c r="U988" t="s">
        <v>40</v>
      </c>
      <c r="V988" t="s">
        <v>428</v>
      </c>
      <c r="W988" t="s">
        <v>4713</v>
      </c>
      <c r="X988">
        <v>90</v>
      </c>
      <c r="Y988">
        <v>3</v>
      </c>
      <c r="Z988">
        <v>0</v>
      </c>
      <c r="AA988">
        <v>17.100000000000001</v>
      </c>
      <c r="AB988">
        <v>10.57</v>
      </c>
      <c r="AC988" t="s">
        <v>77</v>
      </c>
    </row>
    <row r="989" spans="1:30" x14ac:dyDescent="0.35">
      <c r="A989" t="s">
        <v>4137</v>
      </c>
      <c r="B989" t="str">
        <f t="shared" si="15"/>
        <v>2014-12</v>
      </c>
      <c r="C989">
        <v>2014</v>
      </c>
      <c r="D989">
        <v>12</v>
      </c>
      <c r="E989">
        <v>8</v>
      </c>
      <c r="F989" t="s">
        <v>4630</v>
      </c>
      <c r="G989">
        <v>2014</v>
      </c>
      <c r="H989">
        <v>8</v>
      </c>
      <c r="I989">
        <v>16</v>
      </c>
      <c r="J989" t="s">
        <v>32</v>
      </c>
      <c r="K989" t="s">
        <v>4714</v>
      </c>
      <c r="L989" t="s">
        <v>138</v>
      </c>
      <c r="M989" t="s">
        <v>70</v>
      </c>
      <c r="N989" t="s">
        <v>4715</v>
      </c>
      <c r="O989" t="s">
        <v>49</v>
      </c>
      <c r="P989" t="s">
        <v>50</v>
      </c>
      <c r="R989" t="s">
        <v>51</v>
      </c>
      <c r="S989" t="s">
        <v>52</v>
      </c>
      <c r="T989" t="s">
        <v>4716</v>
      </c>
      <c r="U989" t="s">
        <v>40</v>
      </c>
      <c r="V989" t="s">
        <v>54</v>
      </c>
      <c r="W989" t="s">
        <v>4717</v>
      </c>
      <c r="X989">
        <v>117.96</v>
      </c>
      <c r="Y989">
        <v>4</v>
      </c>
      <c r="Z989">
        <v>0</v>
      </c>
      <c r="AA989">
        <v>24.72</v>
      </c>
      <c r="AB989">
        <v>3.35</v>
      </c>
      <c r="AC989" t="s">
        <v>43</v>
      </c>
    </row>
    <row r="990" spans="1:30" x14ac:dyDescent="0.35">
      <c r="A990" t="s">
        <v>4137</v>
      </c>
      <c r="B990" t="str">
        <f t="shared" si="15"/>
        <v>2014-12</v>
      </c>
      <c r="C990">
        <v>2014</v>
      </c>
      <c r="D990">
        <v>12</v>
      </c>
      <c r="E990">
        <v>8</v>
      </c>
      <c r="F990" t="s">
        <v>4634</v>
      </c>
      <c r="G990">
        <v>2014</v>
      </c>
      <c r="H990">
        <v>8</v>
      </c>
      <c r="I990">
        <v>17</v>
      </c>
      <c r="J990" t="s">
        <v>32</v>
      </c>
      <c r="K990" t="s">
        <v>4020</v>
      </c>
      <c r="L990" t="s">
        <v>4021</v>
      </c>
      <c r="M990" t="s">
        <v>183</v>
      </c>
      <c r="N990" t="s">
        <v>419</v>
      </c>
      <c r="O990" t="s">
        <v>420</v>
      </c>
      <c r="P990" t="s">
        <v>175</v>
      </c>
      <c r="Q990">
        <v>10009</v>
      </c>
      <c r="R990" t="s">
        <v>176</v>
      </c>
      <c r="S990" t="s">
        <v>311</v>
      </c>
      <c r="T990" t="s">
        <v>4718</v>
      </c>
      <c r="U990" t="s">
        <v>40</v>
      </c>
      <c r="V990" t="s">
        <v>133</v>
      </c>
      <c r="W990" t="s">
        <v>4719</v>
      </c>
      <c r="X990">
        <v>25.92</v>
      </c>
      <c r="Y990">
        <v>4</v>
      </c>
      <c r="Z990">
        <v>0</v>
      </c>
      <c r="AA990">
        <v>12.441599999999999</v>
      </c>
      <c r="AB990">
        <v>1.01</v>
      </c>
      <c r="AC990" t="s">
        <v>43</v>
      </c>
    </row>
    <row r="991" spans="1:30" x14ac:dyDescent="0.35">
      <c r="A991" t="s">
        <v>4453</v>
      </c>
      <c r="B991" t="str">
        <f t="shared" si="15"/>
        <v>2014-12</v>
      </c>
      <c r="C991">
        <v>2014</v>
      </c>
      <c r="D991">
        <v>12</v>
      </c>
      <c r="E991">
        <v>9</v>
      </c>
      <c r="F991" t="s">
        <v>4720</v>
      </c>
      <c r="G991">
        <v>2014</v>
      </c>
      <c r="H991">
        <v>9</v>
      </c>
      <c r="I991">
        <v>19</v>
      </c>
      <c r="J991" t="s">
        <v>32</v>
      </c>
      <c r="K991" t="s">
        <v>4721</v>
      </c>
      <c r="L991" t="s">
        <v>3454</v>
      </c>
      <c r="M991" t="s">
        <v>70</v>
      </c>
      <c r="N991" t="s">
        <v>3901</v>
      </c>
      <c r="O991" t="s">
        <v>3902</v>
      </c>
      <c r="P991" t="s">
        <v>439</v>
      </c>
      <c r="R991" t="s">
        <v>86</v>
      </c>
      <c r="S991" t="s">
        <v>87</v>
      </c>
      <c r="T991" t="s">
        <v>4722</v>
      </c>
      <c r="U991" t="s">
        <v>196</v>
      </c>
      <c r="V991" t="s">
        <v>372</v>
      </c>
      <c r="W991" t="s">
        <v>4723</v>
      </c>
      <c r="X991">
        <v>464.12799999999999</v>
      </c>
      <c r="Y991">
        <v>2</v>
      </c>
      <c r="Z991">
        <v>0.6</v>
      </c>
      <c r="AA991">
        <v>-545.35199999999998</v>
      </c>
      <c r="AB991">
        <v>49.22</v>
      </c>
      <c r="AC991" t="s">
        <v>43</v>
      </c>
    </row>
    <row r="992" spans="1:30" x14ac:dyDescent="0.35">
      <c r="A992" t="s">
        <v>4453</v>
      </c>
      <c r="B992" t="str">
        <f t="shared" si="15"/>
        <v>2014-12</v>
      </c>
      <c r="C992">
        <v>2014</v>
      </c>
      <c r="D992">
        <v>12</v>
      </c>
      <c r="E992">
        <v>9</v>
      </c>
      <c r="F992" t="s">
        <v>4453</v>
      </c>
      <c r="G992">
        <v>2014</v>
      </c>
      <c r="H992">
        <v>12</v>
      </c>
      <c r="I992">
        <v>9</v>
      </c>
      <c r="J992" t="s">
        <v>214</v>
      </c>
      <c r="K992" t="s">
        <v>4724</v>
      </c>
      <c r="L992" t="s">
        <v>4725</v>
      </c>
      <c r="M992" t="s">
        <v>35</v>
      </c>
      <c r="N992" t="s">
        <v>369</v>
      </c>
      <c r="O992" t="s">
        <v>370</v>
      </c>
      <c r="P992" t="s">
        <v>175</v>
      </c>
      <c r="Q992">
        <v>98105</v>
      </c>
      <c r="R992" t="s">
        <v>176</v>
      </c>
      <c r="S992" t="s">
        <v>177</v>
      </c>
      <c r="T992" t="s">
        <v>4726</v>
      </c>
      <c r="U992" t="s">
        <v>89</v>
      </c>
      <c r="V992" t="s">
        <v>90</v>
      </c>
      <c r="W992" t="s">
        <v>4727</v>
      </c>
      <c r="X992">
        <v>79.959999999999994</v>
      </c>
      <c r="Y992">
        <v>5</v>
      </c>
      <c r="Z992">
        <v>0.2</v>
      </c>
      <c r="AA992">
        <v>-17.991</v>
      </c>
      <c r="AB992">
        <v>13.3</v>
      </c>
      <c r="AC992" t="s">
        <v>77</v>
      </c>
    </row>
    <row r="993" spans="1:29" x14ac:dyDescent="0.35">
      <c r="A993" t="s">
        <v>4453</v>
      </c>
      <c r="B993" t="str">
        <f t="shared" si="15"/>
        <v>2014-12</v>
      </c>
      <c r="C993">
        <v>2014</v>
      </c>
      <c r="D993">
        <v>12</v>
      </c>
      <c r="E993">
        <v>9</v>
      </c>
      <c r="F993" t="s">
        <v>4728</v>
      </c>
      <c r="G993">
        <v>2014</v>
      </c>
      <c r="H993">
        <v>9</v>
      </c>
      <c r="I993">
        <v>16</v>
      </c>
      <c r="J993" t="s">
        <v>32</v>
      </c>
      <c r="K993" t="s">
        <v>2819</v>
      </c>
      <c r="L993" t="s">
        <v>2820</v>
      </c>
      <c r="M993" t="s">
        <v>70</v>
      </c>
      <c r="N993" t="s">
        <v>4729</v>
      </c>
      <c r="O993" t="s">
        <v>4275</v>
      </c>
      <c r="P993" t="s">
        <v>302</v>
      </c>
      <c r="R993" t="s">
        <v>103</v>
      </c>
      <c r="S993" t="s">
        <v>303</v>
      </c>
      <c r="T993" t="s">
        <v>4730</v>
      </c>
      <c r="U993" t="s">
        <v>40</v>
      </c>
      <c r="V993" t="s">
        <v>475</v>
      </c>
      <c r="W993" t="s">
        <v>4731</v>
      </c>
      <c r="X993">
        <v>90.72</v>
      </c>
      <c r="Y993">
        <v>9</v>
      </c>
      <c r="Z993">
        <v>0</v>
      </c>
      <c r="AA993">
        <v>16.2</v>
      </c>
      <c r="AB993">
        <v>5.04</v>
      </c>
      <c r="AC993" t="s">
        <v>43</v>
      </c>
    </row>
    <row r="994" spans="1:29" x14ac:dyDescent="0.35">
      <c r="A994" t="s">
        <v>4453</v>
      </c>
      <c r="B994" t="str">
        <f t="shared" si="15"/>
        <v>2014-12</v>
      </c>
      <c r="C994">
        <v>2014</v>
      </c>
      <c r="D994">
        <v>12</v>
      </c>
      <c r="E994">
        <v>9</v>
      </c>
      <c r="F994" t="s">
        <v>4728</v>
      </c>
      <c r="G994">
        <v>2014</v>
      </c>
      <c r="H994">
        <v>9</v>
      </c>
      <c r="I994">
        <v>16</v>
      </c>
      <c r="J994" t="s">
        <v>32</v>
      </c>
      <c r="K994" t="s">
        <v>4732</v>
      </c>
      <c r="L994" t="s">
        <v>4733</v>
      </c>
      <c r="M994" t="s">
        <v>70</v>
      </c>
      <c r="N994" t="s">
        <v>4734</v>
      </c>
      <c r="O994" t="s">
        <v>4734</v>
      </c>
      <c r="P994" t="s">
        <v>907</v>
      </c>
      <c r="R994" t="s">
        <v>113</v>
      </c>
      <c r="S994" t="s">
        <v>113</v>
      </c>
      <c r="T994" t="s">
        <v>4735</v>
      </c>
      <c r="U994" t="s">
        <v>40</v>
      </c>
      <c r="V994" t="s">
        <v>54</v>
      </c>
      <c r="W994" t="s">
        <v>4736</v>
      </c>
      <c r="X994">
        <v>12.36</v>
      </c>
      <c r="Y994">
        <v>1</v>
      </c>
      <c r="Z994">
        <v>0</v>
      </c>
      <c r="AA994">
        <v>5.55</v>
      </c>
      <c r="AB994">
        <v>1.82</v>
      </c>
      <c r="AC994" t="s">
        <v>77</v>
      </c>
    </row>
    <row r="995" spans="1:29" x14ac:dyDescent="0.35">
      <c r="A995" t="s">
        <v>4166</v>
      </c>
      <c r="B995" t="str">
        <f t="shared" si="15"/>
        <v>2014-12</v>
      </c>
      <c r="C995">
        <v>2014</v>
      </c>
      <c r="D995">
        <v>12</v>
      </c>
      <c r="E995">
        <v>10</v>
      </c>
      <c r="F995" t="s">
        <v>4737</v>
      </c>
      <c r="G995">
        <v>2014</v>
      </c>
      <c r="H995">
        <v>10</v>
      </c>
      <c r="I995">
        <v>16</v>
      </c>
      <c r="J995" t="s">
        <v>32</v>
      </c>
      <c r="K995" t="s">
        <v>4738</v>
      </c>
      <c r="L995" t="s">
        <v>703</v>
      </c>
      <c r="M995" t="s">
        <v>35</v>
      </c>
      <c r="N995" t="s">
        <v>727</v>
      </c>
      <c r="O995" t="s">
        <v>727</v>
      </c>
      <c r="P995" t="s">
        <v>270</v>
      </c>
      <c r="R995" t="s">
        <v>38</v>
      </c>
      <c r="S995" t="s">
        <v>38</v>
      </c>
      <c r="T995" t="s">
        <v>4739</v>
      </c>
      <c r="U995" t="s">
        <v>89</v>
      </c>
      <c r="V995" t="s">
        <v>153</v>
      </c>
      <c r="W995" t="s">
        <v>4740</v>
      </c>
      <c r="X995">
        <v>43.298999999999999</v>
      </c>
      <c r="Y995">
        <v>1</v>
      </c>
      <c r="Z995">
        <v>0.7</v>
      </c>
      <c r="AA995">
        <v>-56.301000000000002</v>
      </c>
      <c r="AB995">
        <v>3.04</v>
      </c>
      <c r="AC995" t="s">
        <v>43</v>
      </c>
    </row>
    <row r="996" spans="1:29" x14ac:dyDescent="0.35">
      <c r="A996" t="s">
        <v>4273</v>
      </c>
      <c r="B996" t="str">
        <f t="shared" si="15"/>
        <v>2014-12</v>
      </c>
      <c r="C996">
        <v>2014</v>
      </c>
      <c r="D996">
        <v>12</v>
      </c>
      <c r="E996">
        <v>11</v>
      </c>
      <c r="F996" t="s">
        <v>4556</v>
      </c>
      <c r="G996">
        <v>2014</v>
      </c>
      <c r="H996">
        <v>11</v>
      </c>
      <c r="I996">
        <v>15</v>
      </c>
      <c r="J996" t="s">
        <v>97</v>
      </c>
      <c r="K996" t="s">
        <v>4741</v>
      </c>
      <c r="L996" t="s">
        <v>182</v>
      </c>
      <c r="M996" t="s">
        <v>183</v>
      </c>
      <c r="N996" t="s">
        <v>3947</v>
      </c>
      <c r="O996" t="s">
        <v>3920</v>
      </c>
      <c r="P996" t="s">
        <v>907</v>
      </c>
      <c r="R996" t="s">
        <v>113</v>
      </c>
      <c r="S996" t="s">
        <v>113</v>
      </c>
      <c r="T996" t="s">
        <v>4742</v>
      </c>
      <c r="U996" t="s">
        <v>40</v>
      </c>
      <c r="V996" t="s">
        <v>41</v>
      </c>
      <c r="W996" t="s">
        <v>887</v>
      </c>
      <c r="X996">
        <v>142.08000000000001</v>
      </c>
      <c r="Y996">
        <v>1</v>
      </c>
      <c r="Z996">
        <v>0</v>
      </c>
      <c r="AA996">
        <v>22.71</v>
      </c>
      <c r="AB996">
        <v>47.37</v>
      </c>
      <c r="AC996" t="s">
        <v>107</v>
      </c>
    </row>
    <row r="997" spans="1:29" x14ac:dyDescent="0.35">
      <c r="A997" t="s">
        <v>4273</v>
      </c>
      <c r="B997" t="str">
        <f t="shared" si="15"/>
        <v>2014-12</v>
      </c>
      <c r="C997">
        <v>2014</v>
      </c>
      <c r="D997">
        <v>12</v>
      </c>
      <c r="E997">
        <v>11</v>
      </c>
      <c r="F997" t="s">
        <v>4743</v>
      </c>
      <c r="G997">
        <v>2014</v>
      </c>
      <c r="H997">
        <v>11</v>
      </c>
      <c r="I997">
        <v>16</v>
      </c>
      <c r="J997" t="s">
        <v>32</v>
      </c>
      <c r="K997" t="s">
        <v>2567</v>
      </c>
      <c r="L997" t="s">
        <v>2568</v>
      </c>
      <c r="M997" t="s">
        <v>70</v>
      </c>
      <c r="N997" t="s">
        <v>4744</v>
      </c>
      <c r="O997" t="s">
        <v>4744</v>
      </c>
      <c r="P997" t="s">
        <v>3330</v>
      </c>
      <c r="R997" t="s">
        <v>51</v>
      </c>
      <c r="S997" t="s">
        <v>87</v>
      </c>
      <c r="T997" t="s">
        <v>4636</v>
      </c>
      <c r="U997" t="s">
        <v>89</v>
      </c>
      <c r="V997" t="s">
        <v>282</v>
      </c>
      <c r="W997" t="s">
        <v>4637</v>
      </c>
      <c r="X997">
        <v>174.465</v>
      </c>
      <c r="Y997">
        <v>3</v>
      </c>
      <c r="Z997">
        <v>0.5</v>
      </c>
      <c r="AA997">
        <v>-69.795000000000002</v>
      </c>
      <c r="AB997">
        <v>15.52</v>
      </c>
      <c r="AC997" t="s">
        <v>43</v>
      </c>
    </row>
    <row r="998" spans="1:29" x14ac:dyDescent="0.35">
      <c r="A998" t="s">
        <v>4273</v>
      </c>
      <c r="B998" t="str">
        <f t="shared" si="15"/>
        <v>2014-12</v>
      </c>
      <c r="C998">
        <v>2014</v>
      </c>
      <c r="D998">
        <v>12</v>
      </c>
      <c r="E998">
        <v>11</v>
      </c>
      <c r="F998" t="s">
        <v>4564</v>
      </c>
      <c r="G998">
        <v>2014</v>
      </c>
      <c r="H998">
        <v>11</v>
      </c>
      <c r="I998">
        <v>17</v>
      </c>
      <c r="J998" t="s">
        <v>32</v>
      </c>
      <c r="K998" t="s">
        <v>4745</v>
      </c>
      <c r="L998" t="s">
        <v>2165</v>
      </c>
      <c r="M998" t="s">
        <v>70</v>
      </c>
      <c r="N998" t="s">
        <v>4746</v>
      </c>
      <c r="O998" t="s">
        <v>4746</v>
      </c>
      <c r="P998" t="s">
        <v>2304</v>
      </c>
      <c r="R998" t="s">
        <v>113</v>
      </c>
      <c r="S998" t="s">
        <v>113</v>
      </c>
      <c r="T998" t="s">
        <v>4747</v>
      </c>
      <c r="U998" t="s">
        <v>89</v>
      </c>
      <c r="V998" t="s">
        <v>345</v>
      </c>
      <c r="W998" t="s">
        <v>4748</v>
      </c>
      <c r="X998">
        <v>74.64</v>
      </c>
      <c r="Y998">
        <v>1</v>
      </c>
      <c r="Z998">
        <v>0</v>
      </c>
      <c r="AA998">
        <v>5.97</v>
      </c>
      <c r="AB998">
        <v>6.78</v>
      </c>
      <c r="AC998" t="s">
        <v>43</v>
      </c>
    </row>
    <row r="999" spans="1:29" x14ac:dyDescent="0.35">
      <c r="A999" t="s">
        <v>4273</v>
      </c>
      <c r="B999" t="str">
        <f t="shared" si="15"/>
        <v>2014-12</v>
      </c>
      <c r="C999">
        <v>2014</v>
      </c>
      <c r="D999">
        <v>12</v>
      </c>
      <c r="E999">
        <v>11</v>
      </c>
      <c r="F999" t="s">
        <v>4743</v>
      </c>
      <c r="G999">
        <v>2014</v>
      </c>
      <c r="H999">
        <v>11</v>
      </c>
      <c r="I999">
        <v>16</v>
      </c>
      <c r="J999" t="s">
        <v>32</v>
      </c>
      <c r="K999" t="s">
        <v>2567</v>
      </c>
      <c r="L999" t="s">
        <v>2568</v>
      </c>
      <c r="M999" t="s">
        <v>70</v>
      </c>
      <c r="N999" t="s">
        <v>4744</v>
      </c>
      <c r="O999" t="s">
        <v>4744</v>
      </c>
      <c r="P999" t="s">
        <v>3330</v>
      </c>
      <c r="R999" t="s">
        <v>51</v>
      </c>
      <c r="S999" t="s">
        <v>87</v>
      </c>
      <c r="T999" t="s">
        <v>868</v>
      </c>
      <c r="U999" t="s">
        <v>40</v>
      </c>
      <c r="V999" t="s">
        <v>54</v>
      </c>
      <c r="W999" t="s">
        <v>869</v>
      </c>
      <c r="X999">
        <v>25.2</v>
      </c>
      <c r="Y999">
        <v>5</v>
      </c>
      <c r="Z999">
        <v>0.5</v>
      </c>
      <c r="AA999">
        <v>-2.1</v>
      </c>
      <c r="AB999">
        <v>2.64</v>
      </c>
      <c r="AC999" t="s">
        <v>43</v>
      </c>
    </row>
    <row r="1000" spans="1:29" x14ac:dyDescent="0.35">
      <c r="A1000" t="s">
        <v>4273</v>
      </c>
      <c r="B1000" t="str">
        <f t="shared" si="15"/>
        <v>2014-12</v>
      </c>
      <c r="C1000">
        <v>2014</v>
      </c>
      <c r="D1000">
        <v>12</v>
      </c>
      <c r="E1000">
        <v>11</v>
      </c>
      <c r="F1000" t="s">
        <v>4743</v>
      </c>
      <c r="G1000">
        <v>2014</v>
      </c>
      <c r="H1000">
        <v>11</v>
      </c>
      <c r="I1000">
        <v>16</v>
      </c>
      <c r="J1000" t="s">
        <v>32</v>
      </c>
      <c r="K1000" t="s">
        <v>1826</v>
      </c>
      <c r="L1000" t="s">
        <v>1827</v>
      </c>
      <c r="M1000" t="s">
        <v>35</v>
      </c>
      <c r="N1000" t="s">
        <v>4749</v>
      </c>
      <c r="O1000" t="s">
        <v>4750</v>
      </c>
      <c r="P1000" t="s">
        <v>302</v>
      </c>
      <c r="R1000" t="s">
        <v>103</v>
      </c>
      <c r="S1000" t="s">
        <v>303</v>
      </c>
      <c r="T1000" t="s">
        <v>4751</v>
      </c>
      <c r="U1000" t="s">
        <v>40</v>
      </c>
      <c r="V1000" t="s">
        <v>475</v>
      </c>
      <c r="W1000" t="s">
        <v>2650</v>
      </c>
      <c r="X1000">
        <v>21.12</v>
      </c>
      <c r="Y1000">
        <v>2</v>
      </c>
      <c r="Z1000">
        <v>0</v>
      </c>
      <c r="AA1000">
        <v>4.2</v>
      </c>
      <c r="AB1000">
        <v>0.83</v>
      </c>
      <c r="AC1000" t="s">
        <v>77</v>
      </c>
    </row>
    <row r="1001" spans="1:29" x14ac:dyDescent="0.35">
      <c r="A1001" t="s">
        <v>4383</v>
      </c>
      <c r="B1001" t="str">
        <f t="shared" si="15"/>
        <v>2014-12</v>
      </c>
      <c r="C1001">
        <v>2014</v>
      </c>
      <c r="D1001">
        <v>12</v>
      </c>
      <c r="E1001">
        <v>12</v>
      </c>
      <c r="F1001" t="s">
        <v>4475</v>
      </c>
      <c r="G1001">
        <v>2014</v>
      </c>
      <c r="H1001">
        <v>12</v>
      </c>
      <c r="I1001">
        <v>14</v>
      </c>
      <c r="J1001" t="s">
        <v>80</v>
      </c>
      <c r="K1001" t="s">
        <v>2181</v>
      </c>
      <c r="L1001" t="s">
        <v>2182</v>
      </c>
      <c r="M1001" t="s">
        <v>35</v>
      </c>
      <c r="N1001" t="s">
        <v>4752</v>
      </c>
      <c r="O1001" t="s">
        <v>4753</v>
      </c>
      <c r="P1001" t="s">
        <v>4754</v>
      </c>
      <c r="R1001" t="s">
        <v>86</v>
      </c>
      <c r="S1001" t="s">
        <v>151</v>
      </c>
      <c r="T1001" t="s">
        <v>4755</v>
      </c>
      <c r="U1001" t="s">
        <v>40</v>
      </c>
      <c r="V1001" t="s">
        <v>41</v>
      </c>
      <c r="W1001" t="s">
        <v>1946</v>
      </c>
      <c r="X1001">
        <v>170.52</v>
      </c>
      <c r="Y1001">
        <v>2</v>
      </c>
      <c r="Z1001">
        <v>0</v>
      </c>
      <c r="AA1001">
        <v>56.24</v>
      </c>
      <c r="AB1001">
        <v>23.27</v>
      </c>
      <c r="AC1001" t="s">
        <v>77</v>
      </c>
    </row>
    <row r="1002" spans="1:29" x14ac:dyDescent="0.35">
      <c r="A1002" t="s">
        <v>4383</v>
      </c>
      <c r="B1002" t="str">
        <f t="shared" si="15"/>
        <v>2014-12</v>
      </c>
      <c r="C1002">
        <v>2014</v>
      </c>
      <c r="D1002">
        <v>12</v>
      </c>
      <c r="E1002">
        <v>12</v>
      </c>
      <c r="F1002" t="s">
        <v>4574</v>
      </c>
      <c r="G1002">
        <v>2014</v>
      </c>
      <c r="H1002">
        <v>12</v>
      </c>
      <c r="I1002">
        <v>17</v>
      </c>
      <c r="J1002" t="s">
        <v>32</v>
      </c>
      <c r="K1002" t="s">
        <v>944</v>
      </c>
      <c r="L1002" t="s">
        <v>945</v>
      </c>
      <c r="M1002" t="s">
        <v>183</v>
      </c>
      <c r="N1002" t="s">
        <v>4756</v>
      </c>
      <c r="O1002" t="s">
        <v>377</v>
      </c>
      <c r="P1002" t="s">
        <v>280</v>
      </c>
      <c r="R1002" t="s">
        <v>103</v>
      </c>
      <c r="S1002" t="s">
        <v>161</v>
      </c>
      <c r="T1002" t="s">
        <v>4757</v>
      </c>
      <c r="U1002" t="s">
        <v>196</v>
      </c>
      <c r="V1002" t="s">
        <v>229</v>
      </c>
      <c r="W1002" t="s">
        <v>4758</v>
      </c>
      <c r="X1002">
        <v>114.3</v>
      </c>
      <c r="Y1002">
        <v>6</v>
      </c>
      <c r="Z1002">
        <v>0</v>
      </c>
      <c r="AA1002">
        <v>13.68</v>
      </c>
      <c r="AB1002">
        <v>8.51</v>
      </c>
      <c r="AC1002" t="s">
        <v>43</v>
      </c>
    </row>
    <row r="1003" spans="1:29" x14ac:dyDescent="0.35">
      <c r="A1003" t="s">
        <v>4383</v>
      </c>
      <c r="B1003" t="str">
        <f t="shared" si="15"/>
        <v>2014-12</v>
      </c>
      <c r="C1003">
        <v>2014</v>
      </c>
      <c r="D1003">
        <v>12</v>
      </c>
      <c r="E1003">
        <v>12</v>
      </c>
      <c r="F1003" t="s">
        <v>4759</v>
      </c>
      <c r="G1003">
        <v>2014</v>
      </c>
      <c r="H1003">
        <v>12</v>
      </c>
      <c r="I1003">
        <v>16</v>
      </c>
      <c r="J1003" t="s">
        <v>32</v>
      </c>
      <c r="K1003" t="s">
        <v>938</v>
      </c>
      <c r="L1003" t="s">
        <v>939</v>
      </c>
      <c r="M1003" t="s">
        <v>70</v>
      </c>
      <c r="N1003" t="s">
        <v>4760</v>
      </c>
      <c r="O1003" t="s">
        <v>4760</v>
      </c>
      <c r="P1003" t="s">
        <v>3130</v>
      </c>
      <c r="R1003" t="s">
        <v>51</v>
      </c>
      <c r="S1003" t="s">
        <v>52</v>
      </c>
      <c r="T1003" t="s">
        <v>4761</v>
      </c>
      <c r="U1003" t="s">
        <v>40</v>
      </c>
      <c r="V1003" t="s">
        <v>54</v>
      </c>
      <c r="W1003" t="s">
        <v>4762</v>
      </c>
      <c r="X1003">
        <v>60.6</v>
      </c>
      <c r="Y1003">
        <v>2</v>
      </c>
      <c r="Z1003">
        <v>0</v>
      </c>
      <c r="AA1003">
        <v>27.84</v>
      </c>
      <c r="AB1003">
        <v>4.93</v>
      </c>
      <c r="AC1003" t="s">
        <v>77</v>
      </c>
    </row>
    <row r="1004" spans="1:29" x14ac:dyDescent="0.35">
      <c r="A1004" t="s">
        <v>4383</v>
      </c>
      <c r="B1004" t="str">
        <f t="shared" si="15"/>
        <v>2014-12</v>
      </c>
      <c r="C1004">
        <v>2014</v>
      </c>
      <c r="D1004">
        <v>12</v>
      </c>
      <c r="E1004">
        <v>12</v>
      </c>
      <c r="F1004" t="s">
        <v>4383</v>
      </c>
      <c r="G1004">
        <v>2014</v>
      </c>
      <c r="H1004">
        <v>12</v>
      </c>
      <c r="I1004">
        <v>12</v>
      </c>
      <c r="J1004" t="s">
        <v>214</v>
      </c>
      <c r="K1004" t="s">
        <v>920</v>
      </c>
      <c r="L1004" t="s">
        <v>921</v>
      </c>
      <c r="M1004" t="s">
        <v>35</v>
      </c>
      <c r="N1004" t="s">
        <v>4763</v>
      </c>
      <c r="O1004" t="s">
        <v>401</v>
      </c>
      <c r="P1004" t="s">
        <v>175</v>
      </c>
      <c r="Q1004">
        <v>60505</v>
      </c>
      <c r="R1004" t="s">
        <v>176</v>
      </c>
      <c r="S1004" t="s">
        <v>52</v>
      </c>
      <c r="T1004" t="s">
        <v>4764</v>
      </c>
      <c r="U1004" t="s">
        <v>40</v>
      </c>
      <c r="V1004" t="s">
        <v>133</v>
      </c>
      <c r="W1004" t="s">
        <v>4765</v>
      </c>
      <c r="X1004">
        <v>10.368</v>
      </c>
      <c r="Y1004">
        <v>2</v>
      </c>
      <c r="Z1004">
        <v>0.2</v>
      </c>
      <c r="AA1004">
        <v>3.6288</v>
      </c>
      <c r="AB1004">
        <v>1.1399999999999999</v>
      </c>
      <c r="AC1004" t="s">
        <v>77</v>
      </c>
    </row>
    <row r="1005" spans="1:29" x14ac:dyDescent="0.35">
      <c r="A1005" t="s">
        <v>870</v>
      </c>
      <c r="B1005" t="str">
        <f t="shared" si="15"/>
        <v>2011-01</v>
      </c>
      <c r="C1005">
        <v>2011</v>
      </c>
      <c r="D1005">
        <v>1</v>
      </c>
      <c r="E1005">
        <v>13</v>
      </c>
      <c r="F1005" t="s">
        <v>4766</v>
      </c>
      <c r="G1005">
        <v>2011</v>
      </c>
      <c r="H1005">
        <v>1</v>
      </c>
      <c r="I1005">
        <v>19</v>
      </c>
      <c r="J1005" t="s">
        <v>32</v>
      </c>
      <c r="K1005" t="s">
        <v>987</v>
      </c>
      <c r="L1005" t="s">
        <v>988</v>
      </c>
      <c r="M1005" t="s">
        <v>35</v>
      </c>
      <c r="N1005" t="s">
        <v>4767</v>
      </c>
      <c r="O1005" t="s">
        <v>1844</v>
      </c>
      <c r="P1005" t="s">
        <v>248</v>
      </c>
      <c r="R1005" t="s">
        <v>51</v>
      </c>
      <c r="S1005" t="s">
        <v>52</v>
      </c>
      <c r="T1005" t="s">
        <v>4768</v>
      </c>
      <c r="U1005" t="s">
        <v>40</v>
      </c>
      <c r="V1005" t="s">
        <v>475</v>
      </c>
      <c r="W1005" t="s">
        <v>4769</v>
      </c>
      <c r="X1005">
        <v>21.9</v>
      </c>
      <c r="Y1005">
        <v>4</v>
      </c>
      <c r="Z1005">
        <v>0.5</v>
      </c>
      <c r="AA1005">
        <v>-12.3</v>
      </c>
      <c r="AB1005">
        <v>1.29</v>
      </c>
      <c r="AC1005" t="s">
        <v>43</v>
      </c>
    </row>
    <row r="1006" spans="1:29" x14ac:dyDescent="0.35">
      <c r="A1006" t="s">
        <v>1957</v>
      </c>
      <c r="B1006" t="str">
        <f t="shared" si="15"/>
        <v>2012-01</v>
      </c>
      <c r="C1006">
        <v>2012</v>
      </c>
      <c r="D1006">
        <v>1</v>
      </c>
      <c r="E1006">
        <v>13</v>
      </c>
      <c r="F1006" t="s">
        <v>2245</v>
      </c>
      <c r="G1006">
        <v>2012</v>
      </c>
      <c r="H1006">
        <v>1</v>
      </c>
      <c r="I1006">
        <v>17</v>
      </c>
      <c r="J1006" t="s">
        <v>32</v>
      </c>
      <c r="K1006" t="s">
        <v>651</v>
      </c>
      <c r="L1006" t="s">
        <v>652</v>
      </c>
      <c r="M1006" t="s">
        <v>35</v>
      </c>
      <c r="N1006" t="s">
        <v>184</v>
      </c>
      <c r="O1006" t="s">
        <v>185</v>
      </c>
      <c r="P1006" t="s">
        <v>175</v>
      </c>
      <c r="Q1006">
        <v>90004</v>
      </c>
      <c r="R1006" t="s">
        <v>176</v>
      </c>
      <c r="S1006" t="s">
        <v>177</v>
      </c>
      <c r="T1006" t="s">
        <v>4770</v>
      </c>
      <c r="U1006" t="s">
        <v>196</v>
      </c>
      <c r="V1006" t="s">
        <v>229</v>
      </c>
      <c r="W1006" t="s">
        <v>4771</v>
      </c>
      <c r="X1006">
        <v>77.599999999999994</v>
      </c>
      <c r="Y1006">
        <v>4</v>
      </c>
      <c r="Z1006">
        <v>0</v>
      </c>
      <c r="AA1006">
        <v>38.024000000000001</v>
      </c>
      <c r="AB1006">
        <v>8.7200000000000006</v>
      </c>
      <c r="AC1006" t="s">
        <v>77</v>
      </c>
    </row>
    <row r="1007" spans="1:29" x14ac:dyDescent="0.35">
      <c r="A1007" t="s">
        <v>4292</v>
      </c>
      <c r="B1007" t="str">
        <f t="shared" si="15"/>
        <v>2014-01</v>
      </c>
      <c r="C1007">
        <v>2014</v>
      </c>
      <c r="D1007">
        <v>1</v>
      </c>
      <c r="E1007">
        <v>13</v>
      </c>
      <c r="F1007" t="s">
        <v>4580</v>
      </c>
      <c r="G1007">
        <v>2014</v>
      </c>
      <c r="H1007">
        <v>1</v>
      </c>
      <c r="I1007">
        <v>15</v>
      </c>
      <c r="J1007" t="s">
        <v>97</v>
      </c>
      <c r="K1007" t="s">
        <v>4772</v>
      </c>
      <c r="L1007" t="s">
        <v>2235</v>
      </c>
      <c r="M1007" t="s">
        <v>35</v>
      </c>
      <c r="N1007" t="s">
        <v>4773</v>
      </c>
      <c r="O1007" t="s">
        <v>4773</v>
      </c>
      <c r="P1007" t="s">
        <v>37</v>
      </c>
      <c r="R1007" t="s">
        <v>38</v>
      </c>
      <c r="S1007" t="s">
        <v>38</v>
      </c>
      <c r="T1007" t="s">
        <v>4774</v>
      </c>
      <c r="U1007" t="s">
        <v>40</v>
      </c>
      <c r="V1007" t="s">
        <v>428</v>
      </c>
      <c r="W1007" t="s">
        <v>4775</v>
      </c>
      <c r="X1007">
        <v>47.64</v>
      </c>
      <c r="Y1007">
        <v>1</v>
      </c>
      <c r="Z1007">
        <v>0</v>
      </c>
      <c r="AA1007">
        <v>23.34</v>
      </c>
      <c r="AB1007">
        <v>13.85</v>
      </c>
      <c r="AC1007" t="s">
        <v>107</v>
      </c>
    </row>
    <row r="1008" spans="1:29" x14ac:dyDescent="0.35">
      <c r="A1008" t="s">
        <v>4292</v>
      </c>
      <c r="B1008" t="str">
        <f t="shared" si="15"/>
        <v>2014-01</v>
      </c>
      <c r="C1008">
        <v>2014</v>
      </c>
      <c r="D1008">
        <v>1</v>
      </c>
      <c r="E1008">
        <v>13</v>
      </c>
      <c r="F1008" t="s">
        <v>4776</v>
      </c>
      <c r="G1008">
        <v>2014</v>
      </c>
      <c r="H1008">
        <v>1</v>
      </c>
      <c r="I1008">
        <v>18</v>
      </c>
      <c r="J1008" t="s">
        <v>32</v>
      </c>
      <c r="K1008" t="s">
        <v>4777</v>
      </c>
      <c r="L1008" t="s">
        <v>4053</v>
      </c>
      <c r="M1008" t="s">
        <v>35</v>
      </c>
      <c r="N1008" t="s">
        <v>2774</v>
      </c>
      <c r="O1008" t="s">
        <v>2774</v>
      </c>
      <c r="P1008" t="s">
        <v>2775</v>
      </c>
      <c r="R1008" t="s">
        <v>38</v>
      </c>
      <c r="S1008" t="s">
        <v>38</v>
      </c>
      <c r="T1008" t="s">
        <v>4778</v>
      </c>
      <c r="U1008" t="s">
        <v>40</v>
      </c>
      <c r="V1008" t="s">
        <v>54</v>
      </c>
      <c r="W1008" t="s">
        <v>296</v>
      </c>
      <c r="X1008">
        <v>7.26</v>
      </c>
      <c r="Y1008">
        <v>1</v>
      </c>
      <c r="Z1008">
        <v>0</v>
      </c>
      <c r="AA1008">
        <v>2.52</v>
      </c>
      <c r="AB1008">
        <v>0.52</v>
      </c>
      <c r="AC1008" t="s">
        <v>43</v>
      </c>
    </row>
    <row r="1009" spans="1:29" x14ac:dyDescent="0.35">
      <c r="A1009" t="s">
        <v>4779</v>
      </c>
      <c r="B1009" t="str">
        <f t="shared" si="15"/>
        <v>2012-02</v>
      </c>
      <c r="C1009">
        <v>2012</v>
      </c>
      <c r="D1009">
        <v>2</v>
      </c>
      <c r="E1009">
        <v>13</v>
      </c>
      <c r="F1009" t="s">
        <v>4779</v>
      </c>
      <c r="G1009">
        <v>2012</v>
      </c>
      <c r="H1009">
        <v>2</v>
      </c>
      <c r="I1009">
        <v>13</v>
      </c>
      <c r="J1009" t="s">
        <v>214</v>
      </c>
      <c r="K1009" t="s">
        <v>1316</v>
      </c>
      <c r="L1009" t="s">
        <v>119</v>
      </c>
      <c r="M1009" t="s">
        <v>35</v>
      </c>
      <c r="N1009" t="s">
        <v>334</v>
      </c>
      <c r="O1009" t="s">
        <v>334</v>
      </c>
      <c r="P1009" t="s">
        <v>335</v>
      </c>
      <c r="R1009" t="s">
        <v>103</v>
      </c>
      <c r="S1009" t="s">
        <v>104</v>
      </c>
      <c r="T1009" t="s">
        <v>4780</v>
      </c>
      <c r="U1009" t="s">
        <v>89</v>
      </c>
      <c r="V1009" t="s">
        <v>282</v>
      </c>
      <c r="W1009" t="s">
        <v>4637</v>
      </c>
      <c r="X1009">
        <v>69.786000000000001</v>
      </c>
      <c r="Y1009">
        <v>1</v>
      </c>
      <c r="Z1009">
        <v>0.4</v>
      </c>
      <c r="AA1009">
        <v>-22.103999999999999</v>
      </c>
      <c r="AB1009">
        <v>8.33</v>
      </c>
      <c r="AC1009" t="s">
        <v>107</v>
      </c>
    </row>
    <row r="1010" spans="1:29" x14ac:dyDescent="0.35">
      <c r="A1010" t="s">
        <v>4781</v>
      </c>
      <c r="B1010" t="str">
        <f t="shared" si="15"/>
        <v>2013-02</v>
      </c>
      <c r="C1010">
        <v>2013</v>
      </c>
      <c r="D1010">
        <v>2</v>
      </c>
      <c r="E1010">
        <v>13</v>
      </c>
      <c r="F1010" t="s">
        <v>4782</v>
      </c>
      <c r="G1010">
        <v>2013</v>
      </c>
      <c r="H1010">
        <v>2</v>
      </c>
      <c r="I1010">
        <v>20</v>
      </c>
      <c r="J1010" t="s">
        <v>32</v>
      </c>
      <c r="K1010" t="s">
        <v>4783</v>
      </c>
      <c r="L1010" t="s">
        <v>4784</v>
      </c>
      <c r="M1010" t="s">
        <v>183</v>
      </c>
      <c r="N1010" t="s">
        <v>4785</v>
      </c>
      <c r="O1010" t="s">
        <v>4785</v>
      </c>
      <c r="P1010" t="s">
        <v>219</v>
      </c>
      <c r="R1010" t="s">
        <v>103</v>
      </c>
      <c r="S1010" t="s">
        <v>131</v>
      </c>
      <c r="T1010" t="s">
        <v>4786</v>
      </c>
      <c r="U1010" t="s">
        <v>40</v>
      </c>
      <c r="V1010" t="s">
        <v>64</v>
      </c>
      <c r="W1010" t="s">
        <v>4787</v>
      </c>
      <c r="X1010">
        <v>121.2822</v>
      </c>
      <c r="Y1010">
        <v>6</v>
      </c>
      <c r="Z1010">
        <v>0.27</v>
      </c>
      <c r="AA1010">
        <v>-14.9778</v>
      </c>
      <c r="AB1010">
        <v>6.83</v>
      </c>
      <c r="AC1010" t="s">
        <v>43</v>
      </c>
    </row>
    <row r="1011" spans="1:29" x14ac:dyDescent="0.35">
      <c r="A1011" t="s">
        <v>4196</v>
      </c>
      <c r="B1011" t="str">
        <f t="shared" si="15"/>
        <v>2014-02</v>
      </c>
      <c r="C1011">
        <v>2014</v>
      </c>
      <c r="D1011">
        <v>2</v>
      </c>
      <c r="E1011">
        <v>13</v>
      </c>
      <c r="F1011" t="s">
        <v>4788</v>
      </c>
      <c r="G1011">
        <v>2014</v>
      </c>
      <c r="H1011">
        <v>2</v>
      </c>
      <c r="I1011">
        <v>19</v>
      </c>
      <c r="J1011" t="s">
        <v>32</v>
      </c>
      <c r="K1011" t="s">
        <v>702</v>
      </c>
      <c r="L1011" t="s">
        <v>703</v>
      </c>
      <c r="M1011" t="s">
        <v>35</v>
      </c>
      <c r="N1011" t="s">
        <v>839</v>
      </c>
      <c r="O1011" t="s">
        <v>839</v>
      </c>
      <c r="P1011" t="s">
        <v>840</v>
      </c>
      <c r="R1011" t="s">
        <v>103</v>
      </c>
      <c r="S1011" t="s">
        <v>131</v>
      </c>
      <c r="T1011" t="s">
        <v>4789</v>
      </c>
      <c r="U1011" t="s">
        <v>89</v>
      </c>
      <c r="V1011" t="s">
        <v>282</v>
      </c>
      <c r="W1011" t="s">
        <v>4790</v>
      </c>
      <c r="X1011">
        <v>274.4658</v>
      </c>
      <c r="Y1011">
        <v>9</v>
      </c>
      <c r="Z1011">
        <v>0.47</v>
      </c>
      <c r="AA1011">
        <v>-67.354200000000006</v>
      </c>
      <c r="AB1011">
        <v>19.86</v>
      </c>
      <c r="AC1011" t="s">
        <v>43</v>
      </c>
    </row>
    <row r="1012" spans="1:29" x14ac:dyDescent="0.35">
      <c r="A1012" t="s">
        <v>4196</v>
      </c>
      <c r="B1012" t="str">
        <f t="shared" si="15"/>
        <v>2014-02</v>
      </c>
      <c r="C1012">
        <v>2014</v>
      </c>
      <c r="D1012">
        <v>2</v>
      </c>
      <c r="E1012">
        <v>13</v>
      </c>
      <c r="F1012" t="s">
        <v>4791</v>
      </c>
      <c r="G1012">
        <v>2014</v>
      </c>
      <c r="H1012">
        <v>2</v>
      </c>
      <c r="I1012">
        <v>18</v>
      </c>
      <c r="J1012" t="s">
        <v>32</v>
      </c>
      <c r="K1012" t="s">
        <v>3063</v>
      </c>
      <c r="L1012" t="s">
        <v>1306</v>
      </c>
      <c r="M1012" t="s">
        <v>35</v>
      </c>
      <c r="N1012" t="s">
        <v>4792</v>
      </c>
      <c r="O1012" t="s">
        <v>294</v>
      </c>
      <c r="P1012" t="s">
        <v>219</v>
      </c>
      <c r="R1012" t="s">
        <v>103</v>
      </c>
      <c r="S1012" t="s">
        <v>131</v>
      </c>
      <c r="T1012" t="s">
        <v>4793</v>
      </c>
      <c r="U1012" t="s">
        <v>40</v>
      </c>
      <c r="V1012" t="s">
        <v>54</v>
      </c>
      <c r="W1012" t="s">
        <v>4147</v>
      </c>
      <c r="X1012">
        <v>12.8733</v>
      </c>
      <c r="Y1012">
        <v>1</v>
      </c>
      <c r="Z1012">
        <v>0.17</v>
      </c>
      <c r="AA1012">
        <v>-2.0367000000000002</v>
      </c>
      <c r="AB1012">
        <v>1.26</v>
      </c>
      <c r="AC1012" t="s">
        <v>77</v>
      </c>
    </row>
    <row r="1013" spans="1:29" x14ac:dyDescent="0.35">
      <c r="A1013" t="s">
        <v>1967</v>
      </c>
      <c r="B1013" t="str">
        <f t="shared" si="15"/>
        <v>2012-03</v>
      </c>
      <c r="C1013">
        <v>2012</v>
      </c>
      <c r="D1013">
        <v>3</v>
      </c>
      <c r="E1013">
        <v>13</v>
      </c>
      <c r="F1013" t="s">
        <v>4794</v>
      </c>
      <c r="G1013">
        <v>2012</v>
      </c>
      <c r="H1013">
        <v>3</v>
      </c>
      <c r="I1013">
        <v>15</v>
      </c>
      <c r="J1013" t="s">
        <v>80</v>
      </c>
      <c r="K1013" t="s">
        <v>4795</v>
      </c>
      <c r="L1013" t="s">
        <v>4796</v>
      </c>
      <c r="M1013" t="s">
        <v>183</v>
      </c>
      <c r="N1013" t="s">
        <v>4797</v>
      </c>
      <c r="O1013" t="s">
        <v>4798</v>
      </c>
      <c r="P1013" t="s">
        <v>566</v>
      </c>
      <c r="R1013" t="s">
        <v>86</v>
      </c>
      <c r="S1013" t="s">
        <v>74</v>
      </c>
      <c r="T1013" t="s">
        <v>4799</v>
      </c>
      <c r="U1013" t="s">
        <v>40</v>
      </c>
      <c r="V1013" t="s">
        <v>272</v>
      </c>
      <c r="W1013" t="s">
        <v>4800</v>
      </c>
      <c r="X1013">
        <v>22.98</v>
      </c>
      <c r="Y1013">
        <v>3</v>
      </c>
      <c r="Z1013">
        <v>0</v>
      </c>
      <c r="AA1013">
        <v>0</v>
      </c>
      <c r="AB1013">
        <v>2.66</v>
      </c>
      <c r="AC1013" t="s">
        <v>43</v>
      </c>
    </row>
    <row r="1014" spans="1:29" x14ac:dyDescent="0.35">
      <c r="A1014" t="s">
        <v>3252</v>
      </c>
      <c r="B1014" t="str">
        <f t="shared" si="15"/>
        <v>2013-03</v>
      </c>
      <c r="C1014">
        <v>2013</v>
      </c>
      <c r="D1014">
        <v>3</v>
      </c>
      <c r="E1014">
        <v>13</v>
      </c>
      <c r="F1014" t="s">
        <v>3452</v>
      </c>
      <c r="G1014">
        <v>2013</v>
      </c>
      <c r="H1014">
        <v>3</v>
      </c>
      <c r="I1014">
        <v>17</v>
      </c>
      <c r="J1014" t="s">
        <v>32</v>
      </c>
      <c r="K1014" t="s">
        <v>4801</v>
      </c>
      <c r="L1014" t="s">
        <v>4802</v>
      </c>
      <c r="M1014" t="s">
        <v>183</v>
      </c>
      <c r="N1014" t="s">
        <v>2166</v>
      </c>
      <c r="O1014" t="s">
        <v>2166</v>
      </c>
      <c r="P1014" t="s">
        <v>2167</v>
      </c>
      <c r="R1014" t="s">
        <v>51</v>
      </c>
      <c r="S1014" t="s">
        <v>52</v>
      </c>
      <c r="T1014" t="s">
        <v>4803</v>
      </c>
      <c r="U1014" t="s">
        <v>40</v>
      </c>
      <c r="V1014" t="s">
        <v>123</v>
      </c>
      <c r="W1014" t="s">
        <v>4804</v>
      </c>
      <c r="X1014">
        <v>126.27</v>
      </c>
      <c r="Y1014">
        <v>3</v>
      </c>
      <c r="Z1014">
        <v>0</v>
      </c>
      <c r="AA1014">
        <v>2.52</v>
      </c>
      <c r="AB1014">
        <v>19.84</v>
      </c>
      <c r="AC1014" t="s">
        <v>77</v>
      </c>
    </row>
    <row r="1015" spans="1:29" x14ac:dyDescent="0.35">
      <c r="A1015" t="s">
        <v>3252</v>
      </c>
      <c r="B1015" t="str">
        <f t="shared" si="15"/>
        <v>2013-03</v>
      </c>
      <c r="C1015">
        <v>2013</v>
      </c>
      <c r="D1015">
        <v>3</v>
      </c>
      <c r="E1015">
        <v>13</v>
      </c>
      <c r="F1015" t="s">
        <v>3252</v>
      </c>
      <c r="G1015">
        <v>2013</v>
      </c>
      <c r="H1015">
        <v>3</v>
      </c>
      <c r="I1015">
        <v>13</v>
      </c>
      <c r="J1015" t="s">
        <v>214</v>
      </c>
      <c r="K1015" t="s">
        <v>4805</v>
      </c>
      <c r="L1015" t="s">
        <v>4806</v>
      </c>
      <c r="M1015" t="s">
        <v>35</v>
      </c>
      <c r="N1015" t="s">
        <v>4807</v>
      </c>
      <c r="O1015" t="s">
        <v>4807</v>
      </c>
      <c r="P1015" t="s">
        <v>732</v>
      </c>
      <c r="R1015" t="s">
        <v>86</v>
      </c>
      <c r="S1015" t="s">
        <v>87</v>
      </c>
      <c r="T1015" t="s">
        <v>4808</v>
      </c>
      <c r="U1015" t="s">
        <v>40</v>
      </c>
      <c r="V1015" t="s">
        <v>93</v>
      </c>
      <c r="W1015" t="s">
        <v>4809</v>
      </c>
      <c r="X1015">
        <v>75.168000000000006</v>
      </c>
      <c r="Y1015">
        <v>8</v>
      </c>
      <c r="Z1015">
        <v>0.4</v>
      </c>
      <c r="AA1015">
        <v>-28.832000000000001</v>
      </c>
      <c r="AB1015">
        <v>3.03</v>
      </c>
      <c r="AC1015" t="s">
        <v>43</v>
      </c>
    </row>
    <row r="1016" spans="1:29" x14ac:dyDescent="0.35">
      <c r="A1016" t="s">
        <v>4588</v>
      </c>
      <c r="B1016" t="str">
        <f t="shared" si="15"/>
        <v>2014-03</v>
      </c>
      <c r="C1016">
        <v>2014</v>
      </c>
      <c r="D1016">
        <v>3</v>
      </c>
      <c r="E1016">
        <v>13</v>
      </c>
      <c r="F1016" t="s">
        <v>4588</v>
      </c>
      <c r="G1016">
        <v>2014</v>
      </c>
      <c r="H1016">
        <v>3</v>
      </c>
      <c r="I1016">
        <v>13</v>
      </c>
      <c r="J1016" t="s">
        <v>214</v>
      </c>
      <c r="K1016" t="s">
        <v>4810</v>
      </c>
      <c r="L1016" t="s">
        <v>4811</v>
      </c>
      <c r="M1016" t="s">
        <v>70</v>
      </c>
      <c r="N1016" t="s">
        <v>4812</v>
      </c>
      <c r="O1016" t="s">
        <v>72</v>
      </c>
      <c r="P1016" t="s">
        <v>73</v>
      </c>
      <c r="R1016" t="s">
        <v>51</v>
      </c>
      <c r="S1016" t="s">
        <v>74</v>
      </c>
      <c r="T1016" t="s">
        <v>3218</v>
      </c>
      <c r="U1016" t="s">
        <v>196</v>
      </c>
      <c r="V1016" t="s">
        <v>441</v>
      </c>
      <c r="W1016" t="s">
        <v>3219</v>
      </c>
      <c r="X1016">
        <v>788.4</v>
      </c>
      <c r="Y1016">
        <v>4</v>
      </c>
      <c r="Z1016">
        <v>0</v>
      </c>
      <c r="AA1016">
        <v>291.60000000000002</v>
      </c>
      <c r="AB1016">
        <v>228.13</v>
      </c>
      <c r="AC1016" t="s">
        <v>43</v>
      </c>
    </row>
    <row r="1017" spans="1:29" x14ac:dyDescent="0.35">
      <c r="A1017" t="s">
        <v>4588</v>
      </c>
      <c r="B1017" t="str">
        <f t="shared" si="15"/>
        <v>2014-03</v>
      </c>
      <c r="C1017">
        <v>2014</v>
      </c>
      <c r="D1017">
        <v>3</v>
      </c>
      <c r="E1017">
        <v>13</v>
      </c>
      <c r="F1017" t="s">
        <v>4813</v>
      </c>
      <c r="G1017">
        <v>2014</v>
      </c>
      <c r="H1017">
        <v>3</v>
      </c>
      <c r="I1017">
        <v>18</v>
      </c>
      <c r="J1017" t="s">
        <v>32</v>
      </c>
      <c r="K1017" t="s">
        <v>4814</v>
      </c>
      <c r="L1017" t="s">
        <v>4815</v>
      </c>
      <c r="M1017" t="s">
        <v>35</v>
      </c>
      <c r="N1017" t="s">
        <v>4816</v>
      </c>
      <c r="O1017" t="s">
        <v>3169</v>
      </c>
      <c r="P1017" t="s">
        <v>175</v>
      </c>
      <c r="Q1017">
        <v>72756</v>
      </c>
      <c r="R1017" t="s">
        <v>176</v>
      </c>
      <c r="S1017" t="s">
        <v>87</v>
      </c>
      <c r="T1017" t="s">
        <v>4817</v>
      </c>
      <c r="U1017" t="s">
        <v>40</v>
      </c>
      <c r="V1017" t="s">
        <v>54</v>
      </c>
      <c r="W1017" t="s">
        <v>1020</v>
      </c>
      <c r="X1017">
        <v>40.409999999999997</v>
      </c>
      <c r="Y1017">
        <v>9</v>
      </c>
      <c r="Z1017">
        <v>0</v>
      </c>
      <c r="AA1017">
        <v>18.5886</v>
      </c>
      <c r="AB1017">
        <v>5.74</v>
      </c>
      <c r="AC1017" t="s">
        <v>77</v>
      </c>
    </row>
    <row r="1018" spans="1:29" x14ac:dyDescent="0.35">
      <c r="A1018" t="s">
        <v>1057</v>
      </c>
      <c r="B1018" t="str">
        <f t="shared" si="15"/>
        <v>2011-04</v>
      </c>
      <c r="C1018">
        <v>2011</v>
      </c>
      <c r="D1018">
        <v>4</v>
      </c>
      <c r="E1018">
        <v>13</v>
      </c>
      <c r="F1018" t="s">
        <v>4818</v>
      </c>
      <c r="G1018">
        <v>2011</v>
      </c>
      <c r="H1018">
        <v>4</v>
      </c>
      <c r="I1018">
        <v>17</v>
      </c>
      <c r="J1018" t="s">
        <v>80</v>
      </c>
      <c r="K1018" t="s">
        <v>4631</v>
      </c>
      <c r="L1018" t="s">
        <v>4632</v>
      </c>
      <c r="M1018" t="s">
        <v>70</v>
      </c>
      <c r="N1018" t="s">
        <v>1433</v>
      </c>
      <c r="O1018" t="s">
        <v>1098</v>
      </c>
      <c r="P1018" t="s">
        <v>175</v>
      </c>
      <c r="Q1018">
        <v>19140</v>
      </c>
      <c r="R1018" t="s">
        <v>176</v>
      </c>
      <c r="S1018" t="s">
        <v>311</v>
      </c>
      <c r="T1018" t="s">
        <v>4819</v>
      </c>
      <c r="U1018" t="s">
        <v>89</v>
      </c>
      <c r="V1018" t="s">
        <v>90</v>
      </c>
      <c r="W1018" t="s">
        <v>4820</v>
      </c>
      <c r="X1018">
        <v>71.927999999999997</v>
      </c>
      <c r="Y1018">
        <v>12</v>
      </c>
      <c r="Z1018">
        <v>0.4</v>
      </c>
      <c r="AA1018">
        <v>8.3916000000000004</v>
      </c>
      <c r="AB1018">
        <v>10.43</v>
      </c>
      <c r="AC1018" t="s">
        <v>43</v>
      </c>
    </row>
    <row r="1019" spans="1:29" x14ac:dyDescent="0.35">
      <c r="A1019" t="s">
        <v>2061</v>
      </c>
      <c r="B1019" t="str">
        <f t="shared" si="15"/>
        <v>2012-04</v>
      </c>
      <c r="C1019">
        <v>2012</v>
      </c>
      <c r="D1019">
        <v>4</v>
      </c>
      <c r="E1019">
        <v>13</v>
      </c>
      <c r="F1019" t="s">
        <v>4821</v>
      </c>
      <c r="G1019">
        <v>2012</v>
      </c>
      <c r="H1019">
        <v>4</v>
      </c>
      <c r="I1019">
        <v>15</v>
      </c>
      <c r="J1019" t="s">
        <v>97</v>
      </c>
      <c r="K1019" t="s">
        <v>4822</v>
      </c>
      <c r="L1019" t="s">
        <v>4823</v>
      </c>
      <c r="M1019" t="s">
        <v>70</v>
      </c>
      <c r="N1019" t="s">
        <v>764</v>
      </c>
      <c r="O1019" t="s">
        <v>765</v>
      </c>
      <c r="P1019" t="s">
        <v>766</v>
      </c>
      <c r="R1019" t="s">
        <v>86</v>
      </c>
      <c r="S1019" t="s">
        <v>52</v>
      </c>
      <c r="T1019" t="s">
        <v>4824</v>
      </c>
      <c r="U1019" t="s">
        <v>89</v>
      </c>
      <c r="V1019" t="s">
        <v>282</v>
      </c>
      <c r="W1019" t="s">
        <v>4825</v>
      </c>
      <c r="X1019">
        <v>519.66</v>
      </c>
      <c r="Y1019">
        <v>3</v>
      </c>
      <c r="Z1019">
        <v>0</v>
      </c>
      <c r="AA1019">
        <v>72.72</v>
      </c>
      <c r="AB1019">
        <v>113.63</v>
      </c>
      <c r="AC1019" t="s">
        <v>77</v>
      </c>
    </row>
    <row r="1020" spans="1:29" x14ac:dyDescent="0.35">
      <c r="A1020" t="s">
        <v>2061</v>
      </c>
      <c r="B1020" t="str">
        <f t="shared" si="15"/>
        <v>2012-04</v>
      </c>
      <c r="C1020">
        <v>2012</v>
      </c>
      <c r="D1020">
        <v>4</v>
      </c>
      <c r="E1020">
        <v>13</v>
      </c>
      <c r="F1020" t="s">
        <v>4826</v>
      </c>
      <c r="G1020">
        <v>2012</v>
      </c>
      <c r="H1020">
        <v>4</v>
      </c>
      <c r="I1020">
        <v>19</v>
      </c>
      <c r="J1020" t="s">
        <v>32</v>
      </c>
      <c r="K1020" t="s">
        <v>570</v>
      </c>
      <c r="L1020" t="s">
        <v>571</v>
      </c>
      <c r="M1020" t="s">
        <v>70</v>
      </c>
      <c r="N1020" t="s">
        <v>184</v>
      </c>
      <c r="O1020" t="s">
        <v>185</v>
      </c>
      <c r="P1020" t="s">
        <v>175</v>
      </c>
      <c r="Q1020">
        <v>90036</v>
      </c>
      <c r="R1020" t="s">
        <v>176</v>
      </c>
      <c r="S1020" t="s">
        <v>177</v>
      </c>
      <c r="T1020" t="s">
        <v>3360</v>
      </c>
      <c r="U1020" t="s">
        <v>40</v>
      </c>
      <c r="V1020" t="s">
        <v>123</v>
      </c>
      <c r="W1020" t="s">
        <v>3361</v>
      </c>
      <c r="X1020">
        <v>75.84</v>
      </c>
      <c r="Y1020">
        <v>2</v>
      </c>
      <c r="Z1020">
        <v>0</v>
      </c>
      <c r="AA1020">
        <v>29.5776</v>
      </c>
      <c r="AB1020">
        <v>8.99</v>
      </c>
      <c r="AC1020" t="s">
        <v>66</v>
      </c>
    </row>
    <row r="1021" spans="1:29" x14ac:dyDescent="0.35">
      <c r="A1021" t="s">
        <v>3083</v>
      </c>
      <c r="B1021" t="str">
        <f t="shared" si="15"/>
        <v>2013-04</v>
      </c>
      <c r="C1021">
        <v>2013</v>
      </c>
      <c r="D1021">
        <v>4</v>
      </c>
      <c r="E1021">
        <v>13</v>
      </c>
      <c r="F1021" t="s">
        <v>3357</v>
      </c>
      <c r="G1021">
        <v>2013</v>
      </c>
      <c r="H1021">
        <v>4</v>
      </c>
      <c r="I1021">
        <v>18</v>
      </c>
      <c r="J1021" t="s">
        <v>32</v>
      </c>
      <c r="K1021" t="s">
        <v>2905</v>
      </c>
      <c r="L1021" t="s">
        <v>2906</v>
      </c>
      <c r="M1021" t="s">
        <v>70</v>
      </c>
      <c r="N1021" t="s">
        <v>4827</v>
      </c>
      <c r="O1021" t="s">
        <v>1180</v>
      </c>
      <c r="P1021" t="s">
        <v>175</v>
      </c>
      <c r="Q1021">
        <v>27893</v>
      </c>
      <c r="R1021" t="s">
        <v>176</v>
      </c>
      <c r="S1021" t="s">
        <v>87</v>
      </c>
      <c r="T1021" t="s">
        <v>4828</v>
      </c>
      <c r="U1021" t="s">
        <v>40</v>
      </c>
      <c r="V1021" t="s">
        <v>41</v>
      </c>
      <c r="W1021" t="s">
        <v>4829</v>
      </c>
      <c r="X1021">
        <v>129.55199999999999</v>
      </c>
      <c r="Y1021">
        <v>3</v>
      </c>
      <c r="Z1021">
        <v>0.2</v>
      </c>
      <c r="AA1021">
        <v>-22.671600000000002</v>
      </c>
      <c r="AB1021">
        <v>12.39</v>
      </c>
      <c r="AC1021" t="s">
        <v>43</v>
      </c>
    </row>
    <row r="1022" spans="1:29" x14ac:dyDescent="0.35">
      <c r="A1022" t="s">
        <v>888</v>
      </c>
      <c r="B1022" t="str">
        <f t="shared" si="15"/>
        <v>2011-05</v>
      </c>
      <c r="C1022">
        <v>2011</v>
      </c>
      <c r="D1022">
        <v>5</v>
      </c>
      <c r="E1022">
        <v>13</v>
      </c>
      <c r="F1022" t="s">
        <v>986</v>
      </c>
      <c r="G1022">
        <v>2011</v>
      </c>
      <c r="H1022">
        <v>5</v>
      </c>
      <c r="I1022">
        <v>15</v>
      </c>
      <c r="J1022" t="s">
        <v>97</v>
      </c>
      <c r="K1022" t="s">
        <v>4830</v>
      </c>
      <c r="L1022" t="s">
        <v>4831</v>
      </c>
      <c r="M1022" t="s">
        <v>183</v>
      </c>
      <c r="N1022" t="s">
        <v>2503</v>
      </c>
      <c r="O1022" t="s">
        <v>1865</v>
      </c>
      <c r="P1022" t="s">
        <v>175</v>
      </c>
      <c r="Q1022">
        <v>33012</v>
      </c>
      <c r="R1022" t="s">
        <v>176</v>
      </c>
      <c r="S1022" t="s">
        <v>87</v>
      </c>
      <c r="T1022" t="s">
        <v>4832</v>
      </c>
      <c r="U1022" t="s">
        <v>40</v>
      </c>
      <c r="V1022" t="s">
        <v>54</v>
      </c>
      <c r="W1022" t="s">
        <v>4833</v>
      </c>
      <c r="X1022">
        <v>398.35199999999998</v>
      </c>
      <c r="Y1022">
        <v>8</v>
      </c>
      <c r="Z1022">
        <v>0.7</v>
      </c>
      <c r="AA1022">
        <v>-331.96</v>
      </c>
      <c r="AB1022">
        <v>146.04</v>
      </c>
      <c r="AC1022" t="s">
        <v>107</v>
      </c>
    </row>
    <row r="1023" spans="1:29" x14ac:dyDescent="0.35">
      <c r="A1023" t="s">
        <v>4834</v>
      </c>
      <c r="B1023" t="str">
        <f t="shared" si="15"/>
        <v>2012-05</v>
      </c>
      <c r="C1023">
        <v>2012</v>
      </c>
      <c r="D1023">
        <v>5</v>
      </c>
      <c r="E1023">
        <v>13</v>
      </c>
      <c r="F1023" t="s">
        <v>4835</v>
      </c>
      <c r="G1023">
        <v>2012</v>
      </c>
      <c r="H1023">
        <v>5</v>
      </c>
      <c r="I1023">
        <v>18</v>
      </c>
      <c r="J1023" t="s">
        <v>80</v>
      </c>
      <c r="K1023" t="s">
        <v>4836</v>
      </c>
      <c r="L1023" t="s">
        <v>4837</v>
      </c>
      <c r="M1023" t="s">
        <v>183</v>
      </c>
      <c r="N1023" t="s">
        <v>935</v>
      </c>
      <c r="O1023" t="s">
        <v>401</v>
      </c>
      <c r="P1023" t="s">
        <v>175</v>
      </c>
      <c r="Q1023">
        <v>60623</v>
      </c>
      <c r="R1023" t="s">
        <v>176</v>
      </c>
      <c r="S1023" t="s">
        <v>52</v>
      </c>
      <c r="T1023" t="s">
        <v>4838</v>
      </c>
      <c r="U1023" t="s">
        <v>89</v>
      </c>
      <c r="V1023" t="s">
        <v>90</v>
      </c>
      <c r="W1023" t="s">
        <v>4839</v>
      </c>
      <c r="X1023">
        <v>222.38399999999999</v>
      </c>
      <c r="Y1023">
        <v>2</v>
      </c>
      <c r="Z1023">
        <v>0.2</v>
      </c>
      <c r="AA1023">
        <v>16.678799999999999</v>
      </c>
      <c r="AB1023">
        <v>13.5</v>
      </c>
      <c r="AC1023" t="s">
        <v>43</v>
      </c>
    </row>
    <row r="1024" spans="1:29" x14ac:dyDescent="0.35">
      <c r="A1024" t="s">
        <v>3090</v>
      </c>
      <c r="B1024" t="str">
        <f t="shared" si="15"/>
        <v>2013-05</v>
      </c>
      <c r="C1024">
        <v>2013</v>
      </c>
      <c r="D1024">
        <v>5</v>
      </c>
      <c r="E1024">
        <v>13</v>
      </c>
      <c r="F1024" t="s">
        <v>3362</v>
      </c>
      <c r="G1024">
        <v>2013</v>
      </c>
      <c r="H1024">
        <v>5</v>
      </c>
      <c r="I1024">
        <v>17</v>
      </c>
      <c r="J1024" t="s">
        <v>32</v>
      </c>
      <c r="K1024" t="s">
        <v>4840</v>
      </c>
      <c r="L1024" t="s">
        <v>2547</v>
      </c>
      <c r="M1024" t="s">
        <v>35</v>
      </c>
      <c r="N1024" t="s">
        <v>4841</v>
      </c>
      <c r="O1024" t="s">
        <v>4842</v>
      </c>
      <c r="P1024" t="s">
        <v>3286</v>
      </c>
      <c r="R1024" t="s">
        <v>38</v>
      </c>
      <c r="S1024" t="s">
        <v>38</v>
      </c>
      <c r="T1024" t="s">
        <v>4843</v>
      </c>
      <c r="U1024" t="s">
        <v>89</v>
      </c>
      <c r="V1024" t="s">
        <v>282</v>
      </c>
      <c r="W1024" t="s">
        <v>2096</v>
      </c>
      <c r="X1024">
        <v>42.15</v>
      </c>
      <c r="Y1024">
        <v>1</v>
      </c>
      <c r="Z1024">
        <v>0</v>
      </c>
      <c r="AA1024">
        <v>13.89</v>
      </c>
      <c r="AB1024">
        <v>2.78</v>
      </c>
      <c r="AC1024" t="s">
        <v>43</v>
      </c>
    </row>
    <row r="1025" spans="1:29" x14ac:dyDescent="0.35">
      <c r="A1025" t="s">
        <v>4419</v>
      </c>
      <c r="B1025" t="str">
        <f t="shared" si="15"/>
        <v>2014-05</v>
      </c>
      <c r="C1025">
        <v>2014</v>
      </c>
      <c r="D1025">
        <v>5</v>
      </c>
      <c r="E1025">
        <v>13</v>
      </c>
      <c r="F1025" t="s">
        <v>4844</v>
      </c>
      <c r="G1025">
        <v>2014</v>
      </c>
      <c r="H1025">
        <v>5</v>
      </c>
      <c r="I1025">
        <v>16</v>
      </c>
      <c r="J1025" t="s">
        <v>80</v>
      </c>
      <c r="K1025" t="s">
        <v>1013</v>
      </c>
      <c r="L1025" t="s">
        <v>1014</v>
      </c>
      <c r="M1025" t="s">
        <v>183</v>
      </c>
      <c r="N1025" t="s">
        <v>1889</v>
      </c>
      <c r="O1025" t="s">
        <v>1889</v>
      </c>
      <c r="P1025" t="s">
        <v>219</v>
      </c>
      <c r="R1025" t="s">
        <v>103</v>
      </c>
      <c r="S1025" t="s">
        <v>131</v>
      </c>
      <c r="T1025" t="s">
        <v>4845</v>
      </c>
      <c r="U1025" t="s">
        <v>40</v>
      </c>
      <c r="V1025" t="s">
        <v>54</v>
      </c>
      <c r="W1025" t="s">
        <v>3496</v>
      </c>
      <c r="X1025">
        <v>81.871200000000002</v>
      </c>
      <c r="Y1025">
        <v>2</v>
      </c>
      <c r="Z1025">
        <v>0.17</v>
      </c>
      <c r="AA1025">
        <v>14.7912</v>
      </c>
      <c r="AB1025">
        <v>10.53</v>
      </c>
      <c r="AC1025" t="s">
        <v>43</v>
      </c>
    </row>
    <row r="1026" spans="1:29" x14ac:dyDescent="0.35">
      <c r="A1026" t="s">
        <v>4419</v>
      </c>
      <c r="B1026" t="str">
        <f t="shared" si="15"/>
        <v>2014-05</v>
      </c>
      <c r="C1026">
        <v>2014</v>
      </c>
      <c r="D1026">
        <v>5</v>
      </c>
      <c r="E1026">
        <v>13</v>
      </c>
      <c r="F1026" t="s">
        <v>4846</v>
      </c>
      <c r="G1026">
        <v>2014</v>
      </c>
      <c r="H1026">
        <v>5</v>
      </c>
      <c r="I1026">
        <v>18</v>
      </c>
      <c r="J1026" t="s">
        <v>32</v>
      </c>
      <c r="K1026" t="s">
        <v>4847</v>
      </c>
      <c r="L1026" t="s">
        <v>2229</v>
      </c>
      <c r="M1026" t="s">
        <v>70</v>
      </c>
      <c r="N1026" t="s">
        <v>2876</v>
      </c>
      <c r="O1026" t="s">
        <v>899</v>
      </c>
      <c r="P1026" t="s">
        <v>102</v>
      </c>
      <c r="R1026" t="s">
        <v>103</v>
      </c>
      <c r="S1026" t="s">
        <v>104</v>
      </c>
      <c r="T1026" t="s">
        <v>4848</v>
      </c>
      <c r="U1026" t="s">
        <v>40</v>
      </c>
      <c r="V1026" t="s">
        <v>428</v>
      </c>
      <c r="W1026" t="s">
        <v>1836</v>
      </c>
      <c r="X1026">
        <v>50.274000000000001</v>
      </c>
      <c r="Y1026">
        <v>2</v>
      </c>
      <c r="Z1026">
        <v>0.1</v>
      </c>
      <c r="AA1026">
        <v>13.374000000000001</v>
      </c>
      <c r="AB1026">
        <v>4.1900000000000004</v>
      </c>
      <c r="AC1026" t="s">
        <v>43</v>
      </c>
    </row>
    <row r="1027" spans="1:29" x14ac:dyDescent="0.35">
      <c r="A1027" t="s">
        <v>4419</v>
      </c>
      <c r="B1027" t="str">
        <f t="shared" ref="B1027:B1090" si="16">_xlfn.CONCAT(C1027,"-",TEXT(D1027,"00"))</f>
        <v>2014-05</v>
      </c>
      <c r="C1027">
        <v>2014</v>
      </c>
      <c r="D1027">
        <v>5</v>
      </c>
      <c r="E1027">
        <v>13</v>
      </c>
      <c r="F1027" t="s">
        <v>4844</v>
      </c>
      <c r="G1027">
        <v>2014</v>
      </c>
      <c r="H1027">
        <v>5</v>
      </c>
      <c r="I1027">
        <v>16</v>
      </c>
      <c r="J1027" t="s">
        <v>80</v>
      </c>
      <c r="K1027" t="s">
        <v>4849</v>
      </c>
      <c r="L1027" t="s">
        <v>4850</v>
      </c>
      <c r="M1027" t="s">
        <v>70</v>
      </c>
      <c r="N1027" t="s">
        <v>1612</v>
      </c>
      <c r="O1027" t="s">
        <v>791</v>
      </c>
      <c r="P1027" t="s">
        <v>102</v>
      </c>
      <c r="R1027" t="s">
        <v>103</v>
      </c>
      <c r="S1027" t="s">
        <v>104</v>
      </c>
      <c r="T1027" t="s">
        <v>4851</v>
      </c>
      <c r="U1027" t="s">
        <v>40</v>
      </c>
      <c r="V1027" t="s">
        <v>54</v>
      </c>
      <c r="W1027" t="s">
        <v>4286</v>
      </c>
      <c r="X1027">
        <v>25.515000000000001</v>
      </c>
      <c r="Y1027">
        <v>1</v>
      </c>
      <c r="Z1027">
        <v>0.1</v>
      </c>
      <c r="AA1027">
        <v>11.055</v>
      </c>
      <c r="AB1027">
        <v>0.31</v>
      </c>
      <c r="AC1027" t="s">
        <v>43</v>
      </c>
    </row>
    <row r="1028" spans="1:29" x14ac:dyDescent="0.35">
      <c r="A1028" t="s">
        <v>807</v>
      </c>
      <c r="B1028" t="str">
        <f t="shared" si="16"/>
        <v>2011-06</v>
      </c>
      <c r="C1028">
        <v>2011</v>
      </c>
      <c r="D1028">
        <v>6</v>
      </c>
      <c r="E1028">
        <v>13</v>
      </c>
      <c r="F1028" t="s">
        <v>4852</v>
      </c>
      <c r="G1028">
        <v>2011</v>
      </c>
      <c r="H1028">
        <v>6</v>
      </c>
      <c r="I1028">
        <v>18</v>
      </c>
      <c r="J1028" t="s">
        <v>80</v>
      </c>
      <c r="K1028" t="s">
        <v>3982</v>
      </c>
      <c r="L1028" t="s">
        <v>3983</v>
      </c>
      <c r="M1028" t="s">
        <v>35</v>
      </c>
      <c r="N1028" t="s">
        <v>4853</v>
      </c>
      <c r="O1028" t="s">
        <v>319</v>
      </c>
      <c r="P1028" t="s">
        <v>62</v>
      </c>
      <c r="R1028" t="s">
        <v>51</v>
      </c>
      <c r="S1028" t="s">
        <v>52</v>
      </c>
      <c r="T1028" t="s">
        <v>4854</v>
      </c>
      <c r="U1028" t="s">
        <v>40</v>
      </c>
      <c r="V1028" t="s">
        <v>64</v>
      </c>
      <c r="W1028" t="s">
        <v>2809</v>
      </c>
      <c r="X1028">
        <v>47.88</v>
      </c>
      <c r="Y1028">
        <v>3</v>
      </c>
      <c r="Z1028">
        <v>0</v>
      </c>
      <c r="AA1028">
        <v>17.64</v>
      </c>
      <c r="AB1028">
        <v>4.88</v>
      </c>
      <c r="AC1028" t="s">
        <v>43</v>
      </c>
    </row>
    <row r="1029" spans="1:29" x14ac:dyDescent="0.35">
      <c r="A1029" t="s">
        <v>1904</v>
      </c>
      <c r="B1029" t="str">
        <f t="shared" si="16"/>
        <v>2012-06</v>
      </c>
      <c r="C1029">
        <v>2012</v>
      </c>
      <c r="D1029">
        <v>6</v>
      </c>
      <c r="E1029">
        <v>13</v>
      </c>
      <c r="F1029" t="s">
        <v>1982</v>
      </c>
      <c r="G1029">
        <v>2012</v>
      </c>
      <c r="H1029">
        <v>6</v>
      </c>
      <c r="I1029">
        <v>15</v>
      </c>
      <c r="J1029" t="s">
        <v>97</v>
      </c>
      <c r="K1029" t="s">
        <v>4352</v>
      </c>
      <c r="L1029" t="s">
        <v>4353</v>
      </c>
      <c r="M1029" t="s">
        <v>70</v>
      </c>
      <c r="N1029" t="s">
        <v>4855</v>
      </c>
      <c r="O1029" t="s">
        <v>466</v>
      </c>
      <c r="P1029" t="s">
        <v>439</v>
      </c>
      <c r="R1029" t="s">
        <v>86</v>
      </c>
      <c r="S1029" t="s">
        <v>87</v>
      </c>
      <c r="T1029" t="s">
        <v>4856</v>
      </c>
      <c r="U1029" t="s">
        <v>89</v>
      </c>
      <c r="V1029" t="s">
        <v>282</v>
      </c>
      <c r="W1029" t="s">
        <v>4857</v>
      </c>
      <c r="X1029">
        <v>863.2</v>
      </c>
      <c r="Y1029">
        <v>5</v>
      </c>
      <c r="Z1029">
        <v>0</v>
      </c>
      <c r="AA1029">
        <v>293.39999999999998</v>
      </c>
      <c r="AB1029">
        <v>110.47</v>
      </c>
      <c r="AC1029" t="s">
        <v>77</v>
      </c>
    </row>
    <row r="1030" spans="1:29" x14ac:dyDescent="0.35">
      <c r="A1030" t="s">
        <v>1904</v>
      </c>
      <c r="B1030" t="str">
        <f t="shared" si="16"/>
        <v>2012-06</v>
      </c>
      <c r="C1030">
        <v>2012</v>
      </c>
      <c r="D1030">
        <v>6</v>
      </c>
      <c r="E1030">
        <v>13</v>
      </c>
      <c r="F1030" t="s">
        <v>1982</v>
      </c>
      <c r="G1030">
        <v>2012</v>
      </c>
      <c r="H1030">
        <v>6</v>
      </c>
      <c r="I1030">
        <v>15</v>
      </c>
      <c r="J1030" t="s">
        <v>80</v>
      </c>
      <c r="K1030" t="s">
        <v>4858</v>
      </c>
      <c r="L1030" t="s">
        <v>1014</v>
      </c>
      <c r="M1030" t="s">
        <v>183</v>
      </c>
      <c r="N1030" t="s">
        <v>4859</v>
      </c>
      <c r="O1030" t="s">
        <v>4859</v>
      </c>
      <c r="P1030" t="s">
        <v>811</v>
      </c>
      <c r="R1030" t="s">
        <v>113</v>
      </c>
      <c r="S1030" t="s">
        <v>113</v>
      </c>
      <c r="T1030" t="s">
        <v>3624</v>
      </c>
      <c r="U1030" t="s">
        <v>40</v>
      </c>
      <c r="V1030" t="s">
        <v>64</v>
      </c>
      <c r="W1030" t="s">
        <v>3625</v>
      </c>
      <c r="X1030">
        <v>25.05</v>
      </c>
      <c r="Y1030">
        <v>1</v>
      </c>
      <c r="Z1030">
        <v>0</v>
      </c>
      <c r="AA1030">
        <v>1.5</v>
      </c>
      <c r="AB1030">
        <v>5.45</v>
      </c>
      <c r="AC1030" t="s">
        <v>77</v>
      </c>
    </row>
    <row r="1031" spans="1:29" x14ac:dyDescent="0.35">
      <c r="A1031" t="s">
        <v>1904</v>
      </c>
      <c r="B1031" t="str">
        <f t="shared" si="16"/>
        <v>2012-06</v>
      </c>
      <c r="C1031">
        <v>2012</v>
      </c>
      <c r="D1031">
        <v>6</v>
      </c>
      <c r="E1031">
        <v>13</v>
      </c>
      <c r="F1031" t="s">
        <v>4860</v>
      </c>
      <c r="G1031">
        <v>2012</v>
      </c>
      <c r="H1031">
        <v>6</v>
      </c>
      <c r="I1031">
        <v>19</v>
      </c>
      <c r="J1031" t="s">
        <v>32</v>
      </c>
      <c r="K1031" t="s">
        <v>1165</v>
      </c>
      <c r="L1031" t="s">
        <v>1166</v>
      </c>
      <c r="M1031" t="s">
        <v>183</v>
      </c>
      <c r="N1031" t="s">
        <v>4861</v>
      </c>
      <c r="O1031" t="s">
        <v>4862</v>
      </c>
      <c r="P1031" t="s">
        <v>175</v>
      </c>
      <c r="Q1031">
        <v>4240</v>
      </c>
      <c r="R1031" t="s">
        <v>176</v>
      </c>
      <c r="S1031" t="s">
        <v>311</v>
      </c>
      <c r="T1031" t="s">
        <v>3522</v>
      </c>
      <c r="U1031" t="s">
        <v>40</v>
      </c>
      <c r="V1031" t="s">
        <v>54</v>
      </c>
      <c r="W1031" t="s">
        <v>3523</v>
      </c>
      <c r="X1031">
        <v>29.84</v>
      </c>
      <c r="Y1031">
        <v>2</v>
      </c>
      <c r="Z1031">
        <v>0</v>
      </c>
      <c r="AA1031">
        <v>13.428000000000001</v>
      </c>
      <c r="AB1031">
        <v>0.34</v>
      </c>
      <c r="AC1031" t="s">
        <v>43</v>
      </c>
    </row>
    <row r="1032" spans="1:29" x14ac:dyDescent="0.35">
      <c r="A1032" t="s">
        <v>4863</v>
      </c>
      <c r="B1032" t="str">
        <f t="shared" si="16"/>
        <v>2013-06</v>
      </c>
      <c r="C1032">
        <v>2013</v>
      </c>
      <c r="D1032">
        <v>6</v>
      </c>
      <c r="E1032">
        <v>13</v>
      </c>
      <c r="F1032" t="s">
        <v>3283</v>
      </c>
      <c r="G1032">
        <v>2013</v>
      </c>
      <c r="H1032">
        <v>6</v>
      </c>
      <c r="I1032">
        <v>15</v>
      </c>
      <c r="J1032" t="s">
        <v>80</v>
      </c>
      <c r="K1032" t="s">
        <v>2993</v>
      </c>
      <c r="L1032" t="s">
        <v>976</v>
      </c>
      <c r="M1032" t="s">
        <v>183</v>
      </c>
      <c r="N1032" t="s">
        <v>935</v>
      </c>
      <c r="O1032" t="s">
        <v>401</v>
      </c>
      <c r="P1032" t="s">
        <v>175</v>
      </c>
      <c r="Q1032">
        <v>60623</v>
      </c>
      <c r="R1032" t="s">
        <v>176</v>
      </c>
      <c r="S1032" t="s">
        <v>52</v>
      </c>
      <c r="T1032" t="s">
        <v>3927</v>
      </c>
      <c r="U1032" t="s">
        <v>40</v>
      </c>
      <c r="V1032" t="s">
        <v>133</v>
      </c>
      <c r="W1032" t="s">
        <v>4864</v>
      </c>
      <c r="X1032">
        <v>313.488</v>
      </c>
      <c r="Y1032">
        <v>7</v>
      </c>
      <c r="Z1032">
        <v>0.2</v>
      </c>
      <c r="AA1032">
        <v>113.63939999999999</v>
      </c>
      <c r="AB1032">
        <v>35.31</v>
      </c>
      <c r="AC1032" t="s">
        <v>77</v>
      </c>
    </row>
    <row r="1033" spans="1:29" x14ac:dyDescent="0.35">
      <c r="A1033" t="s">
        <v>4863</v>
      </c>
      <c r="B1033" t="str">
        <f t="shared" si="16"/>
        <v>2013-06</v>
      </c>
      <c r="C1033">
        <v>2013</v>
      </c>
      <c r="D1033">
        <v>6</v>
      </c>
      <c r="E1033">
        <v>13</v>
      </c>
      <c r="F1033" t="s">
        <v>3279</v>
      </c>
      <c r="G1033">
        <v>2013</v>
      </c>
      <c r="H1033">
        <v>6</v>
      </c>
      <c r="I1033">
        <v>17</v>
      </c>
      <c r="J1033" t="s">
        <v>32</v>
      </c>
      <c r="K1033" t="s">
        <v>683</v>
      </c>
      <c r="L1033" t="s">
        <v>684</v>
      </c>
      <c r="M1033" t="s">
        <v>35</v>
      </c>
      <c r="N1033" t="s">
        <v>4865</v>
      </c>
      <c r="O1033" t="s">
        <v>2932</v>
      </c>
      <c r="P1033" t="s">
        <v>566</v>
      </c>
      <c r="R1033" t="s">
        <v>86</v>
      </c>
      <c r="S1033" t="s">
        <v>74</v>
      </c>
      <c r="T1033" t="s">
        <v>4866</v>
      </c>
      <c r="U1033" t="s">
        <v>40</v>
      </c>
      <c r="V1033" t="s">
        <v>428</v>
      </c>
      <c r="W1033" t="s">
        <v>4867</v>
      </c>
      <c r="X1033">
        <v>139</v>
      </c>
      <c r="Y1033">
        <v>5</v>
      </c>
      <c r="Z1033">
        <v>0</v>
      </c>
      <c r="AA1033">
        <v>16.600000000000001</v>
      </c>
      <c r="AB1033">
        <v>13.8</v>
      </c>
      <c r="AC1033" t="s">
        <v>43</v>
      </c>
    </row>
    <row r="1034" spans="1:29" x14ac:dyDescent="0.35">
      <c r="A1034" t="s">
        <v>4863</v>
      </c>
      <c r="B1034" t="str">
        <f t="shared" si="16"/>
        <v>2013-06</v>
      </c>
      <c r="C1034">
        <v>2013</v>
      </c>
      <c r="D1034">
        <v>6</v>
      </c>
      <c r="E1034">
        <v>13</v>
      </c>
      <c r="F1034" t="s">
        <v>4868</v>
      </c>
      <c r="G1034">
        <v>2013</v>
      </c>
      <c r="H1034">
        <v>6</v>
      </c>
      <c r="I1034">
        <v>19</v>
      </c>
      <c r="J1034" t="s">
        <v>32</v>
      </c>
      <c r="K1034" t="s">
        <v>2672</v>
      </c>
      <c r="L1034" t="s">
        <v>2673</v>
      </c>
      <c r="M1034" t="s">
        <v>35</v>
      </c>
      <c r="N1034" t="s">
        <v>4869</v>
      </c>
      <c r="O1034" t="s">
        <v>791</v>
      </c>
      <c r="P1034" t="s">
        <v>102</v>
      </c>
      <c r="R1034" t="s">
        <v>103</v>
      </c>
      <c r="S1034" t="s">
        <v>104</v>
      </c>
      <c r="T1034" t="s">
        <v>4870</v>
      </c>
      <c r="U1034" t="s">
        <v>40</v>
      </c>
      <c r="V1034" t="s">
        <v>93</v>
      </c>
      <c r="W1034" t="s">
        <v>4871</v>
      </c>
      <c r="X1034">
        <v>52.704000000000001</v>
      </c>
      <c r="Y1034">
        <v>2</v>
      </c>
      <c r="Z1034">
        <v>0.4</v>
      </c>
      <c r="AA1034">
        <v>-35.136000000000003</v>
      </c>
      <c r="AB1034">
        <v>4.57</v>
      </c>
      <c r="AC1034" t="s">
        <v>43</v>
      </c>
    </row>
    <row r="1035" spans="1:29" x14ac:dyDescent="0.35">
      <c r="A1035" t="s">
        <v>4863</v>
      </c>
      <c r="B1035" t="str">
        <f t="shared" si="16"/>
        <v>2013-06</v>
      </c>
      <c r="C1035">
        <v>2013</v>
      </c>
      <c r="D1035">
        <v>6</v>
      </c>
      <c r="E1035">
        <v>13</v>
      </c>
      <c r="F1035" t="s">
        <v>3279</v>
      </c>
      <c r="G1035">
        <v>2013</v>
      </c>
      <c r="H1035">
        <v>6</v>
      </c>
      <c r="I1035">
        <v>17</v>
      </c>
      <c r="J1035" t="s">
        <v>80</v>
      </c>
      <c r="K1035" t="s">
        <v>4872</v>
      </c>
      <c r="L1035" t="s">
        <v>2811</v>
      </c>
      <c r="M1035" t="s">
        <v>183</v>
      </c>
      <c r="N1035" t="s">
        <v>460</v>
      </c>
      <c r="O1035" t="s">
        <v>326</v>
      </c>
      <c r="P1035" t="s">
        <v>175</v>
      </c>
      <c r="Q1035">
        <v>77070</v>
      </c>
      <c r="R1035" t="s">
        <v>176</v>
      </c>
      <c r="S1035" t="s">
        <v>52</v>
      </c>
      <c r="T1035" t="s">
        <v>4873</v>
      </c>
      <c r="U1035" t="s">
        <v>40</v>
      </c>
      <c r="V1035" t="s">
        <v>41</v>
      </c>
      <c r="W1035" t="s">
        <v>187</v>
      </c>
      <c r="X1035">
        <v>67.536000000000001</v>
      </c>
      <c r="Y1035">
        <v>9</v>
      </c>
      <c r="Z1035">
        <v>0.2</v>
      </c>
      <c r="AA1035">
        <v>6.7535999999999996</v>
      </c>
      <c r="AB1035">
        <v>2.4900000000000002</v>
      </c>
      <c r="AC1035" t="s">
        <v>43</v>
      </c>
    </row>
    <row r="1036" spans="1:29" x14ac:dyDescent="0.35">
      <c r="A1036" t="s">
        <v>4863</v>
      </c>
      <c r="B1036" t="str">
        <f t="shared" si="16"/>
        <v>2013-06</v>
      </c>
      <c r="C1036">
        <v>2013</v>
      </c>
      <c r="D1036">
        <v>6</v>
      </c>
      <c r="E1036">
        <v>13</v>
      </c>
      <c r="F1036" t="s">
        <v>3279</v>
      </c>
      <c r="G1036">
        <v>2013</v>
      </c>
      <c r="H1036">
        <v>6</v>
      </c>
      <c r="I1036">
        <v>17</v>
      </c>
      <c r="J1036" t="s">
        <v>80</v>
      </c>
      <c r="K1036" t="s">
        <v>4874</v>
      </c>
      <c r="L1036" t="s">
        <v>4875</v>
      </c>
      <c r="M1036" t="s">
        <v>183</v>
      </c>
      <c r="N1036" t="s">
        <v>4876</v>
      </c>
      <c r="O1036" t="s">
        <v>4876</v>
      </c>
      <c r="P1036" t="s">
        <v>254</v>
      </c>
      <c r="R1036" t="s">
        <v>113</v>
      </c>
      <c r="S1036" t="s">
        <v>113</v>
      </c>
      <c r="T1036" t="s">
        <v>4877</v>
      </c>
      <c r="U1036" t="s">
        <v>40</v>
      </c>
      <c r="V1036" t="s">
        <v>272</v>
      </c>
      <c r="W1036" t="s">
        <v>4878</v>
      </c>
      <c r="X1036">
        <v>5.6280000000000001</v>
      </c>
      <c r="Y1036">
        <v>1</v>
      </c>
      <c r="Z1036">
        <v>0.6</v>
      </c>
      <c r="AA1036">
        <v>-3.2519999999999998</v>
      </c>
      <c r="AB1036">
        <v>0.72</v>
      </c>
      <c r="AC1036" t="s">
        <v>77</v>
      </c>
    </row>
    <row r="1037" spans="1:29" x14ac:dyDescent="0.35">
      <c r="A1037" t="s">
        <v>4131</v>
      </c>
      <c r="B1037" t="str">
        <f t="shared" si="16"/>
        <v>2014-06</v>
      </c>
      <c r="C1037">
        <v>2014</v>
      </c>
      <c r="D1037">
        <v>6</v>
      </c>
      <c r="E1037">
        <v>13</v>
      </c>
      <c r="F1037" t="s">
        <v>4694</v>
      </c>
      <c r="G1037">
        <v>2014</v>
      </c>
      <c r="H1037">
        <v>6</v>
      </c>
      <c r="I1037">
        <v>17</v>
      </c>
      <c r="J1037" t="s">
        <v>32</v>
      </c>
      <c r="K1037" t="s">
        <v>4536</v>
      </c>
      <c r="L1037" t="s">
        <v>4537</v>
      </c>
      <c r="M1037" t="s">
        <v>70</v>
      </c>
      <c r="N1037" t="s">
        <v>4879</v>
      </c>
      <c r="O1037" t="s">
        <v>4879</v>
      </c>
      <c r="P1037" t="s">
        <v>160</v>
      </c>
      <c r="R1037" t="s">
        <v>103</v>
      </c>
      <c r="S1037" t="s">
        <v>161</v>
      </c>
      <c r="T1037" t="s">
        <v>4880</v>
      </c>
      <c r="U1037" t="s">
        <v>89</v>
      </c>
      <c r="V1037" t="s">
        <v>345</v>
      </c>
      <c r="W1037" t="s">
        <v>4881</v>
      </c>
      <c r="X1037">
        <v>399.73500000000001</v>
      </c>
      <c r="Y1037">
        <v>3</v>
      </c>
      <c r="Z1037">
        <v>0.5</v>
      </c>
      <c r="AA1037">
        <v>-48.015000000000001</v>
      </c>
      <c r="AB1037">
        <v>25.98</v>
      </c>
      <c r="AC1037" t="s">
        <v>43</v>
      </c>
    </row>
    <row r="1038" spans="1:29" x14ac:dyDescent="0.35">
      <c r="A1038" t="s">
        <v>4131</v>
      </c>
      <c r="B1038" t="str">
        <f t="shared" si="16"/>
        <v>2014-06</v>
      </c>
      <c r="C1038">
        <v>2014</v>
      </c>
      <c r="D1038">
        <v>6</v>
      </c>
      <c r="E1038">
        <v>13</v>
      </c>
      <c r="F1038" t="s">
        <v>4422</v>
      </c>
      <c r="G1038">
        <v>2014</v>
      </c>
      <c r="H1038">
        <v>6</v>
      </c>
      <c r="I1038">
        <v>16</v>
      </c>
      <c r="J1038" t="s">
        <v>97</v>
      </c>
      <c r="K1038" t="s">
        <v>4882</v>
      </c>
      <c r="L1038" t="s">
        <v>715</v>
      </c>
      <c r="M1038" t="s">
        <v>183</v>
      </c>
      <c r="N1038" t="s">
        <v>4883</v>
      </c>
      <c r="O1038" t="s">
        <v>4884</v>
      </c>
      <c r="P1038" t="s">
        <v>958</v>
      </c>
      <c r="R1038" t="s">
        <v>113</v>
      </c>
      <c r="S1038" t="s">
        <v>113</v>
      </c>
      <c r="T1038" t="s">
        <v>2808</v>
      </c>
      <c r="U1038" t="s">
        <v>40</v>
      </c>
      <c r="V1038" t="s">
        <v>64</v>
      </c>
      <c r="W1038" t="s">
        <v>2809</v>
      </c>
      <c r="X1038">
        <v>15.96</v>
      </c>
      <c r="Y1038">
        <v>1</v>
      </c>
      <c r="Z1038">
        <v>0</v>
      </c>
      <c r="AA1038">
        <v>5.88</v>
      </c>
      <c r="AB1038">
        <v>5.96</v>
      </c>
      <c r="AC1038" t="s">
        <v>107</v>
      </c>
    </row>
    <row r="1039" spans="1:29" x14ac:dyDescent="0.35">
      <c r="A1039" t="s">
        <v>4131</v>
      </c>
      <c r="B1039" t="str">
        <f t="shared" si="16"/>
        <v>2014-06</v>
      </c>
      <c r="C1039">
        <v>2014</v>
      </c>
      <c r="D1039">
        <v>6</v>
      </c>
      <c r="E1039">
        <v>13</v>
      </c>
      <c r="F1039" t="s">
        <v>4607</v>
      </c>
      <c r="G1039">
        <v>2014</v>
      </c>
      <c r="H1039">
        <v>6</v>
      </c>
      <c r="I1039">
        <v>15</v>
      </c>
      <c r="J1039" t="s">
        <v>80</v>
      </c>
      <c r="K1039" t="s">
        <v>1884</v>
      </c>
      <c r="L1039" t="s">
        <v>1885</v>
      </c>
      <c r="M1039" t="s">
        <v>35</v>
      </c>
      <c r="N1039" t="s">
        <v>4885</v>
      </c>
      <c r="O1039" t="s">
        <v>370</v>
      </c>
      <c r="P1039" t="s">
        <v>175</v>
      </c>
      <c r="Q1039">
        <v>98031</v>
      </c>
      <c r="R1039" t="s">
        <v>176</v>
      </c>
      <c r="S1039" t="s">
        <v>177</v>
      </c>
      <c r="T1039" t="s">
        <v>4886</v>
      </c>
      <c r="U1039" t="s">
        <v>40</v>
      </c>
      <c r="V1039" t="s">
        <v>133</v>
      </c>
      <c r="W1039" t="s">
        <v>4887</v>
      </c>
      <c r="X1039">
        <v>19.440000000000001</v>
      </c>
      <c r="Y1039">
        <v>3</v>
      </c>
      <c r="Z1039">
        <v>0</v>
      </c>
      <c r="AA1039">
        <v>9.3312000000000008</v>
      </c>
      <c r="AB1039">
        <v>1.79</v>
      </c>
      <c r="AC1039" t="s">
        <v>77</v>
      </c>
    </row>
    <row r="1040" spans="1:29" x14ac:dyDescent="0.35">
      <c r="A1040" t="s">
        <v>629</v>
      </c>
      <c r="B1040" t="str">
        <f t="shared" si="16"/>
        <v>2011-07</v>
      </c>
      <c r="C1040">
        <v>2011</v>
      </c>
      <c r="D1040">
        <v>7</v>
      </c>
      <c r="E1040">
        <v>13</v>
      </c>
      <c r="F1040" t="s">
        <v>4888</v>
      </c>
      <c r="G1040">
        <v>2011</v>
      </c>
      <c r="H1040">
        <v>7</v>
      </c>
      <c r="I1040">
        <v>18</v>
      </c>
      <c r="J1040" t="s">
        <v>32</v>
      </c>
      <c r="K1040" t="s">
        <v>4889</v>
      </c>
      <c r="L1040" t="s">
        <v>3402</v>
      </c>
      <c r="M1040" t="s">
        <v>35</v>
      </c>
      <c r="N1040" t="s">
        <v>4890</v>
      </c>
      <c r="O1040" t="s">
        <v>72</v>
      </c>
      <c r="P1040" t="s">
        <v>73</v>
      </c>
      <c r="R1040" t="s">
        <v>51</v>
      </c>
      <c r="S1040" t="s">
        <v>74</v>
      </c>
      <c r="T1040" t="s">
        <v>3093</v>
      </c>
      <c r="U1040" t="s">
        <v>40</v>
      </c>
      <c r="V1040" t="s">
        <v>41</v>
      </c>
      <c r="W1040" t="s">
        <v>1614</v>
      </c>
      <c r="X1040">
        <v>193.8</v>
      </c>
      <c r="Y1040">
        <v>4</v>
      </c>
      <c r="Z1040">
        <v>0</v>
      </c>
      <c r="AA1040">
        <v>0</v>
      </c>
      <c r="AB1040">
        <v>6.49</v>
      </c>
      <c r="AC1040" t="s">
        <v>43</v>
      </c>
    </row>
    <row r="1041" spans="1:29" x14ac:dyDescent="0.35">
      <c r="A1041" t="s">
        <v>1995</v>
      </c>
      <c r="B1041" t="str">
        <f t="shared" si="16"/>
        <v>2012-07</v>
      </c>
      <c r="C1041">
        <v>2012</v>
      </c>
      <c r="D1041">
        <v>7</v>
      </c>
      <c r="E1041">
        <v>13</v>
      </c>
      <c r="F1041" t="s">
        <v>4891</v>
      </c>
      <c r="G1041">
        <v>2012</v>
      </c>
      <c r="H1041">
        <v>7</v>
      </c>
      <c r="I1041">
        <v>15</v>
      </c>
      <c r="J1041" t="s">
        <v>97</v>
      </c>
      <c r="K1041" t="s">
        <v>4541</v>
      </c>
      <c r="L1041" t="s">
        <v>4542</v>
      </c>
      <c r="M1041" t="s">
        <v>183</v>
      </c>
      <c r="N1041" t="s">
        <v>460</v>
      </c>
      <c r="O1041" t="s">
        <v>326</v>
      </c>
      <c r="P1041" t="s">
        <v>175</v>
      </c>
      <c r="Q1041">
        <v>77095</v>
      </c>
      <c r="R1041" t="s">
        <v>176</v>
      </c>
      <c r="S1041" t="s">
        <v>52</v>
      </c>
      <c r="T1041" t="s">
        <v>4892</v>
      </c>
      <c r="U1041" t="s">
        <v>40</v>
      </c>
      <c r="V1041" t="s">
        <v>54</v>
      </c>
      <c r="W1041" t="s">
        <v>4893</v>
      </c>
      <c r="X1041">
        <v>41.567999999999998</v>
      </c>
      <c r="Y1041">
        <v>6</v>
      </c>
      <c r="Z1041">
        <v>0.8</v>
      </c>
      <c r="AA1041">
        <v>-66.508799999999994</v>
      </c>
      <c r="AB1041">
        <v>8.27</v>
      </c>
      <c r="AC1041" t="s">
        <v>77</v>
      </c>
    </row>
    <row r="1042" spans="1:29" x14ac:dyDescent="0.35">
      <c r="A1042" t="s">
        <v>3107</v>
      </c>
      <c r="B1042" t="str">
        <f t="shared" si="16"/>
        <v>2013-07</v>
      </c>
      <c r="C1042">
        <v>2013</v>
      </c>
      <c r="D1042">
        <v>7</v>
      </c>
      <c r="E1042">
        <v>13</v>
      </c>
      <c r="F1042" t="s">
        <v>4894</v>
      </c>
      <c r="G1042">
        <v>2013</v>
      </c>
      <c r="H1042">
        <v>7</v>
      </c>
      <c r="I1042">
        <v>17</v>
      </c>
      <c r="J1042" t="s">
        <v>32</v>
      </c>
      <c r="K1042" t="s">
        <v>664</v>
      </c>
      <c r="L1042" t="s">
        <v>665</v>
      </c>
      <c r="M1042" t="s">
        <v>183</v>
      </c>
      <c r="N1042" t="s">
        <v>390</v>
      </c>
      <c r="O1042" t="s">
        <v>391</v>
      </c>
      <c r="P1042" t="s">
        <v>280</v>
      </c>
      <c r="R1042" t="s">
        <v>103</v>
      </c>
      <c r="S1042" t="s">
        <v>161</v>
      </c>
      <c r="T1042" t="s">
        <v>3491</v>
      </c>
      <c r="U1042" t="s">
        <v>196</v>
      </c>
      <c r="V1042" t="s">
        <v>197</v>
      </c>
      <c r="W1042" t="s">
        <v>3492</v>
      </c>
      <c r="X1042">
        <v>173.34</v>
      </c>
      <c r="Y1042">
        <v>3</v>
      </c>
      <c r="Z1042">
        <v>0</v>
      </c>
      <c r="AA1042">
        <v>76.23</v>
      </c>
      <c r="AB1042">
        <v>15.93</v>
      </c>
      <c r="AC1042" t="s">
        <v>43</v>
      </c>
    </row>
    <row r="1043" spans="1:29" x14ac:dyDescent="0.35">
      <c r="A1043" t="s">
        <v>917</v>
      </c>
      <c r="B1043" t="str">
        <f t="shared" si="16"/>
        <v>2011-08</v>
      </c>
      <c r="C1043">
        <v>2011</v>
      </c>
      <c r="D1043">
        <v>8</v>
      </c>
      <c r="E1043">
        <v>13</v>
      </c>
      <c r="F1043" t="s">
        <v>4895</v>
      </c>
      <c r="G1043">
        <v>2011</v>
      </c>
      <c r="H1043">
        <v>8</v>
      </c>
      <c r="I1043">
        <v>18</v>
      </c>
      <c r="J1043" t="s">
        <v>80</v>
      </c>
      <c r="K1043" t="s">
        <v>1431</v>
      </c>
      <c r="L1043" t="s">
        <v>1432</v>
      </c>
      <c r="M1043" t="s">
        <v>70</v>
      </c>
      <c r="N1043" t="s">
        <v>4896</v>
      </c>
      <c r="O1043" t="s">
        <v>377</v>
      </c>
      <c r="P1043" t="s">
        <v>280</v>
      </c>
      <c r="R1043" t="s">
        <v>103</v>
      </c>
      <c r="S1043" t="s">
        <v>161</v>
      </c>
      <c r="T1043" t="s">
        <v>4897</v>
      </c>
      <c r="U1043" t="s">
        <v>40</v>
      </c>
      <c r="V1043" t="s">
        <v>64</v>
      </c>
      <c r="W1043" t="s">
        <v>4898</v>
      </c>
      <c r="X1043">
        <v>164.7</v>
      </c>
      <c r="Y1043">
        <v>3</v>
      </c>
      <c r="Z1043">
        <v>0</v>
      </c>
      <c r="AA1043">
        <v>65.88</v>
      </c>
      <c r="AB1043">
        <v>11.97</v>
      </c>
      <c r="AC1043" t="s">
        <v>43</v>
      </c>
    </row>
    <row r="1044" spans="1:29" x14ac:dyDescent="0.35">
      <c r="A1044" t="s">
        <v>4899</v>
      </c>
      <c r="B1044" t="str">
        <f t="shared" si="16"/>
        <v>2012-08</v>
      </c>
      <c r="C1044">
        <v>2012</v>
      </c>
      <c r="D1044">
        <v>8</v>
      </c>
      <c r="E1044">
        <v>13</v>
      </c>
      <c r="F1044" t="s">
        <v>4900</v>
      </c>
      <c r="G1044">
        <v>2012</v>
      </c>
      <c r="H1044">
        <v>8</v>
      </c>
      <c r="I1044">
        <v>18</v>
      </c>
      <c r="J1044" t="s">
        <v>32</v>
      </c>
      <c r="K1044" t="s">
        <v>3038</v>
      </c>
      <c r="L1044" t="s">
        <v>3039</v>
      </c>
      <c r="M1044" t="s">
        <v>70</v>
      </c>
      <c r="N1044" t="s">
        <v>4901</v>
      </c>
      <c r="O1044" t="s">
        <v>4901</v>
      </c>
      <c r="P1044" t="s">
        <v>4902</v>
      </c>
      <c r="R1044" t="s">
        <v>38</v>
      </c>
      <c r="S1044" t="s">
        <v>38</v>
      </c>
      <c r="T1044" t="s">
        <v>4742</v>
      </c>
      <c r="U1044" t="s">
        <v>40</v>
      </c>
      <c r="V1044" t="s">
        <v>41</v>
      </c>
      <c r="W1044" t="s">
        <v>887</v>
      </c>
      <c r="X1044">
        <v>142.08000000000001</v>
      </c>
      <c r="Y1044">
        <v>1</v>
      </c>
      <c r="Z1044">
        <v>0</v>
      </c>
      <c r="AA1044">
        <v>22.71</v>
      </c>
      <c r="AB1044">
        <v>12.45</v>
      </c>
      <c r="AC1044" t="s">
        <v>77</v>
      </c>
    </row>
    <row r="1045" spans="1:29" x14ac:dyDescent="0.35">
      <c r="A1045" t="s">
        <v>4899</v>
      </c>
      <c r="B1045" t="str">
        <f t="shared" si="16"/>
        <v>2012-08</v>
      </c>
      <c r="C1045">
        <v>2012</v>
      </c>
      <c r="D1045">
        <v>8</v>
      </c>
      <c r="E1045">
        <v>13</v>
      </c>
      <c r="F1045" t="s">
        <v>2080</v>
      </c>
      <c r="G1045">
        <v>2012</v>
      </c>
      <c r="H1045">
        <v>8</v>
      </c>
      <c r="I1045">
        <v>16</v>
      </c>
      <c r="J1045" t="s">
        <v>80</v>
      </c>
      <c r="K1045" t="s">
        <v>2546</v>
      </c>
      <c r="L1045" t="s">
        <v>2547</v>
      </c>
      <c r="M1045" t="s">
        <v>35</v>
      </c>
      <c r="N1045" t="s">
        <v>128</v>
      </c>
      <c r="O1045" t="s">
        <v>129</v>
      </c>
      <c r="P1045" t="s">
        <v>130</v>
      </c>
      <c r="R1045" t="s">
        <v>103</v>
      </c>
      <c r="S1045" t="s">
        <v>131</v>
      </c>
      <c r="T1045" t="s">
        <v>4903</v>
      </c>
      <c r="U1045" t="s">
        <v>40</v>
      </c>
      <c r="V1045" t="s">
        <v>272</v>
      </c>
      <c r="W1045" t="s">
        <v>4904</v>
      </c>
      <c r="X1045">
        <v>7.7385000000000002</v>
      </c>
      <c r="Y1045">
        <v>1</v>
      </c>
      <c r="Z1045">
        <v>0.45</v>
      </c>
      <c r="AA1045">
        <v>-3.8115000000000001</v>
      </c>
      <c r="AB1045">
        <v>0.24</v>
      </c>
      <c r="AC1045" t="s">
        <v>107</v>
      </c>
    </row>
    <row r="1046" spans="1:29" x14ac:dyDescent="0.35">
      <c r="A1046" t="s">
        <v>3295</v>
      </c>
      <c r="B1046" t="str">
        <f t="shared" si="16"/>
        <v>2013-08</v>
      </c>
      <c r="C1046">
        <v>2013</v>
      </c>
      <c r="D1046">
        <v>8</v>
      </c>
      <c r="E1046">
        <v>13</v>
      </c>
      <c r="F1046" t="s">
        <v>3473</v>
      </c>
      <c r="G1046">
        <v>2013</v>
      </c>
      <c r="H1046">
        <v>8</v>
      </c>
      <c r="I1046">
        <v>17</v>
      </c>
      <c r="J1046" t="s">
        <v>32</v>
      </c>
      <c r="K1046" t="s">
        <v>1842</v>
      </c>
      <c r="L1046" t="s">
        <v>1382</v>
      </c>
      <c r="M1046" t="s">
        <v>35</v>
      </c>
      <c r="N1046" t="s">
        <v>4905</v>
      </c>
      <c r="O1046" t="s">
        <v>4906</v>
      </c>
      <c r="P1046" t="s">
        <v>248</v>
      </c>
      <c r="R1046" t="s">
        <v>51</v>
      </c>
      <c r="S1046" t="s">
        <v>52</v>
      </c>
      <c r="T1046" t="s">
        <v>2000</v>
      </c>
      <c r="U1046" t="s">
        <v>196</v>
      </c>
      <c r="V1046" t="s">
        <v>197</v>
      </c>
      <c r="W1046" t="s">
        <v>4907</v>
      </c>
      <c r="X1046">
        <v>209.17500000000001</v>
      </c>
      <c r="Y1046">
        <v>5</v>
      </c>
      <c r="Z1046">
        <v>0.5</v>
      </c>
      <c r="AA1046">
        <v>-121.425</v>
      </c>
      <c r="AB1046">
        <v>15.43</v>
      </c>
      <c r="AC1046" t="s">
        <v>43</v>
      </c>
    </row>
    <row r="1047" spans="1:29" x14ac:dyDescent="0.35">
      <c r="A1047" t="s">
        <v>3295</v>
      </c>
      <c r="B1047" t="str">
        <f t="shared" si="16"/>
        <v>2013-08</v>
      </c>
      <c r="C1047">
        <v>2013</v>
      </c>
      <c r="D1047">
        <v>8</v>
      </c>
      <c r="E1047">
        <v>13</v>
      </c>
      <c r="F1047" t="s">
        <v>3024</v>
      </c>
      <c r="G1047">
        <v>2013</v>
      </c>
      <c r="H1047">
        <v>8</v>
      </c>
      <c r="I1047">
        <v>14</v>
      </c>
      <c r="J1047" t="s">
        <v>97</v>
      </c>
      <c r="K1047" t="s">
        <v>4908</v>
      </c>
      <c r="L1047" t="s">
        <v>4909</v>
      </c>
      <c r="M1047" t="s">
        <v>70</v>
      </c>
      <c r="N1047" t="s">
        <v>1765</v>
      </c>
      <c r="O1047" t="s">
        <v>1766</v>
      </c>
      <c r="P1047" t="s">
        <v>1767</v>
      </c>
      <c r="R1047" t="s">
        <v>38</v>
      </c>
      <c r="S1047" t="s">
        <v>38</v>
      </c>
      <c r="T1047" t="s">
        <v>4910</v>
      </c>
      <c r="U1047" t="s">
        <v>40</v>
      </c>
      <c r="V1047" t="s">
        <v>41</v>
      </c>
      <c r="W1047" t="s">
        <v>2135</v>
      </c>
      <c r="X1047">
        <v>47.49</v>
      </c>
      <c r="Y1047">
        <v>1</v>
      </c>
      <c r="Z1047">
        <v>0</v>
      </c>
      <c r="AA1047">
        <v>3.78</v>
      </c>
      <c r="AB1047">
        <v>3.82</v>
      </c>
      <c r="AC1047" t="s">
        <v>43</v>
      </c>
    </row>
    <row r="1048" spans="1:29" x14ac:dyDescent="0.35">
      <c r="A1048" t="s">
        <v>3295</v>
      </c>
      <c r="B1048" t="str">
        <f t="shared" si="16"/>
        <v>2013-08</v>
      </c>
      <c r="C1048">
        <v>2013</v>
      </c>
      <c r="D1048">
        <v>8</v>
      </c>
      <c r="E1048">
        <v>13</v>
      </c>
      <c r="F1048" t="s">
        <v>4911</v>
      </c>
      <c r="G1048">
        <v>2013</v>
      </c>
      <c r="H1048">
        <v>8</v>
      </c>
      <c r="I1048">
        <v>18</v>
      </c>
      <c r="J1048" t="s">
        <v>32</v>
      </c>
      <c r="K1048" t="s">
        <v>4912</v>
      </c>
      <c r="L1048" t="s">
        <v>4913</v>
      </c>
      <c r="M1048" t="s">
        <v>70</v>
      </c>
      <c r="N1048" t="s">
        <v>4585</v>
      </c>
      <c r="O1048" t="s">
        <v>4586</v>
      </c>
      <c r="P1048" t="s">
        <v>2581</v>
      </c>
      <c r="R1048" t="s">
        <v>38</v>
      </c>
      <c r="S1048" t="s">
        <v>38</v>
      </c>
      <c r="T1048" t="s">
        <v>4914</v>
      </c>
      <c r="U1048" t="s">
        <v>40</v>
      </c>
      <c r="V1048" t="s">
        <v>475</v>
      </c>
      <c r="W1048" t="s">
        <v>4915</v>
      </c>
      <c r="X1048">
        <v>5.04</v>
      </c>
      <c r="Y1048">
        <v>1</v>
      </c>
      <c r="Z1048">
        <v>0</v>
      </c>
      <c r="AA1048">
        <v>0.84</v>
      </c>
      <c r="AB1048">
        <v>0.36</v>
      </c>
      <c r="AC1048" t="s">
        <v>43</v>
      </c>
    </row>
    <row r="1049" spans="1:29" x14ac:dyDescent="0.35">
      <c r="A1049" t="s">
        <v>4916</v>
      </c>
      <c r="B1049" t="str">
        <f t="shared" si="16"/>
        <v>2014-08</v>
      </c>
      <c r="C1049">
        <v>2014</v>
      </c>
      <c r="D1049">
        <v>8</v>
      </c>
      <c r="E1049">
        <v>13</v>
      </c>
      <c r="F1049" t="s">
        <v>4917</v>
      </c>
      <c r="G1049">
        <v>2014</v>
      </c>
      <c r="H1049">
        <v>8</v>
      </c>
      <c r="I1049">
        <v>19</v>
      </c>
      <c r="J1049" t="s">
        <v>32</v>
      </c>
      <c r="K1049" t="s">
        <v>4918</v>
      </c>
      <c r="L1049" t="s">
        <v>4919</v>
      </c>
      <c r="M1049" t="s">
        <v>35</v>
      </c>
      <c r="N1049" t="s">
        <v>4920</v>
      </c>
      <c r="O1049" t="s">
        <v>4921</v>
      </c>
      <c r="P1049" t="s">
        <v>302</v>
      </c>
      <c r="R1049" t="s">
        <v>103</v>
      </c>
      <c r="S1049" t="s">
        <v>303</v>
      </c>
      <c r="T1049" t="s">
        <v>4922</v>
      </c>
      <c r="U1049" t="s">
        <v>196</v>
      </c>
      <c r="V1049" t="s">
        <v>372</v>
      </c>
      <c r="W1049" t="s">
        <v>4923</v>
      </c>
      <c r="X1049">
        <v>807.84</v>
      </c>
      <c r="Y1049">
        <v>3</v>
      </c>
      <c r="Z1049">
        <v>0</v>
      </c>
      <c r="AA1049">
        <v>250.38</v>
      </c>
      <c r="AB1049">
        <v>31.63</v>
      </c>
      <c r="AC1049" t="s">
        <v>43</v>
      </c>
    </row>
    <row r="1050" spans="1:29" x14ac:dyDescent="0.35">
      <c r="A1050" t="s">
        <v>4916</v>
      </c>
      <c r="B1050" t="str">
        <f t="shared" si="16"/>
        <v>2014-08</v>
      </c>
      <c r="C1050">
        <v>2014</v>
      </c>
      <c r="D1050">
        <v>8</v>
      </c>
      <c r="E1050">
        <v>13</v>
      </c>
      <c r="F1050" t="s">
        <v>4924</v>
      </c>
      <c r="G1050">
        <v>2014</v>
      </c>
      <c r="H1050">
        <v>8</v>
      </c>
      <c r="I1050">
        <v>18</v>
      </c>
      <c r="J1050" t="s">
        <v>32</v>
      </c>
      <c r="K1050" t="s">
        <v>3298</v>
      </c>
      <c r="L1050" t="s">
        <v>3299</v>
      </c>
      <c r="M1050" t="s">
        <v>35</v>
      </c>
      <c r="N1050" t="s">
        <v>4925</v>
      </c>
      <c r="O1050" t="s">
        <v>851</v>
      </c>
      <c r="P1050" t="s">
        <v>50</v>
      </c>
      <c r="R1050" t="s">
        <v>51</v>
      </c>
      <c r="S1050" t="s">
        <v>52</v>
      </c>
      <c r="T1050" t="s">
        <v>4926</v>
      </c>
      <c r="U1050" t="s">
        <v>89</v>
      </c>
      <c r="V1050" t="s">
        <v>90</v>
      </c>
      <c r="W1050" t="s">
        <v>4927</v>
      </c>
      <c r="X1050">
        <v>145.97999999999999</v>
      </c>
      <c r="Y1050">
        <v>1</v>
      </c>
      <c r="Z1050">
        <v>0</v>
      </c>
      <c r="AA1050">
        <v>65.67</v>
      </c>
      <c r="AB1050">
        <v>11.28</v>
      </c>
      <c r="AC1050" t="s">
        <v>43</v>
      </c>
    </row>
    <row r="1051" spans="1:29" x14ac:dyDescent="0.35">
      <c r="A1051" t="s">
        <v>4916</v>
      </c>
      <c r="B1051" t="str">
        <f t="shared" si="16"/>
        <v>2014-08</v>
      </c>
      <c r="C1051">
        <v>2014</v>
      </c>
      <c r="D1051">
        <v>8</v>
      </c>
      <c r="E1051">
        <v>13</v>
      </c>
      <c r="F1051" t="s">
        <v>4917</v>
      </c>
      <c r="G1051">
        <v>2014</v>
      </c>
      <c r="H1051">
        <v>8</v>
      </c>
      <c r="I1051">
        <v>19</v>
      </c>
      <c r="J1051" t="s">
        <v>32</v>
      </c>
      <c r="K1051" t="s">
        <v>3506</v>
      </c>
      <c r="L1051" t="s">
        <v>3507</v>
      </c>
      <c r="M1051" t="s">
        <v>70</v>
      </c>
      <c r="N1051" t="s">
        <v>4928</v>
      </c>
      <c r="O1051" t="s">
        <v>319</v>
      </c>
      <c r="P1051" t="s">
        <v>62</v>
      </c>
      <c r="R1051" t="s">
        <v>51</v>
      </c>
      <c r="S1051" t="s">
        <v>52</v>
      </c>
      <c r="T1051" t="s">
        <v>4929</v>
      </c>
      <c r="U1051" t="s">
        <v>40</v>
      </c>
      <c r="V1051" t="s">
        <v>272</v>
      </c>
      <c r="W1051" t="s">
        <v>4930</v>
      </c>
      <c r="X1051">
        <v>35.64</v>
      </c>
      <c r="Y1051">
        <v>3</v>
      </c>
      <c r="Z1051">
        <v>0</v>
      </c>
      <c r="AA1051">
        <v>7.11</v>
      </c>
      <c r="AB1051">
        <v>4.1100000000000003</v>
      </c>
      <c r="AC1051" t="s">
        <v>43</v>
      </c>
    </row>
    <row r="1052" spans="1:29" x14ac:dyDescent="0.35">
      <c r="A1052" t="s">
        <v>1085</v>
      </c>
      <c r="B1052" t="str">
        <f t="shared" si="16"/>
        <v>2011-09</v>
      </c>
      <c r="C1052">
        <v>2011</v>
      </c>
      <c r="D1052">
        <v>9</v>
      </c>
      <c r="E1052">
        <v>13</v>
      </c>
      <c r="F1052" t="s">
        <v>4931</v>
      </c>
      <c r="G1052">
        <v>2011</v>
      </c>
      <c r="H1052">
        <v>9</v>
      </c>
      <c r="I1052">
        <v>16</v>
      </c>
      <c r="J1052" t="s">
        <v>97</v>
      </c>
      <c r="K1052" t="s">
        <v>1996</v>
      </c>
      <c r="L1052" t="s">
        <v>1997</v>
      </c>
      <c r="M1052" t="s">
        <v>35</v>
      </c>
      <c r="N1052" t="s">
        <v>1433</v>
      </c>
      <c r="O1052" t="s">
        <v>1098</v>
      </c>
      <c r="P1052" t="s">
        <v>175</v>
      </c>
      <c r="Q1052">
        <v>19143</v>
      </c>
      <c r="R1052" t="s">
        <v>176</v>
      </c>
      <c r="S1052" t="s">
        <v>311</v>
      </c>
      <c r="T1052" t="s">
        <v>4932</v>
      </c>
      <c r="U1052" t="s">
        <v>89</v>
      </c>
      <c r="V1052" t="s">
        <v>282</v>
      </c>
      <c r="W1052" t="s">
        <v>4933</v>
      </c>
      <c r="X1052">
        <v>252</v>
      </c>
      <c r="Y1052">
        <v>5</v>
      </c>
      <c r="Z1052">
        <v>0.2</v>
      </c>
      <c r="AA1052">
        <v>53.55</v>
      </c>
      <c r="AB1052">
        <v>45.37</v>
      </c>
      <c r="AC1052" t="s">
        <v>77</v>
      </c>
    </row>
    <row r="1053" spans="1:29" x14ac:dyDescent="0.35">
      <c r="A1053" t="s">
        <v>1085</v>
      </c>
      <c r="B1053" t="str">
        <f t="shared" si="16"/>
        <v>2011-09</v>
      </c>
      <c r="C1053">
        <v>2011</v>
      </c>
      <c r="D1053">
        <v>9</v>
      </c>
      <c r="E1053">
        <v>13</v>
      </c>
      <c r="F1053" t="s">
        <v>4934</v>
      </c>
      <c r="G1053">
        <v>2011</v>
      </c>
      <c r="H1053">
        <v>9</v>
      </c>
      <c r="I1053">
        <v>17</v>
      </c>
      <c r="J1053" t="s">
        <v>32</v>
      </c>
      <c r="K1053" t="s">
        <v>2171</v>
      </c>
      <c r="L1053" t="s">
        <v>2172</v>
      </c>
      <c r="M1053" t="s">
        <v>70</v>
      </c>
      <c r="N1053" t="s">
        <v>4935</v>
      </c>
      <c r="O1053" t="s">
        <v>906</v>
      </c>
      <c r="P1053" t="s">
        <v>907</v>
      </c>
      <c r="R1053" t="s">
        <v>113</v>
      </c>
      <c r="S1053" t="s">
        <v>113</v>
      </c>
      <c r="T1053" t="s">
        <v>4936</v>
      </c>
      <c r="U1053" t="s">
        <v>40</v>
      </c>
      <c r="V1053" t="s">
        <v>93</v>
      </c>
      <c r="W1053" t="s">
        <v>4937</v>
      </c>
      <c r="X1053">
        <v>57.78</v>
      </c>
      <c r="Y1053">
        <v>2</v>
      </c>
      <c r="Z1053">
        <v>0</v>
      </c>
      <c r="AA1053">
        <v>4.62</v>
      </c>
      <c r="AB1053">
        <v>5.34</v>
      </c>
      <c r="AC1053" t="s">
        <v>43</v>
      </c>
    </row>
    <row r="1054" spans="1:29" x14ac:dyDescent="0.35">
      <c r="A1054" t="s">
        <v>1085</v>
      </c>
      <c r="B1054" t="str">
        <f t="shared" si="16"/>
        <v>2011-09</v>
      </c>
      <c r="C1054">
        <v>2011</v>
      </c>
      <c r="D1054">
        <v>9</v>
      </c>
      <c r="E1054">
        <v>13</v>
      </c>
      <c r="F1054" t="s">
        <v>4938</v>
      </c>
      <c r="G1054">
        <v>2011</v>
      </c>
      <c r="H1054">
        <v>9</v>
      </c>
      <c r="I1054">
        <v>18</v>
      </c>
      <c r="J1054" t="s">
        <v>32</v>
      </c>
      <c r="K1054" t="s">
        <v>4939</v>
      </c>
      <c r="L1054" t="s">
        <v>4940</v>
      </c>
      <c r="M1054" t="s">
        <v>35</v>
      </c>
      <c r="N1054" t="s">
        <v>4941</v>
      </c>
      <c r="O1054" t="s">
        <v>4859</v>
      </c>
      <c r="P1054" t="s">
        <v>811</v>
      </c>
      <c r="R1054" t="s">
        <v>113</v>
      </c>
      <c r="S1054" t="s">
        <v>113</v>
      </c>
      <c r="T1054" t="s">
        <v>4942</v>
      </c>
      <c r="U1054" t="s">
        <v>40</v>
      </c>
      <c r="V1054" t="s">
        <v>93</v>
      </c>
      <c r="W1054" t="s">
        <v>4943</v>
      </c>
      <c r="X1054">
        <v>10.74</v>
      </c>
      <c r="Y1054">
        <v>1</v>
      </c>
      <c r="Z1054">
        <v>0</v>
      </c>
      <c r="AA1054">
        <v>1.26</v>
      </c>
      <c r="AB1054">
        <v>1.06</v>
      </c>
      <c r="AC1054" t="s">
        <v>77</v>
      </c>
    </row>
    <row r="1055" spans="1:29" x14ac:dyDescent="0.35">
      <c r="A1055" t="s">
        <v>4944</v>
      </c>
      <c r="B1055" t="str">
        <f t="shared" si="16"/>
        <v>2012-09</v>
      </c>
      <c r="C1055">
        <v>2012</v>
      </c>
      <c r="D1055">
        <v>9</v>
      </c>
      <c r="E1055">
        <v>13</v>
      </c>
      <c r="F1055" t="s">
        <v>2201</v>
      </c>
      <c r="G1055">
        <v>2012</v>
      </c>
      <c r="H1055">
        <v>9</v>
      </c>
      <c r="I1055">
        <v>18</v>
      </c>
      <c r="J1055" t="s">
        <v>32</v>
      </c>
      <c r="K1055" t="s">
        <v>577</v>
      </c>
      <c r="L1055" t="s">
        <v>578</v>
      </c>
      <c r="M1055" t="s">
        <v>183</v>
      </c>
      <c r="N1055" t="s">
        <v>486</v>
      </c>
      <c r="O1055" t="s">
        <v>129</v>
      </c>
      <c r="P1055" t="s">
        <v>130</v>
      </c>
      <c r="R1055" t="s">
        <v>103</v>
      </c>
      <c r="S1055" t="s">
        <v>131</v>
      </c>
      <c r="T1055" t="s">
        <v>4945</v>
      </c>
      <c r="U1055" t="s">
        <v>89</v>
      </c>
      <c r="V1055" t="s">
        <v>90</v>
      </c>
      <c r="W1055" t="s">
        <v>3801</v>
      </c>
      <c r="X1055">
        <v>396.495</v>
      </c>
      <c r="Y1055">
        <v>3</v>
      </c>
      <c r="Z1055">
        <v>0.25</v>
      </c>
      <c r="AA1055">
        <v>-21.195</v>
      </c>
      <c r="AB1055">
        <v>17.7</v>
      </c>
      <c r="AC1055" t="s">
        <v>43</v>
      </c>
    </row>
    <row r="1056" spans="1:29" x14ac:dyDescent="0.35">
      <c r="A1056" t="s">
        <v>4944</v>
      </c>
      <c r="B1056" t="str">
        <f t="shared" si="16"/>
        <v>2012-09</v>
      </c>
      <c r="C1056">
        <v>2012</v>
      </c>
      <c r="D1056">
        <v>9</v>
      </c>
      <c r="E1056">
        <v>13</v>
      </c>
      <c r="F1056" t="s">
        <v>2287</v>
      </c>
      <c r="G1056">
        <v>2012</v>
      </c>
      <c r="H1056">
        <v>9</v>
      </c>
      <c r="I1056">
        <v>19</v>
      </c>
      <c r="J1056" t="s">
        <v>32</v>
      </c>
      <c r="K1056" t="s">
        <v>4946</v>
      </c>
      <c r="L1056" t="s">
        <v>492</v>
      </c>
      <c r="M1056" t="s">
        <v>183</v>
      </c>
      <c r="N1056" t="s">
        <v>253</v>
      </c>
      <c r="O1056" t="s">
        <v>253</v>
      </c>
      <c r="P1056" t="s">
        <v>254</v>
      </c>
      <c r="R1056" t="s">
        <v>113</v>
      </c>
      <c r="S1056" t="s">
        <v>113</v>
      </c>
      <c r="T1056" t="s">
        <v>4947</v>
      </c>
      <c r="U1056" t="s">
        <v>196</v>
      </c>
      <c r="V1056" t="s">
        <v>197</v>
      </c>
      <c r="W1056" t="s">
        <v>2464</v>
      </c>
      <c r="X1056">
        <v>51.6</v>
      </c>
      <c r="Y1056">
        <v>1</v>
      </c>
      <c r="Z1056">
        <v>0.6</v>
      </c>
      <c r="AA1056">
        <v>-61.92</v>
      </c>
      <c r="AB1056">
        <v>4.32</v>
      </c>
      <c r="AC1056" t="s">
        <v>66</v>
      </c>
    </row>
    <row r="1057" spans="1:29" x14ac:dyDescent="0.35">
      <c r="A1057" t="s">
        <v>3208</v>
      </c>
      <c r="B1057" t="str">
        <f t="shared" si="16"/>
        <v>2013-09</v>
      </c>
      <c r="C1057">
        <v>2013</v>
      </c>
      <c r="D1057">
        <v>9</v>
      </c>
      <c r="E1057">
        <v>13</v>
      </c>
      <c r="F1057" t="s">
        <v>3202</v>
      </c>
      <c r="G1057">
        <v>2013</v>
      </c>
      <c r="H1057">
        <v>9</v>
      </c>
      <c r="I1057">
        <v>15</v>
      </c>
      <c r="J1057" t="s">
        <v>80</v>
      </c>
      <c r="K1057" t="s">
        <v>4948</v>
      </c>
      <c r="L1057" t="s">
        <v>3311</v>
      </c>
      <c r="M1057" t="s">
        <v>183</v>
      </c>
      <c r="N1057" t="s">
        <v>4949</v>
      </c>
      <c r="O1057" t="s">
        <v>4950</v>
      </c>
      <c r="P1057" t="s">
        <v>2682</v>
      </c>
      <c r="R1057" t="s">
        <v>38</v>
      </c>
      <c r="S1057" t="s">
        <v>38</v>
      </c>
      <c r="T1057" t="s">
        <v>4951</v>
      </c>
      <c r="U1057" t="s">
        <v>40</v>
      </c>
      <c r="V1057" t="s">
        <v>41</v>
      </c>
      <c r="W1057" t="s">
        <v>4952</v>
      </c>
      <c r="X1057">
        <v>395.82</v>
      </c>
      <c r="Y1057">
        <v>2</v>
      </c>
      <c r="Z1057">
        <v>0</v>
      </c>
      <c r="AA1057">
        <v>39.54</v>
      </c>
      <c r="AB1057">
        <v>100.06</v>
      </c>
      <c r="AC1057" t="s">
        <v>107</v>
      </c>
    </row>
    <row r="1058" spans="1:29" x14ac:dyDescent="0.35">
      <c r="A1058" t="s">
        <v>3208</v>
      </c>
      <c r="B1058" t="str">
        <f t="shared" si="16"/>
        <v>2013-09</v>
      </c>
      <c r="C1058">
        <v>2013</v>
      </c>
      <c r="D1058">
        <v>9</v>
      </c>
      <c r="E1058">
        <v>13</v>
      </c>
      <c r="F1058" t="s">
        <v>4953</v>
      </c>
      <c r="G1058">
        <v>2013</v>
      </c>
      <c r="H1058">
        <v>9</v>
      </c>
      <c r="I1058">
        <v>14</v>
      </c>
      <c r="J1058" t="s">
        <v>214</v>
      </c>
      <c r="K1058" t="s">
        <v>2993</v>
      </c>
      <c r="L1058" t="s">
        <v>976</v>
      </c>
      <c r="M1058" t="s">
        <v>183</v>
      </c>
      <c r="N1058" t="s">
        <v>4954</v>
      </c>
      <c r="O1058" t="s">
        <v>3985</v>
      </c>
      <c r="P1058" t="s">
        <v>175</v>
      </c>
      <c r="Q1058">
        <v>80027</v>
      </c>
      <c r="R1058" t="s">
        <v>176</v>
      </c>
      <c r="S1058" t="s">
        <v>177</v>
      </c>
      <c r="T1058" t="s">
        <v>4955</v>
      </c>
      <c r="U1058" t="s">
        <v>89</v>
      </c>
      <c r="V1058" t="s">
        <v>90</v>
      </c>
      <c r="W1058" t="s">
        <v>4956</v>
      </c>
      <c r="X1058">
        <v>146.952</v>
      </c>
      <c r="Y1058">
        <v>3</v>
      </c>
      <c r="Z1058">
        <v>0.2</v>
      </c>
      <c r="AA1058">
        <v>9.1844999999999999</v>
      </c>
      <c r="AB1058">
        <v>14.37</v>
      </c>
      <c r="AC1058" t="s">
        <v>43</v>
      </c>
    </row>
    <row r="1059" spans="1:29" x14ac:dyDescent="0.35">
      <c r="A1059" t="s">
        <v>3208</v>
      </c>
      <c r="B1059" t="str">
        <f t="shared" si="16"/>
        <v>2013-09</v>
      </c>
      <c r="C1059">
        <v>2013</v>
      </c>
      <c r="D1059">
        <v>9</v>
      </c>
      <c r="E1059">
        <v>13</v>
      </c>
      <c r="F1059" t="s">
        <v>3202</v>
      </c>
      <c r="G1059">
        <v>2013</v>
      </c>
      <c r="H1059">
        <v>9</v>
      </c>
      <c r="I1059">
        <v>15</v>
      </c>
      <c r="J1059" t="s">
        <v>80</v>
      </c>
      <c r="K1059" t="s">
        <v>4948</v>
      </c>
      <c r="L1059" t="s">
        <v>3311</v>
      </c>
      <c r="M1059" t="s">
        <v>183</v>
      </c>
      <c r="N1059" t="s">
        <v>4949</v>
      </c>
      <c r="O1059" t="s">
        <v>4950</v>
      </c>
      <c r="P1059" t="s">
        <v>2682</v>
      </c>
      <c r="R1059" t="s">
        <v>38</v>
      </c>
      <c r="S1059" t="s">
        <v>38</v>
      </c>
      <c r="T1059" t="s">
        <v>4957</v>
      </c>
      <c r="U1059" t="s">
        <v>40</v>
      </c>
      <c r="V1059" t="s">
        <v>64</v>
      </c>
      <c r="W1059" t="s">
        <v>3483</v>
      </c>
      <c r="X1059">
        <v>15.54</v>
      </c>
      <c r="Y1059">
        <v>1</v>
      </c>
      <c r="Z1059">
        <v>0</v>
      </c>
      <c r="AA1059">
        <v>5.0999999999999996</v>
      </c>
      <c r="AB1059">
        <v>4.26</v>
      </c>
      <c r="AC1059" t="s">
        <v>107</v>
      </c>
    </row>
    <row r="1060" spans="1:29" x14ac:dyDescent="0.35">
      <c r="A1060" t="s">
        <v>3208</v>
      </c>
      <c r="B1060" t="str">
        <f t="shared" si="16"/>
        <v>2013-09</v>
      </c>
      <c r="C1060">
        <v>2013</v>
      </c>
      <c r="D1060">
        <v>9</v>
      </c>
      <c r="E1060">
        <v>13</v>
      </c>
      <c r="F1060" t="s">
        <v>3493</v>
      </c>
      <c r="G1060">
        <v>2013</v>
      </c>
      <c r="H1060">
        <v>9</v>
      </c>
      <c r="I1060">
        <v>18</v>
      </c>
      <c r="J1060" t="s">
        <v>32</v>
      </c>
      <c r="K1060" t="s">
        <v>3760</v>
      </c>
      <c r="L1060" t="s">
        <v>2648</v>
      </c>
      <c r="M1060" t="s">
        <v>70</v>
      </c>
      <c r="N1060" t="s">
        <v>2043</v>
      </c>
      <c r="O1060" t="s">
        <v>227</v>
      </c>
      <c r="P1060" t="s">
        <v>175</v>
      </c>
      <c r="Q1060">
        <v>22153</v>
      </c>
      <c r="R1060" t="s">
        <v>176</v>
      </c>
      <c r="S1060" t="s">
        <v>87</v>
      </c>
      <c r="T1060" t="s">
        <v>4958</v>
      </c>
      <c r="U1060" t="s">
        <v>40</v>
      </c>
      <c r="V1060" t="s">
        <v>272</v>
      </c>
      <c r="W1060" t="s">
        <v>187</v>
      </c>
      <c r="X1060">
        <v>11.34</v>
      </c>
      <c r="Y1060">
        <v>3</v>
      </c>
      <c r="Z1060">
        <v>0</v>
      </c>
      <c r="AA1060">
        <v>5.2164000000000001</v>
      </c>
      <c r="AB1060">
        <v>1.49</v>
      </c>
      <c r="AC1060" t="s">
        <v>43</v>
      </c>
    </row>
    <row r="1061" spans="1:29" x14ac:dyDescent="0.35">
      <c r="A1061" t="s">
        <v>4351</v>
      </c>
      <c r="B1061" t="str">
        <f t="shared" si="16"/>
        <v>2014-09</v>
      </c>
      <c r="C1061">
        <v>2014</v>
      </c>
      <c r="D1061">
        <v>9</v>
      </c>
      <c r="E1061">
        <v>13</v>
      </c>
      <c r="F1061" t="s">
        <v>4959</v>
      </c>
      <c r="G1061">
        <v>2014</v>
      </c>
      <c r="H1061">
        <v>9</v>
      </c>
      <c r="I1061">
        <v>18</v>
      </c>
      <c r="J1061" t="s">
        <v>80</v>
      </c>
      <c r="K1061" t="s">
        <v>752</v>
      </c>
      <c r="L1061" t="s">
        <v>753</v>
      </c>
      <c r="M1061" t="s">
        <v>35</v>
      </c>
      <c r="N1061" t="s">
        <v>4960</v>
      </c>
      <c r="O1061" t="s">
        <v>765</v>
      </c>
      <c r="P1061" t="s">
        <v>766</v>
      </c>
      <c r="R1061" t="s">
        <v>86</v>
      </c>
      <c r="S1061" t="s">
        <v>52</v>
      </c>
      <c r="T1061" t="s">
        <v>2751</v>
      </c>
      <c r="U1061" t="s">
        <v>196</v>
      </c>
      <c r="V1061" t="s">
        <v>197</v>
      </c>
      <c r="W1061" t="s">
        <v>2752</v>
      </c>
      <c r="X1061">
        <v>114.28</v>
      </c>
      <c r="Y1061">
        <v>2</v>
      </c>
      <c r="Z1061">
        <v>0</v>
      </c>
      <c r="AA1061">
        <v>38.840000000000003</v>
      </c>
      <c r="AB1061">
        <v>13.2</v>
      </c>
      <c r="AC1061" t="s">
        <v>43</v>
      </c>
    </row>
    <row r="1062" spans="1:29" x14ac:dyDescent="0.35">
      <c r="A1062" t="s">
        <v>751</v>
      </c>
      <c r="B1062" t="str">
        <f t="shared" si="16"/>
        <v>2011-10</v>
      </c>
      <c r="C1062">
        <v>2011</v>
      </c>
      <c r="D1062">
        <v>10</v>
      </c>
      <c r="E1062">
        <v>13</v>
      </c>
      <c r="F1062" t="s">
        <v>751</v>
      </c>
      <c r="G1062">
        <v>2011</v>
      </c>
      <c r="H1062">
        <v>10</v>
      </c>
      <c r="I1062">
        <v>13</v>
      </c>
      <c r="J1062" t="s">
        <v>214</v>
      </c>
      <c r="K1062" t="s">
        <v>4961</v>
      </c>
      <c r="L1062" t="s">
        <v>4733</v>
      </c>
      <c r="M1062" t="s">
        <v>70</v>
      </c>
      <c r="N1062" t="s">
        <v>1944</v>
      </c>
      <c r="O1062" t="s">
        <v>1944</v>
      </c>
      <c r="P1062" t="s">
        <v>50</v>
      </c>
      <c r="R1062" t="s">
        <v>51</v>
      </c>
      <c r="S1062" t="s">
        <v>52</v>
      </c>
      <c r="T1062" t="s">
        <v>3933</v>
      </c>
      <c r="U1062" t="s">
        <v>40</v>
      </c>
      <c r="V1062" t="s">
        <v>41</v>
      </c>
      <c r="W1062" t="s">
        <v>453</v>
      </c>
      <c r="X1062">
        <v>1066.4459999999999</v>
      </c>
      <c r="Y1062">
        <v>6</v>
      </c>
      <c r="Z1062">
        <v>0.1</v>
      </c>
      <c r="AA1062">
        <v>-11.933999999999999</v>
      </c>
      <c r="AB1062">
        <v>427.24</v>
      </c>
      <c r="AC1062" t="s">
        <v>107</v>
      </c>
    </row>
    <row r="1063" spans="1:29" x14ac:dyDescent="0.35">
      <c r="A1063" t="s">
        <v>751</v>
      </c>
      <c r="B1063" t="str">
        <f t="shared" si="16"/>
        <v>2011-10</v>
      </c>
      <c r="C1063">
        <v>2011</v>
      </c>
      <c r="D1063">
        <v>10</v>
      </c>
      <c r="E1063">
        <v>13</v>
      </c>
      <c r="F1063" t="s">
        <v>4962</v>
      </c>
      <c r="G1063">
        <v>2011</v>
      </c>
      <c r="H1063">
        <v>10</v>
      </c>
      <c r="I1063">
        <v>18</v>
      </c>
      <c r="J1063" t="s">
        <v>80</v>
      </c>
      <c r="K1063" t="s">
        <v>4963</v>
      </c>
      <c r="L1063" t="s">
        <v>4964</v>
      </c>
      <c r="M1063" t="s">
        <v>70</v>
      </c>
      <c r="N1063" t="s">
        <v>4965</v>
      </c>
      <c r="O1063" t="s">
        <v>2205</v>
      </c>
      <c r="P1063" t="s">
        <v>175</v>
      </c>
      <c r="Q1063">
        <v>8701</v>
      </c>
      <c r="R1063" t="s">
        <v>176</v>
      </c>
      <c r="S1063" t="s">
        <v>311</v>
      </c>
      <c r="T1063" t="s">
        <v>402</v>
      </c>
      <c r="U1063" t="s">
        <v>196</v>
      </c>
      <c r="V1063" t="s">
        <v>197</v>
      </c>
      <c r="W1063" t="s">
        <v>403</v>
      </c>
      <c r="X1063">
        <v>245.98</v>
      </c>
      <c r="Y1063">
        <v>2</v>
      </c>
      <c r="Z1063">
        <v>0</v>
      </c>
      <c r="AA1063">
        <v>27.0578</v>
      </c>
      <c r="AB1063">
        <v>9.75</v>
      </c>
      <c r="AC1063" t="s">
        <v>43</v>
      </c>
    </row>
    <row r="1064" spans="1:29" x14ac:dyDescent="0.35">
      <c r="A1064" t="s">
        <v>751</v>
      </c>
      <c r="B1064" t="str">
        <f t="shared" si="16"/>
        <v>2011-10</v>
      </c>
      <c r="C1064">
        <v>2011</v>
      </c>
      <c r="D1064">
        <v>10</v>
      </c>
      <c r="E1064">
        <v>13</v>
      </c>
      <c r="F1064" t="s">
        <v>751</v>
      </c>
      <c r="G1064">
        <v>2011</v>
      </c>
      <c r="H1064">
        <v>10</v>
      </c>
      <c r="I1064">
        <v>13</v>
      </c>
      <c r="J1064" t="s">
        <v>214</v>
      </c>
      <c r="K1064" t="s">
        <v>4005</v>
      </c>
      <c r="L1064" t="s">
        <v>4006</v>
      </c>
      <c r="M1064" t="s">
        <v>183</v>
      </c>
      <c r="N1064" t="s">
        <v>4966</v>
      </c>
      <c r="O1064" t="s">
        <v>1844</v>
      </c>
      <c r="P1064" t="s">
        <v>248</v>
      </c>
      <c r="R1064" t="s">
        <v>51</v>
      </c>
      <c r="S1064" t="s">
        <v>52</v>
      </c>
      <c r="T1064" t="s">
        <v>63</v>
      </c>
      <c r="U1064" t="s">
        <v>40</v>
      </c>
      <c r="V1064" t="s">
        <v>64</v>
      </c>
      <c r="W1064" t="s">
        <v>65</v>
      </c>
      <c r="X1064">
        <v>26.7</v>
      </c>
      <c r="Y1064">
        <v>2</v>
      </c>
      <c r="Z1064">
        <v>0.5</v>
      </c>
      <c r="AA1064">
        <v>-11.76</v>
      </c>
      <c r="AB1064">
        <v>2.2799999999999998</v>
      </c>
      <c r="AC1064" t="s">
        <v>43</v>
      </c>
    </row>
    <row r="1065" spans="1:29" x14ac:dyDescent="0.35">
      <c r="A1065" t="s">
        <v>4267</v>
      </c>
      <c r="B1065" t="str">
        <f t="shared" si="16"/>
        <v>2014-10</v>
      </c>
      <c r="C1065">
        <v>2014</v>
      </c>
      <c r="D1065">
        <v>10</v>
      </c>
      <c r="E1065">
        <v>13</v>
      </c>
      <c r="F1065" t="s">
        <v>4967</v>
      </c>
      <c r="G1065">
        <v>2014</v>
      </c>
      <c r="H1065">
        <v>10</v>
      </c>
      <c r="I1065">
        <v>17</v>
      </c>
      <c r="J1065" t="s">
        <v>32</v>
      </c>
      <c r="K1065" t="s">
        <v>2258</v>
      </c>
      <c r="L1065" t="s">
        <v>2259</v>
      </c>
      <c r="M1065" t="s">
        <v>35</v>
      </c>
      <c r="N1065" t="s">
        <v>4965</v>
      </c>
      <c r="O1065" t="s">
        <v>2205</v>
      </c>
      <c r="P1065" t="s">
        <v>175</v>
      </c>
      <c r="Q1065">
        <v>8701</v>
      </c>
      <c r="R1065" t="s">
        <v>176</v>
      </c>
      <c r="S1065" t="s">
        <v>311</v>
      </c>
      <c r="T1065" t="s">
        <v>4968</v>
      </c>
      <c r="U1065" t="s">
        <v>196</v>
      </c>
      <c r="V1065" t="s">
        <v>441</v>
      </c>
      <c r="W1065" t="s">
        <v>4969</v>
      </c>
      <c r="X1065">
        <v>2154.9</v>
      </c>
      <c r="Y1065">
        <v>5</v>
      </c>
      <c r="Z1065">
        <v>0</v>
      </c>
      <c r="AA1065">
        <v>129.29400000000001</v>
      </c>
      <c r="AB1065">
        <v>426.05</v>
      </c>
      <c r="AC1065" t="s">
        <v>77</v>
      </c>
    </row>
    <row r="1066" spans="1:29" x14ac:dyDescent="0.35">
      <c r="A1066" t="s">
        <v>4267</v>
      </c>
      <c r="B1066" t="str">
        <f t="shared" si="16"/>
        <v>2014-10</v>
      </c>
      <c r="C1066">
        <v>2014</v>
      </c>
      <c r="D1066">
        <v>10</v>
      </c>
      <c r="E1066">
        <v>13</v>
      </c>
      <c r="F1066" t="s">
        <v>4967</v>
      </c>
      <c r="G1066">
        <v>2014</v>
      </c>
      <c r="H1066">
        <v>10</v>
      </c>
      <c r="I1066">
        <v>17</v>
      </c>
      <c r="J1066" t="s">
        <v>32</v>
      </c>
      <c r="K1066" t="s">
        <v>2296</v>
      </c>
      <c r="L1066" t="s">
        <v>2297</v>
      </c>
      <c r="M1066" t="s">
        <v>183</v>
      </c>
      <c r="N1066" t="s">
        <v>2635</v>
      </c>
      <c r="O1066" t="s">
        <v>101</v>
      </c>
      <c r="P1066" t="s">
        <v>102</v>
      </c>
      <c r="R1066" t="s">
        <v>103</v>
      </c>
      <c r="S1066" t="s">
        <v>104</v>
      </c>
      <c r="T1066" t="s">
        <v>4970</v>
      </c>
      <c r="U1066" t="s">
        <v>89</v>
      </c>
      <c r="V1066" t="s">
        <v>153</v>
      </c>
      <c r="W1066" t="s">
        <v>4971</v>
      </c>
      <c r="X1066">
        <v>383.79599999999999</v>
      </c>
      <c r="Y1066">
        <v>2</v>
      </c>
      <c r="Z1066">
        <v>0.4</v>
      </c>
      <c r="AA1066">
        <v>-134.364</v>
      </c>
      <c r="AB1066">
        <v>53.05</v>
      </c>
      <c r="AC1066" t="s">
        <v>77</v>
      </c>
    </row>
    <row r="1067" spans="1:29" x14ac:dyDescent="0.35">
      <c r="A1067" t="s">
        <v>4267</v>
      </c>
      <c r="B1067" t="str">
        <f t="shared" si="16"/>
        <v>2014-10</v>
      </c>
      <c r="C1067">
        <v>2014</v>
      </c>
      <c r="D1067">
        <v>10</v>
      </c>
      <c r="E1067">
        <v>13</v>
      </c>
      <c r="F1067" t="s">
        <v>4652</v>
      </c>
      <c r="G1067">
        <v>2014</v>
      </c>
      <c r="H1067">
        <v>10</v>
      </c>
      <c r="I1067">
        <v>15</v>
      </c>
      <c r="J1067" t="s">
        <v>97</v>
      </c>
      <c r="K1067" t="s">
        <v>3243</v>
      </c>
      <c r="L1067" t="s">
        <v>3244</v>
      </c>
      <c r="M1067" t="s">
        <v>183</v>
      </c>
      <c r="N1067" t="s">
        <v>1143</v>
      </c>
      <c r="O1067" t="s">
        <v>185</v>
      </c>
      <c r="P1067" t="s">
        <v>175</v>
      </c>
      <c r="Q1067">
        <v>94110</v>
      </c>
      <c r="R1067" t="s">
        <v>176</v>
      </c>
      <c r="S1067" t="s">
        <v>177</v>
      </c>
      <c r="T1067" t="s">
        <v>4972</v>
      </c>
      <c r="U1067" t="s">
        <v>40</v>
      </c>
      <c r="V1067" t="s">
        <v>54</v>
      </c>
      <c r="W1067" t="s">
        <v>4973</v>
      </c>
      <c r="X1067">
        <v>101.84</v>
      </c>
      <c r="Y1067">
        <v>5</v>
      </c>
      <c r="Z1067">
        <v>0.2</v>
      </c>
      <c r="AA1067">
        <v>36.917000000000002</v>
      </c>
      <c r="AB1067">
        <v>11.64</v>
      </c>
      <c r="AC1067" t="s">
        <v>43</v>
      </c>
    </row>
    <row r="1068" spans="1:29" x14ac:dyDescent="0.35">
      <c r="A1068" t="s">
        <v>4267</v>
      </c>
      <c r="B1068" t="str">
        <f t="shared" si="16"/>
        <v>2014-10</v>
      </c>
      <c r="C1068">
        <v>2014</v>
      </c>
      <c r="D1068">
        <v>10</v>
      </c>
      <c r="E1068">
        <v>13</v>
      </c>
      <c r="F1068" t="s">
        <v>4267</v>
      </c>
      <c r="G1068">
        <v>2014</v>
      </c>
      <c r="H1068">
        <v>10</v>
      </c>
      <c r="I1068">
        <v>13</v>
      </c>
      <c r="J1068" t="s">
        <v>214</v>
      </c>
      <c r="K1068" t="s">
        <v>1216</v>
      </c>
      <c r="L1068" t="s">
        <v>1217</v>
      </c>
      <c r="M1068" t="s">
        <v>183</v>
      </c>
      <c r="N1068" t="s">
        <v>4974</v>
      </c>
      <c r="O1068" t="s">
        <v>4974</v>
      </c>
      <c r="P1068" t="s">
        <v>302</v>
      </c>
      <c r="R1068" t="s">
        <v>103</v>
      </c>
      <c r="S1068" t="s">
        <v>303</v>
      </c>
      <c r="T1068" t="s">
        <v>4975</v>
      </c>
      <c r="U1068" t="s">
        <v>40</v>
      </c>
      <c r="V1068" t="s">
        <v>475</v>
      </c>
      <c r="W1068" t="s">
        <v>4976</v>
      </c>
      <c r="X1068">
        <v>20.25</v>
      </c>
      <c r="Y1068">
        <v>3</v>
      </c>
      <c r="Z1068">
        <v>0</v>
      </c>
      <c r="AA1068">
        <v>5.67</v>
      </c>
      <c r="AB1068">
        <v>2.66</v>
      </c>
      <c r="AC1068" t="s">
        <v>77</v>
      </c>
    </row>
    <row r="1069" spans="1:29" x14ac:dyDescent="0.35">
      <c r="A1069" t="s">
        <v>4267</v>
      </c>
      <c r="B1069" t="str">
        <f t="shared" si="16"/>
        <v>2014-10</v>
      </c>
      <c r="C1069">
        <v>2014</v>
      </c>
      <c r="D1069">
        <v>10</v>
      </c>
      <c r="E1069">
        <v>13</v>
      </c>
      <c r="F1069" t="s">
        <v>4652</v>
      </c>
      <c r="G1069">
        <v>2014</v>
      </c>
      <c r="H1069">
        <v>10</v>
      </c>
      <c r="I1069">
        <v>15</v>
      </c>
      <c r="J1069" t="s">
        <v>97</v>
      </c>
      <c r="K1069" t="s">
        <v>3243</v>
      </c>
      <c r="L1069" t="s">
        <v>3244</v>
      </c>
      <c r="M1069" t="s">
        <v>183</v>
      </c>
      <c r="N1069" t="s">
        <v>1143</v>
      </c>
      <c r="O1069" t="s">
        <v>185</v>
      </c>
      <c r="P1069" t="s">
        <v>175</v>
      </c>
      <c r="Q1069">
        <v>94110</v>
      </c>
      <c r="R1069" t="s">
        <v>176</v>
      </c>
      <c r="S1069" t="s">
        <v>177</v>
      </c>
      <c r="T1069" t="s">
        <v>4977</v>
      </c>
      <c r="U1069" t="s">
        <v>89</v>
      </c>
      <c r="V1069" t="s">
        <v>282</v>
      </c>
      <c r="W1069" t="s">
        <v>4978</v>
      </c>
      <c r="X1069">
        <v>0.99</v>
      </c>
      <c r="Y1069">
        <v>1</v>
      </c>
      <c r="Z1069">
        <v>0</v>
      </c>
      <c r="AA1069">
        <v>0.43559999999999999</v>
      </c>
      <c r="AB1069">
        <v>0.19</v>
      </c>
      <c r="AC1069" t="s">
        <v>43</v>
      </c>
    </row>
    <row r="1070" spans="1:29" x14ac:dyDescent="0.35">
      <c r="A1070" t="s">
        <v>1941</v>
      </c>
      <c r="B1070" t="str">
        <f t="shared" si="16"/>
        <v>2012-11</v>
      </c>
      <c r="C1070">
        <v>2012</v>
      </c>
      <c r="D1070">
        <v>11</v>
      </c>
      <c r="E1070">
        <v>13</v>
      </c>
      <c r="F1070" t="s">
        <v>4979</v>
      </c>
      <c r="G1070">
        <v>2012</v>
      </c>
      <c r="H1070">
        <v>11</v>
      </c>
      <c r="I1070">
        <v>20</v>
      </c>
      <c r="J1070" t="s">
        <v>32</v>
      </c>
      <c r="K1070" t="s">
        <v>4980</v>
      </c>
      <c r="L1070" t="s">
        <v>4981</v>
      </c>
      <c r="M1070" t="s">
        <v>70</v>
      </c>
      <c r="N1070" t="s">
        <v>4982</v>
      </c>
      <c r="O1070" t="s">
        <v>791</v>
      </c>
      <c r="P1070" t="s">
        <v>102</v>
      </c>
      <c r="R1070" t="s">
        <v>103</v>
      </c>
      <c r="S1070" t="s">
        <v>104</v>
      </c>
      <c r="T1070" t="s">
        <v>4983</v>
      </c>
      <c r="U1070" t="s">
        <v>89</v>
      </c>
      <c r="V1070" t="s">
        <v>90</v>
      </c>
      <c r="W1070" t="s">
        <v>1579</v>
      </c>
      <c r="X1070">
        <v>528.12</v>
      </c>
      <c r="Y1070">
        <v>8</v>
      </c>
      <c r="Z1070">
        <v>0.1</v>
      </c>
      <c r="AA1070">
        <v>-41.16</v>
      </c>
      <c r="AB1070">
        <v>40.61</v>
      </c>
      <c r="AC1070" t="s">
        <v>43</v>
      </c>
    </row>
    <row r="1071" spans="1:29" x14ac:dyDescent="0.35">
      <c r="A1071" t="s">
        <v>1941</v>
      </c>
      <c r="B1071" t="str">
        <f t="shared" si="16"/>
        <v>2012-11</v>
      </c>
      <c r="C1071">
        <v>2012</v>
      </c>
      <c r="D1071">
        <v>11</v>
      </c>
      <c r="E1071">
        <v>13</v>
      </c>
      <c r="F1071" t="s">
        <v>2116</v>
      </c>
      <c r="G1071">
        <v>2012</v>
      </c>
      <c r="H1071">
        <v>11</v>
      </c>
      <c r="I1071">
        <v>16</v>
      </c>
      <c r="J1071" t="s">
        <v>80</v>
      </c>
      <c r="K1071" t="s">
        <v>4984</v>
      </c>
      <c r="L1071" t="s">
        <v>4985</v>
      </c>
      <c r="M1071" t="s">
        <v>35</v>
      </c>
      <c r="N1071" t="s">
        <v>804</v>
      </c>
      <c r="O1071" t="s">
        <v>804</v>
      </c>
      <c r="P1071" t="s">
        <v>50</v>
      </c>
      <c r="R1071" t="s">
        <v>51</v>
      </c>
      <c r="S1071" t="s">
        <v>52</v>
      </c>
      <c r="T1071" t="s">
        <v>4986</v>
      </c>
      <c r="U1071" t="s">
        <v>40</v>
      </c>
      <c r="V1071" t="s">
        <v>41</v>
      </c>
      <c r="W1071" t="s">
        <v>4481</v>
      </c>
      <c r="X1071">
        <v>92.16</v>
      </c>
      <c r="Y1071">
        <v>5</v>
      </c>
      <c r="Z1071">
        <v>0.2</v>
      </c>
      <c r="AA1071">
        <v>-9.24</v>
      </c>
      <c r="AB1071">
        <v>12.89</v>
      </c>
      <c r="AC1071" t="s">
        <v>77</v>
      </c>
    </row>
    <row r="1072" spans="1:29" x14ac:dyDescent="0.35">
      <c r="A1072" t="s">
        <v>1941</v>
      </c>
      <c r="B1072" t="str">
        <f t="shared" si="16"/>
        <v>2012-11</v>
      </c>
      <c r="C1072">
        <v>2012</v>
      </c>
      <c r="D1072">
        <v>11</v>
      </c>
      <c r="E1072">
        <v>13</v>
      </c>
      <c r="F1072" t="s">
        <v>2116</v>
      </c>
      <c r="G1072">
        <v>2012</v>
      </c>
      <c r="H1072">
        <v>11</v>
      </c>
      <c r="I1072">
        <v>16</v>
      </c>
      <c r="J1072" t="s">
        <v>97</v>
      </c>
      <c r="K1072" t="s">
        <v>4614</v>
      </c>
      <c r="L1072" t="s">
        <v>4615</v>
      </c>
      <c r="M1072" t="s">
        <v>70</v>
      </c>
      <c r="N1072" t="s">
        <v>128</v>
      </c>
      <c r="O1072" t="s">
        <v>129</v>
      </c>
      <c r="P1072" t="s">
        <v>130</v>
      </c>
      <c r="R1072" t="s">
        <v>103</v>
      </c>
      <c r="S1072" t="s">
        <v>131</v>
      </c>
      <c r="T1072" t="s">
        <v>4987</v>
      </c>
      <c r="U1072" t="s">
        <v>89</v>
      </c>
      <c r="V1072" t="s">
        <v>282</v>
      </c>
      <c r="W1072" t="s">
        <v>4988</v>
      </c>
      <c r="X1072">
        <v>118.965</v>
      </c>
      <c r="Y1072">
        <v>7</v>
      </c>
      <c r="Z1072">
        <v>0.45</v>
      </c>
      <c r="AA1072">
        <v>-45.465000000000003</v>
      </c>
      <c r="AB1072">
        <v>6.63</v>
      </c>
      <c r="AC1072" t="s">
        <v>43</v>
      </c>
    </row>
    <row r="1073" spans="1:29" x14ac:dyDescent="0.35">
      <c r="A1073" t="s">
        <v>1941</v>
      </c>
      <c r="B1073" t="str">
        <f t="shared" si="16"/>
        <v>2012-11</v>
      </c>
      <c r="C1073">
        <v>2012</v>
      </c>
      <c r="D1073">
        <v>11</v>
      </c>
      <c r="E1073">
        <v>13</v>
      </c>
      <c r="F1073" t="s">
        <v>1941</v>
      </c>
      <c r="G1073">
        <v>2012</v>
      </c>
      <c r="H1073">
        <v>11</v>
      </c>
      <c r="I1073">
        <v>13</v>
      </c>
      <c r="J1073" t="s">
        <v>214</v>
      </c>
      <c r="K1073" t="s">
        <v>4604</v>
      </c>
      <c r="L1073" t="s">
        <v>4605</v>
      </c>
      <c r="M1073" t="s">
        <v>183</v>
      </c>
      <c r="N1073" t="s">
        <v>4989</v>
      </c>
      <c r="O1073" t="s">
        <v>4989</v>
      </c>
      <c r="P1073" t="s">
        <v>847</v>
      </c>
      <c r="R1073" t="s">
        <v>86</v>
      </c>
      <c r="S1073" t="s">
        <v>151</v>
      </c>
      <c r="T1073" t="s">
        <v>204</v>
      </c>
      <c r="U1073" t="s">
        <v>40</v>
      </c>
      <c r="V1073" t="s">
        <v>133</v>
      </c>
      <c r="W1073" t="s">
        <v>205</v>
      </c>
      <c r="X1073">
        <v>21.856000000000002</v>
      </c>
      <c r="Y1073">
        <v>2</v>
      </c>
      <c r="Z1073">
        <v>0.2</v>
      </c>
      <c r="AA1073">
        <v>2.976</v>
      </c>
      <c r="AB1073">
        <v>4.05</v>
      </c>
      <c r="AC1073" t="s">
        <v>77</v>
      </c>
    </row>
    <row r="1074" spans="1:29" x14ac:dyDescent="0.35">
      <c r="A1074" t="s">
        <v>1941</v>
      </c>
      <c r="B1074" t="str">
        <f t="shared" si="16"/>
        <v>2012-11</v>
      </c>
      <c r="C1074">
        <v>2012</v>
      </c>
      <c r="D1074">
        <v>11</v>
      </c>
      <c r="E1074">
        <v>13</v>
      </c>
      <c r="F1074" t="s">
        <v>2116</v>
      </c>
      <c r="G1074">
        <v>2012</v>
      </c>
      <c r="H1074">
        <v>11</v>
      </c>
      <c r="I1074">
        <v>16</v>
      </c>
      <c r="J1074" t="s">
        <v>80</v>
      </c>
      <c r="K1074" t="s">
        <v>2647</v>
      </c>
      <c r="L1074" t="s">
        <v>2648</v>
      </c>
      <c r="M1074" t="s">
        <v>70</v>
      </c>
      <c r="N1074" t="s">
        <v>4990</v>
      </c>
      <c r="O1074" t="s">
        <v>4990</v>
      </c>
      <c r="P1074" t="s">
        <v>236</v>
      </c>
      <c r="R1074" t="s">
        <v>113</v>
      </c>
      <c r="S1074" t="s">
        <v>113</v>
      </c>
      <c r="T1074" t="s">
        <v>4991</v>
      </c>
      <c r="U1074" t="s">
        <v>40</v>
      </c>
      <c r="V1074" t="s">
        <v>54</v>
      </c>
      <c r="W1074" t="s">
        <v>3241</v>
      </c>
      <c r="X1074">
        <v>14.52</v>
      </c>
      <c r="Y1074">
        <v>1</v>
      </c>
      <c r="Z1074">
        <v>0</v>
      </c>
      <c r="AA1074">
        <v>0.56999999999999995</v>
      </c>
      <c r="AB1074">
        <v>1.39</v>
      </c>
      <c r="AC1074" t="s">
        <v>43</v>
      </c>
    </row>
    <row r="1075" spans="1:29" x14ac:dyDescent="0.35">
      <c r="A1075" t="s">
        <v>3048</v>
      </c>
      <c r="B1075" t="str">
        <f t="shared" si="16"/>
        <v>2013-11</v>
      </c>
      <c r="C1075">
        <v>2013</v>
      </c>
      <c r="D1075">
        <v>11</v>
      </c>
      <c r="E1075">
        <v>13</v>
      </c>
      <c r="F1075" t="s">
        <v>3138</v>
      </c>
      <c r="G1075">
        <v>2013</v>
      </c>
      <c r="H1075">
        <v>11</v>
      </c>
      <c r="I1075">
        <v>15</v>
      </c>
      <c r="J1075" t="s">
        <v>80</v>
      </c>
      <c r="K1075" t="s">
        <v>4674</v>
      </c>
      <c r="L1075" t="s">
        <v>1561</v>
      </c>
      <c r="M1075" t="s">
        <v>183</v>
      </c>
      <c r="N1075" t="s">
        <v>4992</v>
      </c>
      <c r="O1075" t="s">
        <v>481</v>
      </c>
      <c r="P1075" t="s">
        <v>302</v>
      </c>
      <c r="R1075" t="s">
        <v>103</v>
      </c>
      <c r="S1075" t="s">
        <v>303</v>
      </c>
      <c r="T1075" t="s">
        <v>4993</v>
      </c>
      <c r="U1075" t="s">
        <v>196</v>
      </c>
      <c r="V1075" t="s">
        <v>229</v>
      </c>
      <c r="W1075" t="s">
        <v>4994</v>
      </c>
      <c r="X1075">
        <v>536.58000000000004</v>
      </c>
      <c r="Y1075">
        <v>11</v>
      </c>
      <c r="Z1075">
        <v>0</v>
      </c>
      <c r="AA1075">
        <v>252.12</v>
      </c>
      <c r="AB1075">
        <v>43.17</v>
      </c>
      <c r="AC1075" t="s">
        <v>43</v>
      </c>
    </row>
    <row r="1076" spans="1:29" x14ac:dyDescent="0.35">
      <c r="A1076" t="s">
        <v>3048</v>
      </c>
      <c r="B1076" t="str">
        <f t="shared" si="16"/>
        <v>2013-11</v>
      </c>
      <c r="C1076">
        <v>2013</v>
      </c>
      <c r="D1076">
        <v>11</v>
      </c>
      <c r="E1076">
        <v>13</v>
      </c>
      <c r="F1076" t="s">
        <v>3510</v>
      </c>
      <c r="G1076">
        <v>2013</v>
      </c>
      <c r="H1076">
        <v>11</v>
      </c>
      <c r="I1076">
        <v>17</v>
      </c>
      <c r="J1076" t="s">
        <v>32</v>
      </c>
      <c r="K1076" t="s">
        <v>1113</v>
      </c>
      <c r="L1076" t="s">
        <v>1114</v>
      </c>
      <c r="M1076" t="s">
        <v>70</v>
      </c>
      <c r="N1076" t="s">
        <v>2812</v>
      </c>
      <c r="O1076" t="s">
        <v>2813</v>
      </c>
      <c r="P1076" t="s">
        <v>1767</v>
      </c>
      <c r="R1076" t="s">
        <v>38</v>
      </c>
      <c r="S1076" t="s">
        <v>38</v>
      </c>
      <c r="T1076" t="s">
        <v>4995</v>
      </c>
      <c r="U1076" t="s">
        <v>89</v>
      </c>
      <c r="V1076" t="s">
        <v>90</v>
      </c>
      <c r="W1076" t="s">
        <v>4996</v>
      </c>
      <c r="X1076">
        <v>182.07</v>
      </c>
      <c r="Y1076">
        <v>1</v>
      </c>
      <c r="Z1076">
        <v>0</v>
      </c>
      <c r="AA1076">
        <v>40.049999999999997</v>
      </c>
      <c r="AB1076">
        <v>10.33</v>
      </c>
      <c r="AC1076" t="s">
        <v>43</v>
      </c>
    </row>
    <row r="1077" spans="1:29" x14ac:dyDescent="0.35">
      <c r="A1077" t="s">
        <v>3048</v>
      </c>
      <c r="B1077" t="str">
        <f t="shared" si="16"/>
        <v>2013-11</v>
      </c>
      <c r="C1077">
        <v>2013</v>
      </c>
      <c r="D1077">
        <v>11</v>
      </c>
      <c r="E1077">
        <v>13</v>
      </c>
      <c r="F1077" t="s">
        <v>4997</v>
      </c>
      <c r="G1077">
        <v>2013</v>
      </c>
      <c r="H1077">
        <v>11</v>
      </c>
      <c r="I1077">
        <v>19</v>
      </c>
      <c r="J1077" t="s">
        <v>32</v>
      </c>
      <c r="K1077" t="s">
        <v>1640</v>
      </c>
      <c r="L1077" t="s">
        <v>1641</v>
      </c>
      <c r="M1077" t="s">
        <v>35</v>
      </c>
      <c r="N1077" t="s">
        <v>333</v>
      </c>
      <c r="O1077" t="s">
        <v>334</v>
      </c>
      <c r="P1077" t="s">
        <v>335</v>
      </c>
      <c r="R1077" t="s">
        <v>103</v>
      </c>
      <c r="S1077" t="s">
        <v>104</v>
      </c>
      <c r="T1077" t="s">
        <v>4998</v>
      </c>
      <c r="U1077" t="s">
        <v>40</v>
      </c>
      <c r="V1077" t="s">
        <v>93</v>
      </c>
      <c r="W1077" t="s">
        <v>4999</v>
      </c>
      <c r="X1077">
        <v>28.08</v>
      </c>
      <c r="Y1077">
        <v>2</v>
      </c>
      <c r="Z1077">
        <v>0.4</v>
      </c>
      <c r="AA1077">
        <v>-9.84</v>
      </c>
      <c r="AB1077">
        <v>3.26</v>
      </c>
      <c r="AC1077" t="s">
        <v>66</v>
      </c>
    </row>
    <row r="1078" spans="1:29" x14ac:dyDescent="0.35">
      <c r="A1078" t="s">
        <v>3048</v>
      </c>
      <c r="B1078" t="str">
        <f t="shared" si="16"/>
        <v>2013-11</v>
      </c>
      <c r="C1078">
        <v>2013</v>
      </c>
      <c r="D1078">
        <v>11</v>
      </c>
      <c r="E1078">
        <v>13</v>
      </c>
      <c r="F1078" t="s">
        <v>5000</v>
      </c>
      <c r="G1078">
        <v>2013</v>
      </c>
      <c r="H1078">
        <v>11</v>
      </c>
      <c r="I1078">
        <v>18</v>
      </c>
      <c r="J1078" t="s">
        <v>32</v>
      </c>
      <c r="K1078" t="s">
        <v>1006</v>
      </c>
      <c r="L1078" t="s">
        <v>1007</v>
      </c>
      <c r="M1078" t="s">
        <v>35</v>
      </c>
      <c r="N1078" t="s">
        <v>5001</v>
      </c>
      <c r="O1078" t="s">
        <v>451</v>
      </c>
      <c r="P1078" t="s">
        <v>439</v>
      </c>
      <c r="R1078" t="s">
        <v>86</v>
      </c>
      <c r="S1078" t="s">
        <v>87</v>
      </c>
      <c r="T1078" t="s">
        <v>5002</v>
      </c>
      <c r="U1078" t="s">
        <v>40</v>
      </c>
      <c r="V1078" t="s">
        <v>54</v>
      </c>
      <c r="W1078" t="s">
        <v>4082</v>
      </c>
      <c r="X1078">
        <v>11.32</v>
      </c>
      <c r="Y1078">
        <v>1</v>
      </c>
      <c r="Z1078">
        <v>0</v>
      </c>
      <c r="AA1078">
        <v>3.16</v>
      </c>
      <c r="AB1078">
        <v>0.96</v>
      </c>
      <c r="AC1078" t="s">
        <v>77</v>
      </c>
    </row>
    <row r="1079" spans="1:29" x14ac:dyDescent="0.35">
      <c r="A1079" t="s">
        <v>4281</v>
      </c>
      <c r="B1079" t="str">
        <f t="shared" si="16"/>
        <v>2014-11</v>
      </c>
      <c r="C1079">
        <v>2014</v>
      </c>
      <c r="D1079">
        <v>11</v>
      </c>
      <c r="E1079">
        <v>13</v>
      </c>
      <c r="F1079" t="s">
        <v>4556</v>
      </c>
      <c r="G1079">
        <v>2014</v>
      </c>
      <c r="H1079">
        <v>11</v>
      </c>
      <c r="I1079">
        <v>15</v>
      </c>
      <c r="J1079" t="s">
        <v>97</v>
      </c>
      <c r="K1079" t="s">
        <v>5003</v>
      </c>
      <c r="L1079" t="s">
        <v>4477</v>
      </c>
      <c r="M1079" t="s">
        <v>35</v>
      </c>
      <c r="N1079" t="s">
        <v>5004</v>
      </c>
      <c r="O1079" t="s">
        <v>5005</v>
      </c>
      <c r="P1079" t="s">
        <v>62</v>
      </c>
      <c r="R1079" t="s">
        <v>51</v>
      </c>
      <c r="S1079" t="s">
        <v>52</v>
      </c>
      <c r="T1079" t="s">
        <v>5006</v>
      </c>
      <c r="U1079" t="s">
        <v>196</v>
      </c>
      <c r="V1079" t="s">
        <v>441</v>
      </c>
      <c r="W1079" t="s">
        <v>4300</v>
      </c>
      <c r="X1079">
        <v>336.39299999999997</v>
      </c>
      <c r="Y1079">
        <v>3</v>
      </c>
      <c r="Z1079">
        <v>0.1</v>
      </c>
      <c r="AA1079">
        <v>70.983000000000004</v>
      </c>
      <c r="AB1079">
        <v>58.02</v>
      </c>
      <c r="AC1079" t="s">
        <v>77</v>
      </c>
    </row>
    <row r="1080" spans="1:29" x14ac:dyDescent="0.35">
      <c r="A1080" t="s">
        <v>4281</v>
      </c>
      <c r="B1080" t="str">
        <f t="shared" si="16"/>
        <v>2014-11</v>
      </c>
      <c r="C1080">
        <v>2014</v>
      </c>
      <c r="D1080">
        <v>11</v>
      </c>
      <c r="E1080">
        <v>13</v>
      </c>
      <c r="F1080" t="s">
        <v>4556</v>
      </c>
      <c r="G1080">
        <v>2014</v>
      </c>
      <c r="H1080">
        <v>11</v>
      </c>
      <c r="I1080">
        <v>15</v>
      </c>
      <c r="J1080" t="s">
        <v>80</v>
      </c>
      <c r="K1080" t="s">
        <v>5007</v>
      </c>
      <c r="L1080" t="s">
        <v>5008</v>
      </c>
      <c r="M1080" t="s">
        <v>70</v>
      </c>
      <c r="N1080" t="s">
        <v>5009</v>
      </c>
      <c r="O1080" t="s">
        <v>5010</v>
      </c>
      <c r="P1080" t="s">
        <v>4491</v>
      </c>
      <c r="R1080" t="s">
        <v>51</v>
      </c>
      <c r="S1080" t="s">
        <v>74</v>
      </c>
      <c r="T1080" t="s">
        <v>5011</v>
      </c>
      <c r="U1080" t="s">
        <v>196</v>
      </c>
      <c r="V1080" t="s">
        <v>197</v>
      </c>
      <c r="W1080" t="s">
        <v>5012</v>
      </c>
      <c r="X1080">
        <v>97.89</v>
      </c>
      <c r="Y1080">
        <v>2</v>
      </c>
      <c r="Z1080">
        <v>0.5</v>
      </c>
      <c r="AA1080">
        <v>-45.03</v>
      </c>
      <c r="AB1080">
        <v>16.68</v>
      </c>
      <c r="AC1080" t="s">
        <v>77</v>
      </c>
    </row>
    <row r="1081" spans="1:29" x14ac:dyDescent="0.35">
      <c r="A1081" t="s">
        <v>4281</v>
      </c>
      <c r="B1081" t="str">
        <f t="shared" si="16"/>
        <v>2014-11</v>
      </c>
      <c r="C1081">
        <v>2014</v>
      </c>
      <c r="D1081">
        <v>11</v>
      </c>
      <c r="E1081">
        <v>13</v>
      </c>
      <c r="F1081" t="s">
        <v>5013</v>
      </c>
      <c r="G1081">
        <v>2014</v>
      </c>
      <c r="H1081">
        <v>11</v>
      </c>
      <c r="I1081">
        <v>19</v>
      </c>
      <c r="J1081" t="s">
        <v>32</v>
      </c>
      <c r="K1081" t="s">
        <v>5014</v>
      </c>
      <c r="L1081" t="s">
        <v>5015</v>
      </c>
      <c r="M1081" t="s">
        <v>183</v>
      </c>
      <c r="N1081" t="s">
        <v>407</v>
      </c>
      <c r="O1081" t="s">
        <v>326</v>
      </c>
      <c r="P1081" t="s">
        <v>175</v>
      </c>
      <c r="Q1081">
        <v>75081</v>
      </c>
      <c r="R1081" t="s">
        <v>176</v>
      </c>
      <c r="S1081" t="s">
        <v>52</v>
      </c>
      <c r="T1081" t="s">
        <v>5016</v>
      </c>
      <c r="U1081" t="s">
        <v>89</v>
      </c>
      <c r="V1081" t="s">
        <v>90</v>
      </c>
      <c r="W1081" t="s">
        <v>5017</v>
      </c>
      <c r="X1081">
        <v>67.992000000000004</v>
      </c>
      <c r="Y1081">
        <v>1</v>
      </c>
      <c r="Z1081">
        <v>0.2</v>
      </c>
      <c r="AA1081">
        <v>8.4990000000000006</v>
      </c>
      <c r="AB1081">
        <v>6.41</v>
      </c>
      <c r="AC1081" t="s">
        <v>43</v>
      </c>
    </row>
    <row r="1082" spans="1:29" x14ac:dyDescent="0.35">
      <c r="A1082" t="s">
        <v>4281</v>
      </c>
      <c r="B1082" t="str">
        <f t="shared" si="16"/>
        <v>2014-11</v>
      </c>
      <c r="C1082">
        <v>2014</v>
      </c>
      <c r="D1082">
        <v>11</v>
      </c>
      <c r="E1082">
        <v>13</v>
      </c>
      <c r="F1082" t="s">
        <v>5018</v>
      </c>
      <c r="G1082">
        <v>2014</v>
      </c>
      <c r="H1082">
        <v>11</v>
      </c>
      <c r="I1082">
        <v>18</v>
      </c>
      <c r="J1082" t="s">
        <v>80</v>
      </c>
      <c r="K1082" t="s">
        <v>3353</v>
      </c>
      <c r="L1082" t="s">
        <v>3354</v>
      </c>
      <c r="M1082" t="s">
        <v>183</v>
      </c>
      <c r="N1082" t="s">
        <v>293</v>
      </c>
      <c r="O1082" t="s">
        <v>294</v>
      </c>
      <c r="P1082" t="s">
        <v>219</v>
      </c>
      <c r="R1082" t="s">
        <v>103</v>
      </c>
      <c r="S1082" t="s">
        <v>131</v>
      </c>
      <c r="T1082" t="s">
        <v>5019</v>
      </c>
      <c r="U1082" t="s">
        <v>40</v>
      </c>
      <c r="V1082" t="s">
        <v>93</v>
      </c>
      <c r="W1082" t="s">
        <v>5020</v>
      </c>
      <c r="X1082">
        <v>18.3645</v>
      </c>
      <c r="Y1082">
        <v>1</v>
      </c>
      <c r="Z1082">
        <v>0.47</v>
      </c>
      <c r="AA1082">
        <v>-7.2854999999999999</v>
      </c>
      <c r="AB1082">
        <v>2.79</v>
      </c>
      <c r="AC1082" t="s">
        <v>77</v>
      </c>
    </row>
    <row r="1083" spans="1:29" x14ac:dyDescent="0.35">
      <c r="A1083" t="s">
        <v>4281</v>
      </c>
      <c r="B1083" t="str">
        <f t="shared" si="16"/>
        <v>2014-11</v>
      </c>
      <c r="C1083">
        <v>2014</v>
      </c>
      <c r="D1083">
        <v>11</v>
      </c>
      <c r="E1083">
        <v>13</v>
      </c>
      <c r="F1083" t="s">
        <v>5018</v>
      </c>
      <c r="G1083">
        <v>2014</v>
      </c>
      <c r="H1083">
        <v>11</v>
      </c>
      <c r="I1083">
        <v>18</v>
      </c>
      <c r="J1083" t="s">
        <v>32</v>
      </c>
      <c r="K1083" t="s">
        <v>5021</v>
      </c>
      <c r="L1083" t="s">
        <v>5022</v>
      </c>
      <c r="M1083" t="s">
        <v>70</v>
      </c>
      <c r="N1083" t="s">
        <v>5023</v>
      </c>
      <c r="O1083" t="s">
        <v>5024</v>
      </c>
      <c r="P1083" t="s">
        <v>219</v>
      </c>
      <c r="R1083" t="s">
        <v>103</v>
      </c>
      <c r="S1083" t="s">
        <v>131</v>
      </c>
      <c r="T1083" t="s">
        <v>295</v>
      </c>
      <c r="U1083" t="s">
        <v>40</v>
      </c>
      <c r="V1083" t="s">
        <v>54</v>
      </c>
      <c r="W1083" t="s">
        <v>296</v>
      </c>
      <c r="X1083">
        <v>22.310400000000001</v>
      </c>
      <c r="Y1083">
        <v>4</v>
      </c>
      <c r="Z1083">
        <v>0.17</v>
      </c>
      <c r="AA1083">
        <v>7.4303999999999997</v>
      </c>
      <c r="AB1083">
        <v>1.64</v>
      </c>
      <c r="AC1083" t="s">
        <v>43</v>
      </c>
    </row>
    <row r="1084" spans="1:29" x14ac:dyDescent="0.35">
      <c r="A1084" t="s">
        <v>4281</v>
      </c>
      <c r="B1084" t="str">
        <f t="shared" si="16"/>
        <v>2014-11</v>
      </c>
      <c r="C1084">
        <v>2014</v>
      </c>
      <c r="D1084">
        <v>11</v>
      </c>
      <c r="E1084">
        <v>13</v>
      </c>
      <c r="F1084" t="s">
        <v>4564</v>
      </c>
      <c r="G1084">
        <v>2014</v>
      </c>
      <c r="H1084">
        <v>11</v>
      </c>
      <c r="I1084">
        <v>17</v>
      </c>
      <c r="J1084" t="s">
        <v>32</v>
      </c>
      <c r="K1084" t="s">
        <v>2323</v>
      </c>
      <c r="L1084" t="s">
        <v>2324</v>
      </c>
      <c r="M1084" t="s">
        <v>70</v>
      </c>
      <c r="N1084" t="s">
        <v>5025</v>
      </c>
      <c r="O1084" t="s">
        <v>2847</v>
      </c>
      <c r="P1084" t="s">
        <v>566</v>
      </c>
      <c r="R1084" t="s">
        <v>86</v>
      </c>
      <c r="S1084" t="s">
        <v>74</v>
      </c>
      <c r="T1084" t="s">
        <v>5026</v>
      </c>
      <c r="U1084" t="s">
        <v>196</v>
      </c>
      <c r="V1084" t="s">
        <v>441</v>
      </c>
      <c r="W1084" t="s">
        <v>5027</v>
      </c>
      <c r="X1084">
        <v>162.11199999999999</v>
      </c>
      <c r="Y1084">
        <v>2</v>
      </c>
      <c r="Z1084">
        <v>0.2</v>
      </c>
      <c r="AA1084">
        <v>-10.167999999999999</v>
      </c>
      <c r="AB1084">
        <v>0.33</v>
      </c>
      <c r="AC1084" t="s">
        <v>43</v>
      </c>
    </row>
    <row r="1085" spans="1:29" x14ac:dyDescent="0.35">
      <c r="A1085" t="s">
        <v>675</v>
      </c>
      <c r="B1085" t="str">
        <f t="shared" si="16"/>
        <v>2011-12</v>
      </c>
      <c r="C1085">
        <v>2011</v>
      </c>
      <c r="D1085">
        <v>12</v>
      </c>
      <c r="E1085">
        <v>13</v>
      </c>
      <c r="F1085" t="s">
        <v>5028</v>
      </c>
      <c r="G1085">
        <v>2011</v>
      </c>
      <c r="H1085">
        <v>12</v>
      </c>
      <c r="I1085">
        <v>18</v>
      </c>
      <c r="J1085" t="s">
        <v>80</v>
      </c>
      <c r="K1085" t="s">
        <v>3108</v>
      </c>
      <c r="L1085" t="s">
        <v>3109</v>
      </c>
      <c r="M1085" t="s">
        <v>70</v>
      </c>
      <c r="N1085" t="s">
        <v>5029</v>
      </c>
      <c r="O1085" t="s">
        <v>5030</v>
      </c>
      <c r="P1085" t="s">
        <v>509</v>
      </c>
      <c r="R1085" t="s">
        <v>51</v>
      </c>
      <c r="S1085" t="s">
        <v>87</v>
      </c>
      <c r="T1085" t="s">
        <v>5031</v>
      </c>
      <c r="U1085" t="s">
        <v>40</v>
      </c>
      <c r="V1085" t="s">
        <v>41</v>
      </c>
      <c r="W1085" t="s">
        <v>876</v>
      </c>
      <c r="X1085">
        <v>344.34</v>
      </c>
      <c r="Y1085">
        <v>10</v>
      </c>
      <c r="Z1085">
        <v>0.4</v>
      </c>
      <c r="AA1085">
        <v>-189.66</v>
      </c>
      <c r="AB1085">
        <v>21.5</v>
      </c>
      <c r="AC1085" t="s">
        <v>43</v>
      </c>
    </row>
    <row r="1086" spans="1:29" x14ac:dyDescent="0.35">
      <c r="A1086" t="s">
        <v>675</v>
      </c>
      <c r="B1086" t="str">
        <f t="shared" si="16"/>
        <v>2011-12</v>
      </c>
      <c r="C1086">
        <v>2011</v>
      </c>
      <c r="D1086">
        <v>12</v>
      </c>
      <c r="E1086">
        <v>13</v>
      </c>
      <c r="F1086" t="s">
        <v>5028</v>
      </c>
      <c r="G1086">
        <v>2011</v>
      </c>
      <c r="H1086">
        <v>12</v>
      </c>
      <c r="I1086">
        <v>18</v>
      </c>
      <c r="J1086" t="s">
        <v>32</v>
      </c>
      <c r="K1086" t="s">
        <v>5032</v>
      </c>
      <c r="L1086" t="s">
        <v>5033</v>
      </c>
      <c r="M1086" t="s">
        <v>35</v>
      </c>
      <c r="N1086" t="s">
        <v>5034</v>
      </c>
      <c r="O1086" t="s">
        <v>3329</v>
      </c>
      <c r="P1086" t="s">
        <v>3330</v>
      </c>
      <c r="R1086" t="s">
        <v>51</v>
      </c>
      <c r="S1086" t="s">
        <v>87</v>
      </c>
      <c r="T1086" t="s">
        <v>5035</v>
      </c>
      <c r="U1086" t="s">
        <v>196</v>
      </c>
      <c r="V1086" t="s">
        <v>229</v>
      </c>
      <c r="W1086" t="s">
        <v>5036</v>
      </c>
      <c r="X1086">
        <v>59.774999999999999</v>
      </c>
      <c r="Y1086">
        <v>5</v>
      </c>
      <c r="Z1086">
        <v>0.5</v>
      </c>
      <c r="AA1086">
        <v>-26.324999999999999</v>
      </c>
      <c r="AB1086">
        <v>6.6</v>
      </c>
      <c r="AC1086" t="s">
        <v>77</v>
      </c>
    </row>
    <row r="1087" spans="1:29" x14ac:dyDescent="0.35">
      <c r="A1087" t="s">
        <v>675</v>
      </c>
      <c r="B1087" t="str">
        <f t="shared" si="16"/>
        <v>2011-12</v>
      </c>
      <c r="C1087">
        <v>2011</v>
      </c>
      <c r="D1087">
        <v>12</v>
      </c>
      <c r="E1087">
        <v>13</v>
      </c>
      <c r="F1087" t="s">
        <v>954</v>
      </c>
      <c r="G1087">
        <v>2011</v>
      </c>
      <c r="H1087">
        <v>12</v>
      </c>
      <c r="I1087">
        <v>14</v>
      </c>
      <c r="J1087" t="s">
        <v>97</v>
      </c>
      <c r="K1087" t="s">
        <v>5037</v>
      </c>
      <c r="L1087" t="s">
        <v>5038</v>
      </c>
      <c r="M1087" t="s">
        <v>70</v>
      </c>
      <c r="N1087" t="s">
        <v>5039</v>
      </c>
      <c r="O1087" t="s">
        <v>466</v>
      </c>
      <c r="P1087" t="s">
        <v>439</v>
      </c>
      <c r="R1087" t="s">
        <v>86</v>
      </c>
      <c r="S1087" t="s">
        <v>87</v>
      </c>
      <c r="T1087" t="s">
        <v>5040</v>
      </c>
      <c r="U1087" t="s">
        <v>89</v>
      </c>
      <c r="V1087" t="s">
        <v>90</v>
      </c>
      <c r="W1087" t="s">
        <v>5041</v>
      </c>
      <c r="X1087">
        <v>111.08</v>
      </c>
      <c r="Y1087">
        <v>2</v>
      </c>
      <c r="Z1087">
        <v>0</v>
      </c>
      <c r="AA1087">
        <v>44.4</v>
      </c>
      <c r="AB1087">
        <v>0.46</v>
      </c>
      <c r="AC1087" t="s">
        <v>43</v>
      </c>
    </row>
    <row r="1088" spans="1:29" x14ac:dyDescent="0.35">
      <c r="A1088" t="s">
        <v>2222</v>
      </c>
      <c r="B1088" t="str">
        <f t="shared" si="16"/>
        <v>2012-12</v>
      </c>
      <c r="C1088">
        <v>2012</v>
      </c>
      <c r="D1088">
        <v>12</v>
      </c>
      <c r="E1088">
        <v>13</v>
      </c>
      <c r="F1088" t="s">
        <v>5042</v>
      </c>
      <c r="G1088">
        <v>2012</v>
      </c>
      <c r="H1088">
        <v>12</v>
      </c>
      <c r="I1088">
        <v>15</v>
      </c>
      <c r="J1088" t="s">
        <v>80</v>
      </c>
      <c r="K1088" t="s">
        <v>5043</v>
      </c>
      <c r="L1088" t="s">
        <v>5044</v>
      </c>
      <c r="M1088" t="s">
        <v>35</v>
      </c>
      <c r="N1088" t="s">
        <v>3799</v>
      </c>
      <c r="O1088" t="s">
        <v>101</v>
      </c>
      <c r="P1088" t="s">
        <v>102</v>
      </c>
      <c r="R1088" t="s">
        <v>103</v>
      </c>
      <c r="S1088" t="s">
        <v>104</v>
      </c>
      <c r="T1088" t="s">
        <v>5045</v>
      </c>
      <c r="U1088" t="s">
        <v>40</v>
      </c>
      <c r="V1088" t="s">
        <v>64</v>
      </c>
      <c r="W1088" t="s">
        <v>1454</v>
      </c>
      <c r="X1088">
        <v>79.506</v>
      </c>
      <c r="Y1088">
        <v>7</v>
      </c>
      <c r="Z1088">
        <v>0.4</v>
      </c>
      <c r="AA1088">
        <v>13.146000000000001</v>
      </c>
      <c r="AB1088">
        <v>18.8</v>
      </c>
      <c r="AC1088" t="s">
        <v>107</v>
      </c>
    </row>
    <row r="1089" spans="1:29" x14ac:dyDescent="0.35">
      <c r="A1089" t="s">
        <v>3231</v>
      </c>
      <c r="B1089" t="str">
        <f t="shared" si="16"/>
        <v>2013-12</v>
      </c>
      <c r="C1089">
        <v>2013</v>
      </c>
      <c r="D1089">
        <v>12</v>
      </c>
      <c r="E1089">
        <v>13</v>
      </c>
      <c r="F1089" t="s">
        <v>3231</v>
      </c>
      <c r="G1089">
        <v>2013</v>
      </c>
      <c r="H1089">
        <v>12</v>
      </c>
      <c r="I1089">
        <v>13</v>
      </c>
      <c r="J1089" t="s">
        <v>214</v>
      </c>
      <c r="K1089" t="s">
        <v>1064</v>
      </c>
      <c r="L1089" t="s">
        <v>1065</v>
      </c>
      <c r="M1089" t="s">
        <v>70</v>
      </c>
      <c r="N1089" t="s">
        <v>5046</v>
      </c>
      <c r="O1089" t="s">
        <v>1844</v>
      </c>
      <c r="P1089" t="s">
        <v>248</v>
      </c>
      <c r="R1089" t="s">
        <v>51</v>
      </c>
      <c r="S1089" t="s">
        <v>52</v>
      </c>
      <c r="T1089" t="s">
        <v>5047</v>
      </c>
      <c r="U1089" t="s">
        <v>89</v>
      </c>
      <c r="V1089" t="s">
        <v>153</v>
      </c>
      <c r="W1089" t="s">
        <v>3697</v>
      </c>
      <c r="X1089">
        <v>587.70000000000005</v>
      </c>
      <c r="Y1089">
        <v>4</v>
      </c>
      <c r="Z1089">
        <v>0.5</v>
      </c>
      <c r="AA1089">
        <v>-340.98</v>
      </c>
      <c r="AB1089">
        <v>124.39</v>
      </c>
      <c r="AC1089" t="s">
        <v>77</v>
      </c>
    </row>
    <row r="1090" spans="1:29" x14ac:dyDescent="0.35">
      <c r="A1090" t="s">
        <v>3231</v>
      </c>
      <c r="B1090" t="str">
        <f t="shared" si="16"/>
        <v>2013-12</v>
      </c>
      <c r="C1090">
        <v>2013</v>
      </c>
      <c r="D1090">
        <v>12</v>
      </c>
      <c r="E1090">
        <v>13</v>
      </c>
      <c r="F1090" t="s">
        <v>3321</v>
      </c>
      <c r="G1090">
        <v>2013</v>
      </c>
      <c r="H1090">
        <v>12</v>
      </c>
      <c r="I1090">
        <v>17</v>
      </c>
      <c r="J1090" t="s">
        <v>32</v>
      </c>
      <c r="K1090" t="s">
        <v>1719</v>
      </c>
      <c r="L1090" t="s">
        <v>1720</v>
      </c>
      <c r="M1090" t="s">
        <v>35</v>
      </c>
      <c r="N1090" t="s">
        <v>5048</v>
      </c>
      <c r="O1090" t="s">
        <v>466</v>
      </c>
      <c r="P1090" t="s">
        <v>439</v>
      </c>
      <c r="R1090" t="s">
        <v>86</v>
      </c>
      <c r="S1090" t="s">
        <v>87</v>
      </c>
      <c r="T1090" t="s">
        <v>5049</v>
      </c>
      <c r="U1090" t="s">
        <v>196</v>
      </c>
      <c r="V1090" t="s">
        <v>229</v>
      </c>
      <c r="W1090" t="s">
        <v>2815</v>
      </c>
      <c r="X1090">
        <v>94.68</v>
      </c>
      <c r="Y1090">
        <v>3</v>
      </c>
      <c r="Z1090">
        <v>0</v>
      </c>
      <c r="AA1090">
        <v>44.46</v>
      </c>
      <c r="AB1090">
        <v>8.83</v>
      </c>
      <c r="AC1090" t="s">
        <v>43</v>
      </c>
    </row>
    <row r="1091" spans="1:29" x14ac:dyDescent="0.35">
      <c r="A1091" t="s">
        <v>3231</v>
      </c>
      <c r="B1091" t="str">
        <f t="shared" ref="B1091:B1154" si="17">_xlfn.CONCAT(C1091,"-",TEXT(D1091,"00"))</f>
        <v>2013-12</v>
      </c>
      <c r="C1091">
        <v>2013</v>
      </c>
      <c r="D1091">
        <v>12</v>
      </c>
      <c r="E1091">
        <v>13</v>
      </c>
      <c r="F1091" t="s">
        <v>5050</v>
      </c>
      <c r="G1091">
        <v>2013</v>
      </c>
      <c r="H1091">
        <v>12</v>
      </c>
      <c r="I1091">
        <v>19</v>
      </c>
      <c r="J1091" t="s">
        <v>32</v>
      </c>
      <c r="K1091" t="s">
        <v>944</v>
      </c>
      <c r="L1091" t="s">
        <v>945</v>
      </c>
      <c r="M1091" t="s">
        <v>183</v>
      </c>
      <c r="N1091" t="s">
        <v>538</v>
      </c>
      <c r="O1091" t="s">
        <v>3267</v>
      </c>
      <c r="P1091" t="s">
        <v>175</v>
      </c>
      <c r="Q1091">
        <v>49201</v>
      </c>
      <c r="R1091" t="s">
        <v>176</v>
      </c>
      <c r="S1091" t="s">
        <v>52</v>
      </c>
      <c r="T1091" t="s">
        <v>5051</v>
      </c>
      <c r="U1091" t="s">
        <v>40</v>
      </c>
      <c r="V1091" t="s">
        <v>41</v>
      </c>
      <c r="W1091" t="s">
        <v>5052</v>
      </c>
      <c r="X1091">
        <v>26.86</v>
      </c>
      <c r="Y1091">
        <v>2</v>
      </c>
      <c r="Z1091">
        <v>0</v>
      </c>
      <c r="AA1091">
        <v>6.7149999999999999</v>
      </c>
      <c r="AB1091">
        <v>0.97</v>
      </c>
      <c r="AC1091" t="s">
        <v>43</v>
      </c>
    </row>
    <row r="1092" spans="1:29" x14ac:dyDescent="0.35">
      <c r="A1092" t="s">
        <v>4181</v>
      </c>
      <c r="B1092" t="str">
        <f t="shared" si="17"/>
        <v>2014-12</v>
      </c>
      <c r="C1092">
        <v>2014</v>
      </c>
      <c r="D1092">
        <v>12</v>
      </c>
      <c r="E1092">
        <v>13</v>
      </c>
      <c r="F1092" t="s">
        <v>4574</v>
      </c>
      <c r="G1092">
        <v>2014</v>
      </c>
      <c r="H1092">
        <v>12</v>
      </c>
      <c r="I1092">
        <v>17</v>
      </c>
      <c r="J1092" t="s">
        <v>32</v>
      </c>
      <c r="K1092" t="s">
        <v>5053</v>
      </c>
      <c r="L1092" t="s">
        <v>5054</v>
      </c>
      <c r="M1092" t="s">
        <v>35</v>
      </c>
      <c r="N1092" t="s">
        <v>5055</v>
      </c>
      <c r="O1092" t="s">
        <v>621</v>
      </c>
      <c r="P1092" t="s">
        <v>62</v>
      </c>
      <c r="R1092" t="s">
        <v>51</v>
      </c>
      <c r="S1092" t="s">
        <v>52</v>
      </c>
      <c r="T1092" t="s">
        <v>5056</v>
      </c>
      <c r="U1092" t="s">
        <v>40</v>
      </c>
      <c r="V1092" t="s">
        <v>428</v>
      </c>
      <c r="W1092" t="s">
        <v>1036</v>
      </c>
      <c r="X1092">
        <v>125.4</v>
      </c>
      <c r="Y1092">
        <v>5</v>
      </c>
      <c r="Z1092">
        <v>0</v>
      </c>
      <c r="AA1092">
        <v>15</v>
      </c>
      <c r="AB1092">
        <v>15.06</v>
      </c>
      <c r="AC1092" t="s">
        <v>77</v>
      </c>
    </row>
    <row r="1093" spans="1:29" x14ac:dyDescent="0.35">
      <c r="A1093" t="s">
        <v>4181</v>
      </c>
      <c r="B1093" t="str">
        <f t="shared" si="17"/>
        <v>2014-12</v>
      </c>
      <c r="C1093">
        <v>2014</v>
      </c>
      <c r="D1093">
        <v>12</v>
      </c>
      <c r="E1093">
        <v>13</v>
      </c>
      <c r="F1093" t="s">
        <v>4574</v>
      </c>
      <c r="G1093">
        <v>2014</v>
      </c>
      <c r="H1093">
        <v>12</v>
      </c>
      <c r="I1093">
        <v>17</v>
      </c>
      <c r="J1093" t="s">
        <v>80</v>
      </c>
      <c r="K1093" t="s">
        <v>1241</v>
      </c>
      <c r="L1093" t="s">
        <v>1242</v>
      </c>
      <c r="M1093" t="s">
        <v>183</v>
      </c>
      <c r="N1093" t="s">
        <v>5057</v>
      </c>
      <c r="O1093" t="s">
        <v>5058</v>
      </c>
      <c r="P1093" t="s">
        <v>219</v>
      </c>
      <c r="R1093" t="s">
        <v>103</v>
      </c>
      <c r="S1093" t="s">
        <v>131</v>
      </c>
      <c r="T1093" t="s">
        <v>5059</v>
      </c>
      <c r="U1093" t="s">
        <v>40</v>
      </c>
      <c r="V1093" t="s">
        <v>475</v>
      </c>
      <c r="W1093" t="s">
        <v>5060</v>
      </c>
      <c r="X1093">
        <v>31.927199999999999</v>
      </c>
      <c r="Y1093">
        <v>8</v>
      </c>
      <c r="Z1093">
        <v>0.47</v>
      </c>
      <c r="AA1093">
        <v>-20.6328</v>
      </c>
      <c r="AB1093">
        <v>3.01</v>
      </c>
      <c r="AC1093" t="s">
        <v>43</v>
      </c>
    </row>
    <row r="1094" spans="1:29" x14ac:dyDescent="0.35">
      <c r="A1094" t="s">
        <v>962</v>
      </c>
      <c r="B1094" t="str">
        <f t="shared" si="17"/>
        <v>2011-01</v>
      </c>
      <c r="C1094">
        <v>2011</v>
      </c>
      <c r="D1094">
        <v>1</v>
      </c>
      <c r="E1094">
        <v>14</v>
      </c>
      <c r="F1094" t="s">
        <v>4766</v>
      </c>
      <c r="G1094">
        <v>2011</v>
      </c>
      <c r="H1094">
        <v>1</v>
      </c>
      <c r="I1094">
        <v>19</v>
      </c>
      <c r="J1094" t="s">
        <v>32</v>
      </c>
      <c r="K1094" t="s">
        <v>5061</v>
      </c>
      <c r="L1094" t="s">
        <v>5062</v>
      </c>
      <c r="M1094" t="s">
        <v>183</v>
      </c>
      <c r="N1094" t="s">
        <v>2166</v>
      </c>
      <c r="O1094" t="s">
        <v>2166</v>
      </c>
      <c r="P1094" t="s">
        <v>2167</v>
      </c>
      <c r="R1094" t="s">
        <v>51</v>
      </c>
      <c r="S1094" t="s">
        <v>52</v>
      </c>
      <c r="T1094" t="s">
        <v>5063</v>
      </c>
      <c r="U1094" t="s">
        <v>89</v>
      </c>
      <c r="V1094" t="s">
        <v>90</v>
      </c>
      <c r="W1094" t="s">
        <v>1803</v>
      </c>
      <c r="X1094">
        <v>439.56</v>
      </c>
      <c r="Y1094">
        <v>6</v>
      </c>
      <c r="Z1094">
        <v>0</v>
      </c>
      <c r="AA1094">
        <v>65.88</v>
      </c>
      <c r="AB1094">
        <v>49.92</v>
      </c>
      <c r="AC1094" t="s">
        <v>77</v>
      </c>
    </row>
    <row r="1095" spans="1:29" x14ac:dyDescent="0.35">
      <c r="A1095" t="s">
        <v>962</v>
      </c>
      <c r="B1095" t="str">
        <f t="shared" si="17"/>
        <v>2011-01</v>
      </c>
      <c r="C1095">
        <v>2011</v>
      </c>
      <c r="D1095">
        <v>1</v>
      </c>
      <c r="E1095">
        <v>14</v>
      </c>
      <c r="F1095" t="s">
        <v>4766</v>
      </c>
      <c r="G1095">
        <v>2011</v>
      </c>
      <c r="H1095">
        <v>1</v>
      </c>
      <c r="I1095">
        <v>19</v>
      </c>
      <c r="J1095" t="s">
        <v>32</v>
      </c>
      <c r="K1095" t="s">
        <v>2727</v>
      </c>
      <c r="L1095" t="s">
        <v>2728</v>
      </c>
      <c r="M1095" t="s">
        <v>35</v>
      </c>
      <c r="N1095" t="s">
        <v>2957</v>
      </c>
      <c r="O1095" t="s">
        <v>310</v>
      </c>
      <c r="P1095" t="s">
        <v>175</v>
      </c>
      <c r="Q1095">
        <v>43055</v>
      </c>
      <c r="R1095" t="s">
        <v>176</v>
      </c>
      <c r="S1095" t="s">
        <v>311</v>
      </c>
      <c r="T1095" t="s">
        <v>5064</v>
      </c>
      <c r="U1095" t="s">
        <v>40</v>
      </c>
      <c r="V1095" t="s">
        <v>54</v>
      </c>
      <c r="W1095" t="s">
        <v>5065</v>
      </c>
      <c r="X1095">
        <v>3.4380000000000002</v>
      </c>
      <c r="Y1095">
        <v>2</v>
      </c>
      <c r="Z1095">
        <v>0.7</v>
      </c>
      <c r="AA1095">
        <v>-2.5211999999999999</v>
      </c>
      <c r="AB1095">
        <v>0.27</v>
      </c>
      <c r="AC1095" t="s">
        <v>43</v>
      </c>
    </row>
    <row r="1096" spans="1:29" x14ac:dyDescent="0.35">
      <c r="A1096" t="s">
        <v>3242</v>
      </c>
      <c r="B1096" t="str">
        <f t="shared" si="17"/>
        <v>2013-01</v>
      </c>
      <c r="C1096">
        <v>2013</v>
      </c>
      <c r="D1096">
        <v>1</v>
      </c>
      <c r="E1096">
        <v>14</v>
      </c>
      <c r="F1096" t="s">
        <v>5066</v>
      </c>
      <c r="G1096">
        <v>2013</v>
      </c>
      <c r="H1096">
        <v>1</v>
      </c>
      <c r="I1096">
        <v>16</v>
      </c>
      <c r="J1096" t="s">
        <v>97</v>
      </c>
      <c r="K1096" t="s">
        <v>4213</v>
      </c>
      <c r="L1096" t="s">
        <v>4214</v>
      </c>
      <c r="M1096" t="s">
        <v>35</v>
      </c>
      <c r="N1096" t="s">
        <v>5067</v>
      </c>
      <c r="O1096" t="s">
        <v>5010</v>
      </c>
      <c r="P1096" t="s">
        <v>4491</v>
      </c>
      <c r="R1096" t="s">
        <v>51</v>
      </c>
      <c r="S1096" t="s">
        <v>74</v>
      </c>
      <c r="T1096" t="s">
        <v>5068</v>
      </c>
      <c r="U1096" t="s">
        <v>40</v>
      </c>
      <c r="V1096" t="s">
        <v>54</v>
      </c>
      <c r="W1096" t="s">
        <v>5069</v>
      </c>
      <c r="X1096">
        <v>28.8</v>
      </c>
      <c r="Y1096">
        <v>2</v>
      </c>
      <c r="Z1096">
        <v>0.5</v>
      </c>
      <c r="AA1096">
        <v>-2.88</v>
      </c>
      <c r="AB1096">
        <v>4.5199999999999996</v>
      </c>
      <c r="AC1096" t="s">
        <v>77</v>
      </c>
    </row>
    <row r="1097" spans="1:29" x14ac:dyDescent="0.35">
      <c r="A1097" t="s">
        <v>4395</v>
      </c>
      <c r="B1097" t="str">
        <f t="shared" si="17"/>
        <v>2014-01</v>
      </c>
      <c r="C1097">
        <v>2014</v>
      </c>
      <c r="D1097">
        <v>1</v>
      </c>
      <c r="E1097">
        <v>14</v>
      </c>
      <c r="F1097" t="s">
        <v>4776</v>
      </c>
      <c r="G1097">
        <v>2014</v>
      </c>
      <c r="H1097">
        <v>1</v>
      </c>
      <c r="I1097">
        <v>18</v>
      </c>
      <c r="J1097" t="s">
        <v>32</v>
      </c>
      <c r="K1097" t="s">
        <v>2124</v>
      </c>
      <c r="L1097" t="s">
        <v>2125</v>
      </c>
      <c r="M1097" t="s">
        <v>70</v>
      </c>
      <c r="N1097" t="s">
        <v>5070</v>
      </c>
      <c r="O1097" t="s">
        <v>2741</v>
      </c>
      <c r="P1097" t="s">
        <v>102</v>
      </c>
      <c r="R1097" t="s">
        <v>103</v>
      </c>
      <c r="S1097" t="s">
        <v>104</v>
      </c>
      <c r="T1097" t="s">
        <v>5071</v>
      </c>
      <c r="U1097" t="s">
        <v>89</v>
      </c>
      <c r="V1097" t="s">
        <v>153</v>
      </c>
      <c r="W1097" t="s">
        <v>5072</v>
      </c>
      <c r="X1097">
        <v>318.13200000000001</v>
      </c>
      <c r="Y1097">
        <v>2</v>
      </c>
      <c r="Z1097">
        <v>0.4</v>
      </c>
      <c r="AA1097">
        <v>-196.18799999999999</v>
      </c>
      <c r="AB1097">
        <v>37.46</v>
      </c>
      <c r="AC1097" t="s">
        <v>43</v>
      </c>
    </row>
    <row r="1098" spans="1:29" x14ac:dyDescent="0.35">
      <c r="A1098" t="s">
        <v>4395</v>
      </c>
      <c r="B1098" t="str">
        <f t="shared" si="17"/>
        <v>2014-01</v>
      </c>
      <c r="C1098">
        <v>2014</v>
      </c>
      <c r="D1098">
        <v>1</v>
      </c>
      <c r="E1098">
        <v>14</v>
      </c>
      <c r="F1098" t="s">
        <v>5073</v>
      </c>
      <c r="G1098">
        <v>2014</v>
      </c>
      <c r="H1098">
        <v>1</v>
      </c>
      <c r="I1098">
        <v>21</v>
      </c>
      <c r="J1098" t="s">
        <v>32</v>
      </c>
      <c r="K1098" t="s">
        <v>1811</v>
      </c>
      <c r="L1098" t="s">
        <v>1812</v>
      </c>
      <c r="M1098" t="s">
        <v>35</v>
      </c>
      <c r="N1098" t="s">
        <v>804</v>
      </c>
      <c r="O1098" t="s">
        <v>804</v>
      </c>
      <c r="P1098" t="s">
        <v>50</v>
      </c>
      <c r="R1098" t="s">
        <v>51</v>
      </c>
      <c r="S1098" t="s">
        <v>52</v>
      </c>
      <c r="T1098" t="s">
        <v>1797</v>
      </c>
      <c r="U1098" t="s">
        <v>40</v>
      </c>
      <c r="V1098" t="s">
        <v>41</v>
      </c>
      <c r="W1098" t="s">
        <v>1335</v>
      </c>
      <c r="X1098">
        <v>180.672</v>
      </c>
      <c r="Y1098">
        <v>4</v>
      </c>
      <c r="Z1098">
        <v>0.2</v>
      </c>
      <c r="AA1098">
        <v>11.231999999999999</v>
      </c>
      <c r="AB1098">
        <v>6.88</v>
      </c>
      <c r="AC1098" t="s">
        <v>66</v>
      </c>
    </row>
    <row r="1099" spans="1:29" x14ac:dyDescent="0.35">
      <c r="A1099" t="s">
        <v>967</v>
      </c>
      <c r="B1099" t="str">
        <f t="shared" si="17"/>
        <v>2011-02</v>
      </c>
      <c r="C1099">
        <v>2011</v>
      </c>
      <c r="D1099">
        <v>2</v>
      </c>
      <c r="E1099">
        <v>14</v>
      </c>
      <c r="F1099" t="s">
        <v>5074</v>
      </c>
      <c r="G1099">
        <v>2011</v>
      </c>
      <c r="H1099">
        <v>2</v>
      </c>
      <c r="I1099">
        <v>18</v>
      </c>
      <c r="J1099" t="s">
        <v>32</v>
      </c>
      <c r="K1099" t="s">
        <v>4177</v>
      </c>
      <c r="L1099" t="s">
        <v>4178</v>
      </c>
      <c r="M1099" t="s">
        <v>183</v>
      </c>
      <c r="N1099" t="s">
        <v>5075</v>
      </c>
      <c r="O1099" t="s">
        <v>899</v>
      </c>
      <c r="P1099" t="s">
        <v>102</v>
      </c>
      <c r="R1099" t="s">
        <v>103</v>
      </c>
      <c r="S1099" t="s">
        <v>104</v>
      </c>
      <c r="T1099" t="s">
        <v>5076</v>
      </c>
      <c r="U1099" t="s">
        <v>40</v>
      </c>
      <c r="V1099" t="s">
        <v>41</v>
      </c>
      <c r="W1099" t="s">
        <v>3400</v>
      </c>
      <c r="X1099">
        <v>406.44</v>
      </c>
      <c r="Y1099">
        <v>2</v>
      </c>
      <c r="Z1099">
        <v>0</v>
      </c>
      <c r="AA1099">
        <v>178.8</v>
      </c>
      <c r="AB1099">
        <v>30.38</v>
      </c>
      <c r="AC1099" t="s">
        <v>43</v>
      </c>
    </row>
    <row r="1100" spans="1:29" x14ac:dyDescent="0.35">
      <c r="A1100" t="s">
        <v>1963</v>
      </c>
      <c r="B1100" t="str">
        <f t="shared" si="17"/>
        <v>2012-02</v>
      </c>
      <c r="C1100">
        <v>2012</v>
      </c>
      <c r="D1100">
        <v>2</v>
      </c>
      <c r="E1100">
        <v>14</v>
      </c>
      <c r="F1100" t="s">
        <v>5077</v>
      </c>
      <c r="G1100">
        <v>2012</v>
      </c>
      <c r="H1100">
        <v>2</v>
      </c>
      <c r="I1100">
        <v>21</v>
      </c>
      <c r="J1100" t="s">
        <v>32</v>
      </c>
      <c r="K1100" t="s">
        <v>3951</v>
      </c>
      <c r="L1100" t="s">
        <v>3952</v>
      </c>
      <c r="M1100" t="s">
        <v>35</v>
      </c>
      <c r="N1100" t="s">
        <v>3715</v>
      </c>
      <c r="O1100" t="s">
        <v>2962</v>
      </c>
      <c r="P1100" t="s">
        <v>566</v>
      </c>
      <c r="R1100" t="s">
        <v>86</v>
      </c>
      <c r="S1100" t="s">
        <v>74</v>
      </c>
      <c r="T1100" t="s">
        <v>5078</v>
      </c>
      <c r="U1100" t="s">
        <v>89</v>
      </c>
      <c r="V1100" t="s">
        <v>90</v>
      </c>
      <c r="W1100" t="s">
        <v>5079</v>
      </c>
      <c r="X1100">
        <v>733.44</v>
      </c>
      <c r="Y1100">
        <v>6</v>
      </c>
      <c r="Z1100">
        <v>0</v>
      </c>
      <c r="AA1100">
        <v>227.28</v>
      </c>
      <c r="AB1100">
        <v>56.5</v>
      </c>
      <c r="AC1100" t="s">
        <v>43</v>
      </c>
    </row>
    <row r="1101" spans="1:29" x14ac:dyDescent="0.35">
      <c r="A1101" t="s">
        <v>1963</v>
      </c>
      <c r="B1101" t="str">
        <f t="shared" si="17"/>
        <v>2012-02</v>
      </c>
      <c r="C1101">
        <v>2012</v>
      </c>
      <c r="D1101">
        <v>2</v>
      </c>
      <c r="E1101">
        <v>14</v>
      </c>
      <c r="F1101" t="s">
        <v>2053</v>
      </c>
      <c r="G1101">
        <v>2012</v>
      </c>
      <c r="H1101">
        <v>2</v>
      </c>
      <c r="I1101">
        <v>17</v>
      </c>
      <c r="J1101" t="s">
        <v>97</v>
      </c>
      <c r="K1101" t="s">
        <v>5080</v>
      </c>
      <c r="L1101" t="s">
        <v>795</v>
      </c>
      <c r="M1101" t="s">
        <v>70</v>
      </c>
      <c r="N1101" t="s">
        <v>727</v>
      </c>
      <c r="O1101" t="s">
        <v>727</v>
      </c>
      <c r="P1101" t="s">
        <v>270</v>
      </c>
      <c r="R1101" t="s">
        <v>38</v>
      </c>
      <c r="S1101" t="s">
        <v>38</v>
      </c>
      <c r="T1101" t="s">
        <v>5081</v>
      </c>
      <c r="U1101" t="s">
        <v>89</v>
      </c>
      <c r="V1101" t="s">
        <v>282</v>
      </c>
      <c r="W1101" t="s">
        <v>5082</v>
      </c>
      <c r="X1101">
        <v>12.212999999999999</v>
      </c>
      <c r="Y1101">
        <v>1</v>
      </c>
      <c r="Z1101">
        <v>0.7</v>
      </c>
      <c r="AA1101">
        <v>-8.9670000000000005</v>
      </c>
      <c r="AB1101">
        <v>0.81</v>
      </c>
      <c r="AC1101" t="s">
        <v>43</v>
      </c>
    </row>
    <row r="1102" spans="1:29" x14ac:dyDescent="0.35">
      <c r="A1102" t="s">
        <v>3158</v>
      </c>
      <c r="B1102" t="str">
        <f t="shared" si="17"/>
        <v>2013-02</v>
      </c>
      <c r="C1102">
        <v>2013</v>
      </c>
      <c r="D1102">
        <v>2</v>
      </c>
      <c r="E1102">
        <v>14</v>
      </c>
      <c r="F1102" t="s">
        <v>3340</v>
      </c>
      <c r="G1102">
        <v>2013</v>
      </c>
      <c r="H1102">
        <v>2</v>
      </c>
      <c r="I1102">
        <v>15</v>
      </c>
      <c r="J1102" t="s">
        <v>97</v>
      </c>
      <c r="K1102" t="s">
        <v>3781</v>
      </c>
      <c r="L1102" t="s">
        <v>3782</v>
      </c>
      <c r="M1102" t="s">
        <v>35</v>
      </c>
      <c r="N1102" t="s">
        <v>5083</v>
      </c>
      <c r="O1102" t="s">
        <v>2127</v>
      </c>
      <c r="P1102" t="s">
        <v>175</v>
      </c>
      <c r="Q1102">
        <v>20735</v>
      </c>
      <c r="R1102" t="s">
        <v>176</v>
      </c>
      <c r="S1102" t="s">
        <v>311</v>
      </c>
      <c r="T1102" t="s">
        <v>5084</v>
      </c>
      <c r="U1102" t="s">
        <v>196</v>
      </c>
      <c r="V1102" t="s">
        <v>229</v>
      </c>
      <c r="W1102" t="s">
        <v>5085</v>
      </c>
      <c r="X1102">
        <v>10.56</v>
      </c>
      <c r="Y1102">
        <v>6</v>
      </c>
      <c r="Z1102">
        <v>0</v>
      </c>
      <c r="AA1102">
        <v>4.6463999999999999</v>
      </c>
      <c r="AB1102">
        <v>1.64</v>
      </c>
      <c r="AC1102" t="s">
        <v>43</v>
      </c>
    </row>
    <row r="1103" spans="1:29" x14ac:dyDescent="0.35">
      <c r="A1103" t="s">
        <v>4487</v>
      </c>
      <c r="B1103" t="str">
        <f t="shared" si="17"/>
        <v>2014-02</v>
      </c>
      <c r="C1103">
        <v>2014</v>
      </c>
      <c r="D1103">
        <v>2</v>
      </c>
      <c r="E1103">
        <v>14</v>
      </c>
      <c r="F1103" t="s">
        <v>5086</v>
      </c>
      <c r="G1103">
        <v>2014</v>
      </c>
      <c r="H1103">
        <v>2</v>
      </c>
      <c r="I1103">
        <v>20</v>
      </c>
      <c r="J1103" t="s">
        <v>32</v>
      </c>
      <c r="K1103" t="s">
        <v>4080</v>
      </c>
      <c r="L1103" t="s">
        <v>2348</v>
      </c>
      <c r="M1103" t="s">
        <v>35</v>
      </c>
      <c r="N1103" t="s">
        <v>1631</v>
      </c>
      <c r="O1103" t="s">
        <v>1632</v>
      </c>
      <c r="P1103" t="s">
        <v>1632</v>
      </c>
      <c r="R1103" t="s">
        <v>86</v>
      </c>
      <c r="S1103" t="s">
        <v>52</v>
      </c>
      <c r="T1103" t="s">
        <v>5087</v>
      </c>
      <c r="U1103" t="s">
        <v>89</v>
      </c>
      <c r="V1103" t="s">
        <v>90</v>
      </c>
      <c r="W1103" t="s">
        <v>5088</v>
      </c>
      <c r="X1103">
        <v>163.90799999999999</v>
      </c>
      <c r="Y1103">
        <v>3</v>
      </c>
      <c r="Z1103">
        <v>0.4</v>
      </c>
      <c r="AA1103">
        <v>16.367999999999999</v>
      </c>
      <c r="AB1103">
        <v>15.61</v>
      </c>
      <c r="AC1103" t="s">
        <v>43</v>
      </c>
    </row>
    <row r="1104" spans="1:29" x14ac:dyDescent="0.35">
      <c r="A1104" t="s">
        <v>4487</v>
      </c>
      <c r="B1104" t="str">
        <f t="shared" si="17"/>
        <v>2014-02</v>
      </c>
      <c r="C1104">
        <v>2014</v>
      </c>
      <c r="D1104">
        <v>2</v>
      </c>
      <c r="E1104">
        <v>14</v>
      </c>
      <c r="F1104" t="s">
        <v>4791</v>
      </c>
      <c r="G1104">
        <v>2014</v>
      </c>
      <c r="H1104">
        <v>2</v>
      </c>
      <c r="I1104">
        <v>18</v>
      </c>
      <c r="J1104" t="s">
        <v>32</v>
      </c>
      <c r="K1104" t="s">
        <v>968</v>
      </c>
      <c r="L1104" t="s">
        <v>969</v>
      </c>
      <c r="M1104" t="s">
        <v>70</v>
      </c>
      <c r="N1104" t="s">
        <v>419</v>
      </c>
      <c r="O1104" t="s">
        <v>420</v>
      </c>
      <c r="P1104" t="s">
        <v>175</v>
      </c>
      <c r="Q1104">
        <v>10009</v>
      </c>
      <c r="R1104" t="s">
        <v>176</v>
      </c>
      <c r="S1104" t="s">
        <v>311</v>
      </c>
      <c r="T1104" t="s">
        <v>5089</v>
      </c>
      <c r="U1104" t="s">
        <v>40</v>
      </c>
      <c r="V1104" t="s">
        <v>133</v>
      </c>
      <c r="W1104" t="s">
        <v>5090</v>
      </c>
      <c r="X1104">
        <v>17.940000000000001</v>
      </c>
      <c r="Y1104">
        <v>3</v>
      </c>
      <c r="Z1104">
        <v>0</v>
      </c>
      <c r="AA1104">
        <v>8.7905999999999995</v>
      </c>
      <c r="AB1104">
        <v>1.51</v>
      </c>
      <c r="AC1104" t="s">
        <v>43</v>
      </c>
    </row>
    <row r="1105" spans="1:29" x14ac:dyDescent="0.35">
      <c r="A1105" t="s">
        <v>5091</v>
      </c>
      <c r="B1105" t="str">
        <f t="shared" si="17"/>
        <v>2011-03</v>
      </c>
      <c r="C1105">
        <v>2011</v>
      </c>
      <c r="D1105">
        <v>3</v>
      </c>
      <c r="E1105">
        <v>14</v>
      </c>
      <c r="F1105" t="s">
        <v>5092</v>
      </c>
      <c r="G1105">
        <v>2011</v>
      </c>
      <c r="H1105">
        <v>3</v>
      </c>
      <c r="I1105">
        <v>19</v>
      </c>
      <c r="J1105" t="s">
        <v>32</v>
      </c>
      <c r="K1105" t="s">
        <v>5093</v>
      </c>
      <c r="L1105" t="s">
        <v>2765</v>
      </c>
      <c r="M1105" t="s">
        <v>35</v>
      </c>
      <c r="N1105" t="s">
        <v>5094</v>
      </c>
      <c r="O1105" t="s">
        <v>5095</v>
      </c>
      <c r="P1105" t="s">
        <v>175</v>
      </c>
      <c r="Q1105">
        <v>84321</v>
      </c>
      <c r="R1105" t="s">
        <v>176</v>
      </c>
      <c r="S1105" t="s">
        <v>177</v>
      </c>
      <c r="T1105" t="s">
        <v>5096</v>
      </c>
      <c r="U1105" t="s">
        <v>40</v>
      </c>
      <c r="V1105" t="s">
        <v>54</v>
      </c>
      <c r="W1105" t="s">
        <v>5097</v>
      </c>
      <c r="X1105">
        <v>62.048000000000002</v>
      </c>
      <c r="Y1105">
        <v>2</v>
      </c>
      <c r="Z1105">
        <v>0.2</v>
      </c>
      <c r="AA1105">
        <v>20.165600000000001</v>
      </c>
      <c r="AB1105">
        <v>3.92</v>
      </c>
      <c r="AC1105" t="s">
        <v>43</v>
      </c>
    </row>
    <row r="1106" spans="1:29" x14ac:dyDescent="0.35">
      <c r="A1106" t="s">
        <v>5098</v>
      </c>
      <c r="B1106" t="str">
        <f t="shared" si="17"/>
        <v>2012-03</v>
      </c>
      <c r="C1106">
        <v>2012</v>
      </c>
      <c r="D1106">
        <v>3</v>
      </c>
      <c r="E1106">
        <v>14</v>
      </c>
      <c r="F1106" t="s">
        <v>5098</v>
      </c>
      <c r="G1106">
        <v>2012</v>
      </c>
      <c r="H1106">
        <v>3</v>
      </c>
      <c r="I1106">
        <v>14</v>
      </c>
      <c r="J1106" t="s">
        <v>214</v>
      </c>
      <c r="K1106" t="s">
        <v>4333</v>
      </c>
      <c r="L1106" t="s">
        <v>4334</v>
      </c>
      <c r="M1106" t="s">
        <v>70</v>
      </c>
      <c r="N1106" t="s">
        <v>3863</v>
      </c>
      <c r="O1106" t="s">
        <v>1326</v>
      </c>
      <c r="P1106" t="s">
        <v>280</v>
      </c>
      <c r="R1106" t="s">
        <v>103</v>
      </c>
      <c r="S1106" t="s">
        <v>161</v>
      </c>
      <c r="T1106" t="s">
        <v>295</v>
      </c>
      <c r="U1106" t="s">
        <v>40</v>
      </c>
      <c r="V1106" t="s">
        <v>54</v>
      </c>
      <c r="W1106" t="s">
        <v>296</v>
      </c>
      <c r="X1106">
        <v>47.04</v>
      </c>
      <c r="Y1106">
        <v>7</v>
      </c>
      <c r="Z1106">
        <v>0</v>
      </c>
      <c r="AA1106">
        <v>21</v>
      </c>
      <c r="AB1106">
        <v>7.65</v>
      </c>
      <c r="AC1106" t="s">
        <v>77</v>
      </c>
    </row>
    <row r="1107" spans="1:29" x14ac:dyDescent="0.35">
      <c r="A1107" t="s">
        <v>3073</v>
      </c>
      <c r="B1107" t="str">
        <f t="shared" si="17"/>
        <v>2013-03</v>
      </c>
      <c r="C1107">
        <v>2013</v>
      </c>
      <c r="D1107">
        <v>3</v>
      </c>
      <c r="E1107">
        <v>14</v>
      </c>
      <c r="F1107" t="s">
        <v>3348</v>
      </c>
      <c r="G1107">
        <v>2013</v>
      </c>
      <c r="H1107">
        <v>3</v>
      </c>
      <c r="I1107">
        <v>16</v>
      </c>
      <c r="J1107" t="s">
        <v>80</v>
      </c>
      <c r="K1107" t="s">
        <v>1254</v>
      </c>
      <c r="L1107" t="s">
        <v>1255</v>
      </c>
      <c r="M1107" t="s">
        <v>70</v>
      </c>
      <c r="N1107" t="s">
        <v>1433</v>
      </c>
      <c r="O1107" t="s">
        <v>1098</v>
      </c>
      <c r="P1107" t="s">
        <v>175</v>
      </c>
      <c r="Q1107">
        <v>19134</v>
      </c>
      <c r="R1107" t="s">
        <v>176</v>
      </c>
      <c r="S1107" t="s">
        <v>311</v>
      </c>
      <c r="T1107" t="s">
        <v>5099</v>
      </c>
      <c r="U1107" t="s">
        <v>89</v>
      </c>
      <c r="V1107" t="s">
        <v>90</v>
      </c>
      <c r="W1107" t="s">
        <v>5100</v>
      </c>
      <c r="X1107">
        <v>539.91</v>
      </c>
      <c r="Y1107">
        <v>3</v>
      </c>
      <c r="Z1107">
        <v>0.4</v>
      </c>
      <c r="AA1107">
        <v>-116.98050000000001</v>
      </c>
      <c r="AB1107">
        <v>59.05</v>
      </c>
      <c r="AC1107" t="s">
        <v>107</v>
      </c>
    </row>
    <row r="1108" spans="1:29" x14ac:dyDescent="0.35">
      <c r="A1108" t="s">
        <v>3073</v>
      </c>
      <c r="B1108" t="str">
        <f t="shared" si="17"/>
        <v>2013-03</v>
      </c>
      <c r="C1108">
        <v>2013</v>
      </c>
      <c r="D1108">
        <v>3</v>
      </c>
      <c r="E1108">
        <v>14</v>
      </c>
      <c r="F1108" t="s">
        <v>5101</v>
      </c>
      <c r="G1108">
        <v>2013</v>
      </c>
      <c r="H1108">
        <v>3</v>
      </c>
      <c r="I1108">
        <v>19</v>
      </c>
      <c r="J1108" t="s">
        <v>32</v>
      </c>
      <c r="K1108" t="s">
        <v>5102</v>
      </c>
      <c r="L1108" t="s">
        <v>4601</v>
      </c>
      <c r="M1108" t="s">
        <v>35</v>
      </c>
      <c r="N1108" t="s">
        <v>1829</v>
      </c>
      <c r="O1108" t="s">
        <v>1829</v>
      </c>
      <c r="P1108" t="s">
        <v>150</v>
      </c>
      <c r="R1108" t="s">
        <v>86</v>
      </c>
      <c r="S1108" t="s">
        <v>151</v>
      </c>
      <c r="T1108" t="s">
        <v>3761</v>
      </c>
      <c r="U1108" t="s">
        <v>40</v>
      </c>
      <c r="V1108" t="s">
        <v>93</v>
      </c>
      <c r="W1108" t="s">
        <v>5103</v>
      </c>
      <c r="X1108">
        <v>54</v>
      </c>
      <c r="Y1108">
        <v>9</v>
      </c>
      <c r="Z1108">
        <v>0</v>
      </c>
      <c r="AA1108">
        <v>24.3</v>
      </c>
      <c r="AB1108">
        <v>2.82</v>
      </c>
      <c r="AC1108" t="s">
        <v>43</v>
      </c>
    </row>
    <row r="1109" spans="1:29" x14ac:dyDescent="0.35">
      <c r="A1109" t="s">
        <v>4494</v>
      </c>
      <c r="B1109" t="str">
        <f t="shared" si="17"/>
        <v>2014-03</v>
      </c>
      <c r="C1109">
        <v>2014</v>
      </c>
      <c r="D1109">
        <v>3</v>
      </c>
      <c r="E1109">
        <v>14</v>
      </c>
      <c r="F1109" t="s">
        <v>5104</v>
      </c>
      <c r="G1109">
        <v>2014</v>
      </c>
      <c r="H1109">
        <v>3</v>
      </c>
      <c r="I1109">
        <v>19</v>
      </c>
      <c r="J1109" t="s">
        <v>32</v>
      </c>
      <c r="K1109" t="s">
        <v>570</v>
      </c>
      <c r="L1109" t="s">
        <v>571</v>
      </c>
      <c r="M1109" t="s">
        <v>70</v>
      </c>
      <c r="N1109" t="s">
        <v>5105</v>
      </c>
      <c r="O1109" t="s">
        <v>1326</v>
      </c>
      <c r="P1109" t="s">
        <v>280</v>
      </c>
      <c r="R1109" t="s">
        <v>103</v>
      </c>
      <c r="S1109" t="s">
        <v>161</v>
      </c>
      <c r="T1109" t="s">
        <v>5106</v>
      </c>
      <c r="U1109" t="s">
        <v>196</v>
      </c>
      <c r="V1109" t="s">
        <v>197</v>
      </c>
      <c r="W1109" t="s">
        <v>5107</v>
      </c>
      <c r="X1109">
        <v>521.42999999999995</v>
      </c>
      <c r="Y1109">
        <v>7</v>
      </c>
      <c r="Z1109">
        <v>0</v>
      </c>
      <c r="AA1109">
        <v>229.32</v>
      </c>
      <c r="AB1109">
        <v>51.3</v>
      </c>
      <c r="AC1109" t="s">
        <v>77</v>
      </c>
    </row>
    <row r="1110" spans="1:29" x14ac:dyDescent="0.35">
      <c r="A1110" t="s">
        <v>4494</v>
      </c>
      <c r="B1110" t="str">
        <f t="shared" si="17"/>
        <v>2014-03</v>
      </c>
      <c r="C1110">
        <v>2014</v>
      </c>
      <c r="D1110">
        <v>3</v>
      </c>
      <c r="E1110">
        <v>14</v>
      </c>
      <c r="F1110" t="s">
        <v>4494</v>
      </c>
      <c r="G1110">
        <v>2014</v>
      </c>
      <c r="H1110">
        <v>3</v>
      </c>
      <c r="I1110">
        <v>14</v>
      </c>
      <c r="J1110" t="s">
        <v>214</v>
      </c>
      <c r="K1110" t="s">
        <v>2465</v>
      </c>
      <c r="L1110" t="s">
        <v>2466</v>
      </c>
      <c r="M1110" t="s">
        <v>183</v>
      </c>
      <c r="N1110" t="s">
        <v>935</v>
      </c>
      <c r="O1110" t="s">
        <v>401</v>
      </c>
      <c r="P1110" t="s">
        <v>175</v>
      </c>
      <c r="Q1110">
        <v>60610</v>
      </c>
      <c r="R1110" t="s">
        <v>176</v>
      </c>
      <c r="S1110" t="s">
        <v>52</v>
      </c>
      <c r="T1110" t="s">
        <v>5108</v>
      </c>
      <c r="U1110" t="s">
        <v>40</v>
      </c>
      <c r="V1110" t="s">
        <v>64</v>
      </c>
      <c r="W1110" t="s">
        <v>5109</v>
      </c>
      <c r="X1110">
        <v>29.76</v>
      </c>
      <c r="Y1110">
        <v>5</v>
      </c>
      <c r="Z1110">
        <v>0.2</v>
      </c>
      <c r="AA1110">
        <v>1.86</v>
      </c>
      <c r="AB1110">
        <v>6.8</v>
      </c>
      <c r="AC1110" t="s">
        <v>107</v>
      </c>
    </row>
    <row r="1111" spans="1:29" x14ac:dyDescent="0.35">
      <c r="A1111" t="s">
        <v>4494</v>
      </c>
      <c r="B1111" t="str">
        <f t="shared" si="17"/>
        <v>2014-03</v>
      </c>
      <c r="C1111">
        <v>2014</v>
      </c>
      <c r="D1111">
        <v>3</v>
      </c>
      <c r="E1111">
        <v>14</v>
      </c>
      <c r="F1111" t="s">
        <v>5104</v>
      </c>
      <c r="G1111">
        <v>2014</v>
      </c>
      <c r="H1111">
        <v>3</v>
      </c>
      <c r="I1111">
        <v>19</v>
      </c>
      <c r="J1111" t="s">
        <v>32</v>
      </c>
      <c r="K1111" t="s">
        <v>4208</v>
      </c>
      <c r="L1111" t="s">
        <v>4209</v>
      </c>
      <c r="M1111" t="s">
        <v>70</v>
      </c>
      <c r="N1111" t="s">
        <v>765</v>
      </c>
      <c r="O1111" t="s">
        <v>765</v>
      </c>
      <c r="P1111" t="s">
        <v>766</v>
      </c>
      <c r="R1111" t="s">
        <v>86</v>
      </c>
      <c r="S1111" t="s">
        <v>52</v>
      </c>
      <c r="T1111" t="s">
        <v>5110</v>
      </c>
      <c r="U1111" t="s">
        <v>40</v>
      </c>
      <c r="V1111" t="s">
        <v>93</v>
      </c>
      <c r="W1111" t="s">
        <v>5111</v>
      </c>
      <c r="X1111">
        <v>28</v>
      </c>
      <c r="Y1111">
        <v>2</v>
      </c>
      <c r="Z1111">
        <v>0</v>
      </c>
      <c r="AA1111">
        <v>1.68</v>
      </c>
      <c r="AB1111">
        <v>1.27</v>
      </c>
      <c r="AC1111" t="s">
        <v>43</v>
      </c>
    </row>
    <row r="1112" spans="1:29" x14ac:dyDescent="0.35">
      <c r="A1112" t="s">
        <v>5112</v>
      </c>
      <c r="B1112" t="str">
        <f t="shared" si="17"/>
        <v>2011-04</v>
      </c>
      <c r="C1112">
        <v>2011</v>
      </c>
      <c r="D1112">
        <v>4</v>
      </c>
      <c r="E1112">
        <v>14</v>
      </c>
      <c r="F1112" t="s">
        <v>5112</v>
      </c>
      <c r="G1112">
        <v>2011</v>
      </c>
      <c r="H1112">
        <v>4</v>
      </c>
      <c r="I1112">
        <v>14</v>
      </c>
      <c r="J1112" t="s">
        <v>214</v>
      </c>
      <c r="K1112" t="s">
        <v>819</v>
      </c>
      <c r="L1112" t="s">
        <v>820</v>
      </c>
      <c r="M1112" t="s">
        <v>35</v>
      </c>
      <c r="N1112" t="s">
        <v>1677</v>
      </c>
      <c r="O1112" t="s">
        <v>1009</v>
      </c>
      <c r="P1112" t="s">
        <v>302</v>
      </c>
      <c r="R1112" t="s">
        <v>103</v>
      </c>
      <c r="S1112" t="s">
        <v>303</v>
      </c>
      <c r="T1112" t="s">
        <v>5113</v>
      </c>
      <c r="U1112" t="s">
        <v>40</v>
      </c>
      <c r="V1112" t="s">
        <v>133</v>
      </c>
      <c r="W1112" t="s">
        <v>3594</v>
      </c>
      <c r="X1112">
        <v>55.92</v>
      </c>
      <c r="Y1112">
        <v>2</v>
      </c>
      <c r="Z1112">
        <v>0</v>
      </c>
      <c r="AA1112">
        <v>20.64</v>
      </c>
      <c r="AB1112">
        <v>7.86</v>
      </c>
      <c r="AC1112" t="s">
        <v>43</v>
      </c>
    </row>
    <row r="1113" spans="1:29" x14ac:dyDescent="0.35">
      <c r="A1113" t="s">
        <v>1971</v>
      </c>
      <c r="B1113" t="str">
        <f t="shared" si="17"/>
        <v>2012-04</v>
      </c>
      <c r="C1113">
        <v>2012</v>
      </c>
      <c r="D1113">
        <v>4</v>
      </c>
      <c r="E1113">
        <v>14</v>
      </c>
      <c r="F1113" t="s">
        <v>5114</v>
      </c>
      <c r="G1113">
        <v>2012</v>
      </c>
      <c r="H1113">
        <v>4</v>
      </c>
      <c r="I1113">
        <v>16</v>
      </c>
      <c r="J1113" t="s">
        <v>80</v>
      </c>
      <c r="K1113" t="s">
        <v>3422</v>
      </c>
      <c r="L1113" t="s">
        <v>3423</v>
      </c>
      <c r="M1113" t="s">
        <v>183</v>
      </c>
      <c r="N1113" t="s">
        <v>3811</v>
      </c>
      <c r="O1113" t="s">
        <v>3811</v>
      </c>
      <c r="P1113" t="s">
        <v>766</v>
      </c>
      <c r="R1113" t="s">
        <v>86</v>
      </c>
      <c r="S1113" t="s">
        <v>52</v>
      </c>
      <c r="T1113" t="s">
        <v>1881</v>
      </c>
      <c r="U1113" t="s">
        <v>89</v>
      </c>
      <c r="V1113" t="s">
        <v>282</v>
      </c>
      <c r="W1113" t="s">
        <v>1882</v>
      </c>
      <c r="X1113">
        <v>85.36</v>
      </c>
      <c r="Y1113">
        <v>4</v>
      </c>
      <c r="Z1113">
        <v>0</v>
      </c>
      <c r="AA1113">
        <v>7.68</v>
      </c>
      <c r="AB1113">
        <v>13</v>
      </c>
      <c r="AC1113" t="s">
        <v>107</v>
      </c>
    </row>
    <row r="1114" spans="1:29" x14ac:dyDescent="0.35">
      <c r="A1114" t="s">
        <v>4410</v>
      </c>
      <c r="B1114" t="str">
        <f t="shared" si="17"/>
        <v>2014-04</v>
      </c>
      <c r="C1114">
        <v>2014</v>
      </c>
      <c r="D1114">
        <v>4</v>
      </c>
      <c r="E1114">
        <v>14</v>
      </c>
      <c r="F1114" t="s">
        <v>4506</v>
      </c>
      <c r="G1114">
        <v>2014</v>
      </c>
      <c r="H1114">
        <v>4</v>
      </c>
      <c r="I1114">
        <v>16</v>
      </c>
      <c r="J1114" t="s">
        <v>80</v>
      </c>
      <c r="K1114" t="s">
        <v>4208</v>
      </c>
      <c r="L1114" t="s">
        <v>4209</v>
      </c>
      <c r="M1114" t="s">
        <v>70</v>
      </c>
      <c r="N1114" t="s">
        <v>5115</v>
      </c>
      <c r="O1114" t="s">
        <v>2358</v>
      </c>
      <c r="P1114" t="s">
        <v>509</v>
      </c>
      <c r="R1114" t="s">
        <v>51</v>
      </c>
      <c r="S1114" t="s">
        <v>87</v>
      </c>
      <c r="T1114" t="s">
        <v>5116</v>
      </c>
      <c r="U1114" t="s">
        <v>40</v>
      </c>
      <c r="V1114" t="s">
        <v>41</v>
      </c>
      <c r="W1114" t="s">
        <v>5117</v>
      </c>
      <c r="X1114">
        <v>159.84</v>
      </c>
      <c r="Y1114">
        <v>2</v>
      </c>
      <c r="Z1114">
        <v>0.4</v>
      </c>
      <c r="AA1114">
        <v>-58.62</v>
      </c>
      <c r="AB1114">
        <v>61.23</v>
      </c>
      <c r="AC1114" t="s">
        <v>107</v>
      </c>
    </row>
    <row r="1115" spans="1:29" x14ac:dyDescent="0.35">
      <c r="A1115" t="s">
        <v>4410</v>
      </c>
      <c r="B1115" t="str">
        <f t="shared" si="17"/>
        <v>2014-04</v>
      </c>
      <c r="C1115">
        <v>2014</v>
      </c>
      <c r="D1115">
        <v>4</v>
      </c>
      <c r="E1115">
        <v>14</v>
      </c>
      <c r="F1115" t="s">
        <v>5118</v>
      </c>
      <c r="G1115">
        <v>2014</v>
      </c>
      <c r="H1115">
        <v>4</v>
      </c>
      <c r="I1115">
        <v>18</v>
      </c>
      <c r="J1115" t="s">
        <v>32</v>
      </c>
      <c r="K1115" t="s">
        <v>3391</v>
      </c>
      <c r="L1115" t="s">
        <v>3392</v>
      </c>
      <c r="M1115" t="s">
        <v>70</v>
      </c>
      <c r="N1115" t="s">
        <v>1433</v>
      </c>
      <c r="O1115" t="s">
        <v>1098</v>
      </c>
      <c r="P1115" t="s">
        <v>175</v>
      </c>
      <c r="Q1115">
        <v>19134</v>
      </c>
      <c r="R1115" t="s">
        <v>176</v>
      </c>
      <c r="S1115" t="s">
        <v>311</v>
      </c>
      <c r="T1115" t="s">
        <v>5119</v>
      </c>
      <c r="U1115" t="s">
        <v>40</v>
      </c>
      <c r="V1115" t="s">
        <v>272</v>
      </c>
      <c r="W1115" t="s">
        <v>5120</v>
      </c>
      <c r="X1115">
        <v>7.92</v>
      </c>
      <c r="Y1115">
        <v>5</v>
      </c>
      <c r="Z1115">
        <v>0.2</v>
      </c>
      <c r="AA1115">
        <v>1.6830000000000001</v>
      </c>
      <c r="AB1115">
        <v>0.43</v>
      </c>
      <c r="AC1115" t="s">
        <v>43</v>
      </c>
    </row>
    <row r="1116" spans="1:29" x14ac:dyDescent="0.35">
      <c r="A1116" t="s">
        <v>1819</v>
      </c>
      <c r="B1116" t="str">
        <f t="shared" si="17"/>
        <v>2012-05</v>
      </c>
      <c r="C1116">
        <v>2012</v>
      </c>
      <c r="D1116">
        <v>5</v>
      </c>
      <c r="E1116">
        <v>14</v>
      </c>
      <c r="F1116" t="s">
        <v>4835</v>
      </c>
      <c r="G1116">
        <v>2012</v>
      </c>
      <c r="H1116">
        <v>5</v>
      </c>
      <c r="I1116">
        <v>18</v>
      </c>
      <c r="J1116" t="s">
        <v>32</v>
      </c>
      <c r="K1116" t="s">
        <v>968</v>
      </c>
      <c r="L1116" t="s">
        <v>969</v>
      </c>
      <c r="M1116" t="s">
        <v>70</v>
      </c>
      <c r="N1116" t="s">
        <v>5121</v>
      </c>
      <c r="O1116" t="s">
        <v>923</v>
      </c>
      <c r="P1116" t="s">
        <v>50</v>
      </c>
      <c r="R1116" t="s">
        <v>51</v>
      </c>
      <c r="S1116" t="s">
        <v>52</v>
      </c>
      <c r="T1116" t="s">
        <v>1908</v>
      </c>
      <c r="U1116" t="s">
        <v>40</v>
      </c>
      <c r="V1116" t="s">
        <v>64</v>
      </c>
      <c r="W1116" t="s">
        <v>1909</v>
      </c>
      <c r="X1116">
        <v>396</v>
      </c>
      <c r="Y1116">
        <v>8</v>
      </c>
      <c r="Z1116">
        <v>0</v>
      </c>
      <c r="AA1116">
        <v>130.56</v>
      </c>
      <c r="AB1116">
        <v>22.6</v>
      </c>
      <c r="AC1116" t="s">
        <v>43</v>
      </c>
    </row>
    <row r="1117" spans="1:29" x14ac:dyDescent="0.35">
      <c r="A1117" t="s">
        <v>1819</v>
      </c>
      <c r="B1117" t="str">
        <f t="shared" si="17"/>
        <v>2012-05</v>
      </c>
      <c r="C1117">
        <v>2012</v>
      </c>
      <c r="D1117">
        <v>5</v>
      </c>
      <c r="E1117">
        <v>14</v>
      </c>
      <c r="F1117" t="s">
        <v>4835</v>
      </c>
      <c r="G1117">
        <v>2012</v>
      </c>
      <c r="H1117">
        <v>5</v>
      </c>
      <c r="I1117">
        <v>18</v>
      </c>
      <c r="J1117" t="s">
        <v>32</v>
      </c>
      <c r="K1117" t="s">
        <v>968</v>
      </c>
      <c r="L1117" t="s">
        <v>969</v>
      </c>
      <c r="M1117" t="s">
        <v>70</v>
      </c>
      <c r="N1117" t="s">
        <v>5121</v>
      </c>
      <c r="O1117" t="s">
        <v>923</v>
      </c>
      <c r="P1117" t="s">
        <v>50</v>
      </c>
      <c r="R1117" t="s">
        <v>51</v>
      </c>
      <c r="S1117" t="s">
        <v>52</v>
      </c>
      <c r="T1117" t="s">
        <v>4164</v>
      </c>
      <c r="U1117" t="s">
        <v>40</v>
      </c>
      <c r="V1117" t="s">
        <v>41</v>
      </c>
      <c r="W1117" t="s">
        <v>4165</v>
      </c>
      <c r="X1117">
        <v>70.064999999999998</v>
      </c>
      <c r="Y1117">
        <v>5</v>
      </c>
      <c r="Z1117">
        <v>0.1</v>
      </c>
      <c r="AA1117">
        <v>27.914999999999999</v>
      </c>
      <c r="AB1117">
        <v>3.49</v>
      </c>
      <c r="AC1117" t="s">
        <v>43</v>
      </c>
    </row>
    <row r="1118" spans="1:29" x14ac:dyDescent="0.35">
      <c r="A1118" t="s">
        <v>5122</v>
      </c>
      <c r="B1118" t="str">
        <f t="shared" si="17"/>
        <v>2013-05</v>
      </c>
      <c r="C1118">
        <v>2013</v>
      </c>
      <c r="D1118">
        <v>5</v>
      </c>
      <c r="E1118">
        <v>14</v>
      </c>
      <c r="F1118" t="s">
        <v>5123</v>
      </c>
      <c r="G1118">
        <v>2013</v>
      </c>
      <c r="H1118">
        <v>5</v>
      </c>
      <c r="I1118">
        <v>18</v>
      </c>
      <c r="J1118" t="s">
        <v>32</v>
      </c>
      <c r="K1118" t="s">
        <v>5124</v>
      </c>
      <c r="L1118" t="s">
        <v>259</v>
      </c>
      <c r="M1118" t="s">
        <v>35</v>
      </c>
      <c r="N1118" t="s">
        <v>202</v>
      </c>
      <c r="O1118" t="s">
        <v>202</v>
      </c>
      <c r="P1118" t="s">
        <v>203</v>
      </c>
      <c r="R1118" t="s">
        <v>86</v>
      </c>
      <c r="S1118" t="s">
        <v>52</v>
      </c>
      <c r="T1118" t="s">
        <v>5125</v>
      </c>
      <c r="U1118" t="s">
        <v>40</v>
      </c>
      <c r="V1118" t="s">
        <v>123</v>
      </c>
      <c r="W1118" t="s">
        <v>1663</v>
      </c>
      <c r="X1118">
        <v>199.9</v>
      </c>
      <c r="Y1118">
        <v>1</v>
      </c>
      <c r="Z1118">
        <v>0</v>
      </c>
      <c r="AA1118">
        <v>83.94</v>
      </c>
      <c r="AB1118">
        <v>30.16</v>
      </c>
      <c r="AC1118" t="s">
        <v>77</v>
      </c>
    </row>
    <row r="1119" spans="1:29" x14ac:dyDescent="0.35">
      <c r="A1119" t="s">
        <v>5122</v>
      </c>
      <c r="B1119" t="str">
        <f t="shared" si="17"/>
        <v>2013-05</v>
      </c>
      <c r="C1119">
        <v>2013</v>
      </c>
      <c r="D1119">
        <v>5</v>
      </c>
      <c r="E1119">
        <v>14</v>
      </c>
      <c r="F1119" t="s">
        <v>5126</v>
      </c>
      <c r="G1119">
        <v>2013</v>
      </c>
      <c r="H1119">
        <v>5</v>
      </c>
      <c r="I1119">
        <v>21</v>
      </c>
      <c r="J1119" t="s">
        <v>32</v>
      </c>
      <c r="K1119" t="s">
        <v>1793</v>
      </c>
      <c r="L1119" t="s">
        <v>1794</v>
      </c>
      <c r="M1119" t="s">
        <v>35</v>
      </c>
      <c r="N1119" t="s">
        <v>2100</v>
      </c>
      <c r="O1119" t="s">
        <v>2101</v>
      </c>
      <c r="P1119" t="s">
        <v>655</v>
      </c>
      <c r="R1119" t="s">
        <v>86</v>
      </c>
      <c r="S1119" t="s">
        <v>52</v>
      </c>
      <c r="T1119" t="s">
        <v>5127</v>
      </c>
      <c r="U1119" t="s">
        <v>40</v>
      </c>
      <c r="V1119" t="s">
        <v>41</v>
      </c>
      <c r="W1119" t="s">
        <v>2135</v>
      </c>
      <c r="X1119">
        <v>56.988</v>
      </c>
      <c r="Y1119">
        <v>3</v>
      </c>
      <c r="Z1119">
        <v>0.4</v>
      </c>
      <c r="AA1119">
        <v>3.7679999999999998</v>
      </c>
      <c r="AB1119">
        <v>3.79</v>
      </c>
      <c r="AC1119" t="s">
        <v>66</v>
      </c>
    </row>
    <row r="1120" spans="1:29" x14ac:dyDescent="0.35">
      <c r="A1120" t="s">
        <v>4317</v>
      </c>
      <c r="B1120" t="str">
        <f t="shared" si="17"/>
        <v>2014-05</v>
      </c>
      <c r="C1120">
        <v>2014</v>
      </c>
      <c r="D1120">
        <v>5</v>
      </c>
      <c r="E1120">
        <v>14</v>
      </c>
      <c r="F1120" t="s">
        <v>5128</v>
      </c>
      <c r="G1120">
        <v>2014</v>
      </c>
      <c r="H1120">
        <v>5</v>
      </c>
      <c r="I1120">
        <v>17</v>
      </c>
      <c r="J1120" t="s">
        <v>80</v>
      </c>
      <c r="K1120" t="s">
        <v>3745</v>
      </c>
      <c r="L1120" t="s">
        <v>550</v>
      </c>
      <c r="M1120" t="s">
        <v>70</v>
      </c>
      <c r="N1120" t="s">
        <v>3307</v>
      </c>
      <c r="O1120" t="s">
        <v>1300</v>
      </c>
      <c r="P1120" t="s">
        <v>280</v>
      </c>
      <c r="R1120" t="s">
        <v>103</v>
      </c>
      <c r="S1120" t="s">
        <v>161</v>
      </c>
      <c r="T1120" t="s">
        <v>3095</v>
      </c>
      <c r="U1120" t="s">
        <v>40</v>
      </c>
      <c r="V1120" t="s">
        <v>428</v>
      </c>
      <c r="W1120" t="s">
        <v>3096</v>
      </c>
      <c r="X1120">
        <v>188.37</v>
      </c>
      <c r="Y1120">
        <v>7</v>
      </c>
      <c r="Z1120">
        <v>0</v>
      </c>
      <c r="AA1120">
        <v>71.400000000000006</v>
      </c>
      <c r="AB1120">
        <v>20.09</v>
      </c>
      <c r="AC1120" t="s">
        <v>77</v>
      </c>
    </row>
    <row r="1121" spans="1:29" x14ac:dyDescent="0.35">
      <c r="A1121" t="s">
        <v>4317</v>
      </c>
      <c r="B1121" t="str">
        <f t="shared" si="17"/>
        <v>2014-05</v>
      </c>
      <c r="C1121">
        <v>2014</v>
      </c>
      <c r="D1121">
        <v>5</v>
      </c>
      <c r="E1121">
        <v>14</v>
      </c>
      <c r="F1121" t="s">
        <v>4844</v>
      </c>
      <c r="G1121">
        <v>2014</v>
      </c>
      <c r="H1121">
        <v>5</v>
      </c>
      <c r="I1121">
        <v>16</v>
      </c>
      <c r="J1121" t="s">
        <v>80</v>
      </c>
      <c r="K1121" t="s">
        <v>5129</v>
      </c>
      <c r="L1121" t="s">
        <v>5130</v>
      </c>
      <c r="M1121" t="s">
        <v>183</v>
      </c>
      <c r="N1121" t="s">
        <v>5131</v>
      </c>
      <c r="O1121" t="s">
        <v>5132</v>
      </c>
      <c r="P1121" t="s">
        <v>280</v>
      </c>
      <c r="R1121" t="s">
        <v>103</v>
      </c>
      <c r="S1121" t="s">
        <v>161</v>
      </c>
      <c r="T1121" t="s">
        <v>5133</v>
      </c>
      <c r="U1121" t="s">
        <v>40</v>
      </c>
      <c r="V1121" t="s">
        <v>272</v>
      </c>
      <c r="W1121" t="s">
        <v>5134</v>
      </c>
      <c r="X1121">
        <v>16.5</v>
      </c>
      <c r="Y1121">
        <v>2</v>
      </c>
      <c r="Z1121">
        <v>0</v>
      </c>
      <c r="AA1121">
        <v>0.78</v>
      </c>
      <c r="AB1121">
        <v>3.72</v>
      </c>
      <c r="AC1121" t="s">
        <v>77</v>
      </c>
    </row>
    <row r="1122" spans="1:29" x14ac:dyDescent="0.35">
      <c r="A1122" t="s">
        <v>895</v>
      </c>
      <c r="B1122" t="str">
        <f t="shared" si="17"/>
        <v>2011-06</v>
      </c>
      <c r="C1122">
        <v>2011</v>
      </c>
      <c r="D1122">
        <v>6</v>
      </c>
      <c r="E1122">
        <v>14</v>
      </c>
      <c r="F1122" t="s">
        <v>5135</v>
      </c>
      <c r="G1122">
        <v>2011</v>
      </c>
      <c r="H1122">
        <v>6</v>
      </c>
      <c r="I1122">
        <v>20</v>
      </c>
      <c r="J1122" t="s">
        <v>32</v>
      </c>
      <c r="K1122" t="s">
        <v>5061</v>
      </c>
      <c r="L1122" t="s">
        <v>5062</v>
      </c>
      <c r="M1122" t="s">
        <v>183</v>
      </c>
      <c r="N1122" t="s">
        <v>3266</v>
      </c>
      <c r="O1122" t="s">
        <v>3267</v>
      </c>
      <c r="P1122" t="s">
        <v>175</v>
      </c>
      <c r="Q1122">
        <v>48234</v>
      </c>
      <c r="R1122" t="s">
        <v>176</v>
      </c>
      <c r="S1122" t="s">
        <v>52</v>
      </c>
      <c r="T1122" t="s">
        <v>5136</v>
      </c>
      <c r="U1122" t="s">
        <v>196</v>
      </c>
      <c r="V1122" t="s">
        <v>441</v>
      </c>
      <c r="W1122" t="s">
        <v>5137</v>
      </c>
      <c r="X1122">
        <v>212.94</v>
      </c>
      <c r="Y1122">
        <v>3</v>
      </c>
      <c r="Z1122">
        <v>0</v>
      </c>
      <c r="AA1122">
        <v>57.4938</v>
      </c>
      <c r="AB1122">
        <v>11.48</v>
      </c>
      <c r="AC1122" t="s">
        <v>43</v>
      </c>
    </row>
    <row r="1123" spans="1:29" x14ac:dyDescent="0.35">
      <c r="A1123" t="s">
        <v>895</v>
      </c>
      <c r="B1123" t="str">
        <f t="shared" si="17"/>
        <v>2011-06</v>
      </c>
      <c r="C1123">
        <v>2011</v>
      </c>
      <c r="D1123">
        <v>6</v>
      </c>
      <c r="E1123">
        <v>14</v>
      </c>
      <c r="F1123" t="s">
        <v>5135</v>
      </c>
      <c r="G1123">
        <v>2011</v>
      </c>
      <c r="H1123">
        <v>6</v>
      </c>
      <c r="I1123">
        <v>20</v>
      </c>
      <c r="J1123" t="s">
        <v>32</v>
      </c>
      <c r="K1123" t="s">
        <v>5138</v>
      </c>
      <c r="L1123" t="s">
        <v>2800</v>
      </c>
      <c r="M1123" t="s">
        <v>35</v>
      </c>
      <c r="N1123" t="s">
        <v>1765</v>
      </c>
      <c r="O1123" t="s">
        <v>1766</v>
      </c>
      <c r="P1123" t="s">
        <v>1767</v>
      </c>
      <c r="R1123" t="s">
        <v>38</v>
      </c>
      <c r="S1123" t="s">
        <v>38</v>
      </c>
      <c r="T1123" t="s">
        <v>512</v>
      </c>
      <c r="U1123" t="s">
        <v>40</v>
      </c>
      <c r="V1123" t="s">
        <v>54</v>
      </c>
      <c r="W1123" t="s">
        <v>513</v>
      </c>
      <c r="X1123">
        <v>8.0399999999999991</v>
      </c>
      <c r="Y1123">
        <v>1</v>
      </c>
      <c r="Z1123">
        <v>0</v>
      </c>
      <c r="AA1123">
        <v>3.36</v>
      </c>
      <c r="AB1123">
        <v>0.56999999999999995</v>
      </c>
      <c r="AC1123" t="s">
        <v>66</v>
      </c>
    </row>
    <row r="1124" spans="1:29" x14ac:dyDescent="0.35">
      <c r="A1124" t="s">
        <v>1910</v>
      </c>
      <c r="B1124" t="str">
        <f t="shared" si="17"/>
        <v>2012-06</v>
      </c>
      <c r="C1124">
        <v>2012</v>
      </c>
      <c r="D1124">
        <v>6</v>
      </c>
      <c r="E1124">
        <v>14</v>
      </c>
      <c r="F1124" t="s">
        <v>4860</v>
      </c>
      <c r="G1124">
        <v>2012</v>
      </c>
      <c r="H1124">
        <v>6</v>
      </c>
      <c r="I1124">
        <v>19</v>
      </c>
      <c r="J1124" t="s">
        <v>80</v>
      </c>
      <c r="K1124" t="s">
        <v>5139</v>
      </c>
      <c r="L1124" t="s">
        <v>5140</v>
      </c>
      <c r="M1124" t="s">
        <v>183</v>
      </c>
      <c r="N1124" t="s">
        <v>5141</v>
      </c>
      <c r="O1124" t="s">
        <v>319</v>
      </c>
      <c r="P1124" t="s">
        <v>62</v>
      </c>
      <c r="R1124" t="s">
        <v>51</v>
      </c>
      <c r="S1124" t="s">
        <v>52</v>
      </c>
      <c r="T1124" t="s">
        <v>3654</v>
      </c>
      <c r="U1124" t="s">
        <v>40</v>
      </c>
      <c r="V1124" t="s">
        <v>41</v>
      </c>
      <c r="W1124" t="s">
        <v>1769</v>
      </c>
      <c r="X1124">
        <v>129.6</v>
      </c>
      <c r="Y1124">
        <v>3</v>
      </c>
      <c r="Z1124">
        <v>0.1</v>
      </c>
      <c r="AA1124">
        <v>51.84</v>
      </c>
      <c r="AB1124">
        <v>6.37</v>
      </c>
      <c r="AC1124" t="s">
        <v>43</v>
      </c>
    </row>
    <row r="1125" spans="1:29" x14ac:dyDescent="0.35">
      <c r="A1125" t="s">
        <v>3467</v>
      </c>
      <c r="B1125" t="str">
        <f t="shared" si="17"/>
        <v>2013-06</v>
      </c>
      <c r="C1125">
        <v>2013</v>
      </c>
      <c r="D1125">
        <v>6</v>
      </c>
      <c r="E1125">
        <v>14</v>
      </c>
      <c r="F1125" t="s">
        <v>5142</v>
      </c>
      <c r="G1125">
        <v>2013</v>
      </c>
      <c r="H1125">
        <v>6</v>
      </c>
      <c r="I1125">
        <v>18</v>
      </c>
      <c r="J1125" t="s">
        <v>32</v>
      </c>
      <c r="K1125" t="s">
        <v>714</v>
      </c>
      <c r="L1125" t="s">
        <v>715</v>
      </c>
      <c r="M1125" t="s">
        <v>183</v>
      </c>
      <c r="N1125" t="s">
        <v>4274</v>
      </c>
      <c r="O1125" t="s">
        <v>4275</v>
      </c>
      <c r="P1125" t="s">
        <v>302</v>
      </c>
      <c r="R1125" t="s">
        <v>103</v>
      </c>
      <c r="S1125" t="s">
        <v>303</v>
      </c>
      <c r="T1125" t="s">
        <v>5143</v>
      </c>
      <c r="U1125" t="s">
        <v>196</v>
      </c>
      <c r="V1125" t="s">
        <v>441</v>
      </c>
      <c r="W1125" t="s">
        <v>5144</v>
      </c>
      <c r="X1125">
        <v>1322.01</v>
      </c>
      <c r="Y1125">
        <v>3</v>
      </c>
      <c r="Z1125">
        <v>0</v>
      </c>
      <c r="AA1125">
        <v>145.35</v>
      </c>
      <c r="AB1125">
        <v>83.03</v>
      </c>
      <c r="AC1125" t="s">
        <v>43</v>
      </c>
    </row>
    <row r="1126" spans="1:29" x14ac:dyDescent="0.35">
      <c r="A1126" t="s">
        <v>3467</v>
      </c>
      <c r="B1126" t="str">
        <f t="shared" si="17"/>
        <v>2013-06</v>
      </c>
      <c r="C1126">
        <v>2013</v>
      </c>
      <c r="D1126">
        <v>6</v>
      </c>
      <c r="E1126">
        <v>14</v>
      </c>
      <c r="F1126" t="s">
        <v>5145</v>
      </c>
      <c r="G1126">
        <v>2013</v>
      </c>
      <c r="H1126">
        <v>6</v>
      </c>
      <c r="I1126">
        <v>21</v>
      </c>
      <c r="J1126" t="s">
        <v>32</v>
      </c>
      <c r="K1126" t="s">
        <v>5146</v>
      </c>
      <c r="L1126" t="s">
        <v>5147</v>
      </c>
      <c r="M1126" t="s">
        <v>35</v>
      </c>
      <c r="N1126" t="s">
        <v>922</v>
      </c>
      <c r="O1126" t="s">
        <v>923</v>
      </c>
      <c r="P1126" t="s">
        <v>50</v>
      </c>
      <c r="R1126" t="s">
        <v>51</v>
      </c>
      <c r="S1126" t="s">
        <v>52</v>
      </c>
      <c r="T1126" t="s">
        <v>5148</v>
      </c>
      <c r="U1126" t="s">
        <v>89</v>
      </c>
      <c r="V1126" t="s">
        <v>282</v>
      </c>
      <c r="W1126" t="s">
        <v>5149</v>
      </c>
      <c r="X1126">
        <v>346.68</v>
      </c>
      <c r="Y1126">
        <v>9</v>
      </c>
      <c r="Z1126">
        <v>0</v>
      </c>
      <c r="AA1126">
        <v>58.86</v>
      </c>
      <c r="AB1126">
        <v>17.71</v>
      </c>
      <c r="AC1126" t="s">
        <v>43</v>
      </c>
    </row>
    <row r="1127" spans="1:29" x14ac:dyDescent="0.35">
      <c r="A1127" t="s">
        <v>3467</v>
      </c>
      <c r="B1127" t="str">
        <f t="shared" si="17"/>
        <v>2013-06</v>
      </c>
      <c r="C1127">
        <v>2013</v>
      </c>
      <c r="D1127">
        <v>6</v>
      </c>
      <c r="E1127">
        <v>14</v>
      </c>
      <c r="F1127" t="s">
        <v>3467</v>
      </c>
      <c r="G1127">
        <v>2013</v>
      </c>
      <c r="H1127">
        <v>6</v>
      </c>
      <c r="I1127">
        <v>14</v>
      </c>
      <c r="J1127" t="s">
        <v>214</v>
      </c>
      <c r="K1127" t="s">
        <v>3942</v>
      </c>
      <c r="L1127" t="s">
        <v>3943</v>
      </c>
      <c r="M1127" t="s">
        <v>70</v>
      </c>
      <c r="N1127" t="s">
        <v>873</v>
      </c>
      <c r="O1127" t="s">
        <v>874</v>
      </c>
      <c r="P1127" t="s">
        <v>130</v>
      </c>
      <c r="R1127" t="s">
        <v>103</v>
      </c>
      <c r="S1127" t="s">
        <v>131</v>
      </c>
      <c r="T1127" t="s">
        <v>5150</v>
      </c>
      <c r="U1127" t="s">
        <v>196</v>
      </c>
      <c r="V1127" t="s">
        <v>229</v>
      </c>
      <c r="W1127" t="s">
        <v>5151</v>
      </c>
      <c r="X1127">
        <v>30.69</v>
      </c>
      <c r="Y1127">
        <v>1</v>
      </c>
      <c r="Z1127">
        <v>0.25</v>
      </c>
      <c r="AA1127">
        <v>-5.34</v>
      </c>
      <c r="AB1127">
        <v>4.57</v>
      </c>
      <c r="AC1127" t="s">
        <v>43</v>
      </c>
    </row>
    <row r="1128" spans="1:29" x14ac:dyDescent="0.35">
      <c r="A1128" t="s">
        <v>4517</v>
      </c>
      <c r="B1128" t="str">
        <f t="shared" si="17"/>
        <v>2014-06</v>
      </c>
      <c r="C1128">
        <v>2014</v>
      </c>
      <c r="D1128">
        <v>6</v>
      </c>
      <c r="E1128">
        <v>14</v>
      </c>
      <c r="F1128" t="s">
        <v>4694</v>
      </c>
      <c r="G1128">
        <v>2014</v>
      </c>
      <c r="H1128">
        <v>6</v>
      </c>
      <c r="I1128">
        <v>17</v>
      </c>
      <c r="J1128" t="s">
        <v>97</v>
      </c>
      <c r="K1128" t="s">
        <v>676</v>
      </c>
      <c r="L1128" t="s">
        <v>677</v>
      </c>
      <c r="M1128" t="s">
        <v>70</v>
      </c>
      <c r="N1128" t="s">
        <v>5152</v>
      </c>
      <c r="O1128" t="s">
        <v>1292</v>
      </c>
      <c r="P1128" t="s">
        <v>566</v>
      </c>
      <c r="R1128" t="s">
        <v>86</v>
      </c>
      <c r="S1128" t="s">
        <v>74</v>
      </c>
      <c r="T1128" t="s">
        <v>5153</v>
      </c>
      <c r="U1128" t="s">
        <v>196</v>
      </c>
      <c r="V1128" t="s">
        <v>372</v>
      </c>
      <c r="W1128" t="s">
        <v>5154</v>
      </c>
      <c r="X1128">
        <v>569.18399999999997</v>
      </c>
      <c r="Y1128">
        <v>2</v>
      </c>
      <c r="Z1128">
        <v>0.2</v>
      </c>
      <c r="AA1128">
        <v>14.224</v>
      </c>
      <c r="AB1128">
        <v>74.78</v>
      </c>
      <c r="AC1128" t="s">
        <v>77</v>
      </c>
    </row>
    <row r="1129" spans="1:29" x14ac:dyDescent="0.35">
      <c r="A1129" t="s">
        <v>4517</v>
      </c>
      <c r="B1129" t="str">
        <f t="shared" si="17"/>
        <v>2014-06</v>
      </c>
      <c r="C1129">
        <v>2014</v>
      </c>
      <c r="D1129">
        <v>6</v>
      </c>
      <c r="E1129">
        <v>14</v>
      </c>
      <c r="F1129" t="s">
        <v>4702</v>
      </c>
      <c r="G1129">
        <v>2014</v>
      </c>
      <c r="H1129">
        <v>6</v>
      </c>
      <c r="I1129">
        <v>18</v>
      </c>
      <c r="J1129" t="s">
        <v>32</v>
      </c>
      <c r="K1129" t="s">
        <v>3108</v>
      </c>
      <c r="L1129" t="s">
        <v>3109</v>
      </c>
      <c r="M1129" t="s">
        <v>70</v>
      </c>
      <c r="N1129" t="s">
        <v>5155</v>
      </c>
      <c r="O1129" t="s">
        <v>5156</v>
      </c>
      <c r="P1129" t="s">
        <v>439</v>
      </c>
      <c r="R1129" t="s">
        <v>86</v>
      </c>
      <c r="S1129" t="s">
        <v>87</v>
      </c>
      <c r="T1129" t="s">
        <v>5157</v>
      </c>
      <c r="U1129" t="s">
        <v>89</v>
      </c>
      <c r="V1129" t="s">
        <v>282</v>
      </c>
      <c r="W1129" t="s">
        <v>5158</v>
      </c>
      <c r="X1129">
        <v>90.84</v>
      </c>
      <c r="Y1129">
        <v>3</v>
      </c>
      <c r="Z1129">
        <v>0</v>
      </c>
      <c r="AA1129">
        <v>39.06</v>
      </c>
      <c r="AB1129">
        <v>8.1999999999999993</v>
      </c>
      <c r="AC1129" t="s">
        <v>43</v>
      </c>
    </row>
    <row r="1130" spans="1:29" x14ac:dyDescent="0.35">
      <c r="A1130" t="s">
        <v>5159</v>
      </c>
      <c r="B1130" t="str">
        <f t="shared" si="17"/>
        <v>2011-07</v>
      </c>
      <c r="C1130">
        <v>2011</v>
      </c>
      <c r="D1130">
        <v>7</v>
      </c>
      <c r="E1130">
        <v>14</v>
      </c>
      <c r="F1130" t="s">
        <v>1068</v>
      </c>
      <c r="G1130">
        <v>2011</v>
      </c>
      <c r="H1130">
        <v>7</v>
      </c>
      <c r="I1130">
        <v>15</v>
      </c>
      <c r="J1130" t="s">
        <v>97</v>
      </c>
      <c r="K1130" t="s">
        <v>1231</v>
      </c>
      <c r="L1130" t="s">
        <v>1232</v>
      </c>
      <c r="M1130" t="s">
        <v>35</v>
      </c>
      <c r="N1130" t="s">
        <v>210</v>
      </c>
      <c r="O1130" t="s">
        <v>72</v>
      </c>
      <c r="P1130" t="s">
        <v>73</v>
      </c>
      <c r="R1130" t="s">
        <v>51</v>
      </c>
      <c r="S1130" t="s">
        <v>74</v>
      </c>
      <c r="T1130" t="s">
        <v>5160</v>
      </c>
      <c r="U1130" t="s">
        <v>89</v>
      </c>
      <c r="V1130" t="s">
        <v>90</v>
      </c>
      <c r="W1130" t="s">
        <v>5161</v>
      </c>
      <c r="X1130">
        <v>737.91</v>
      </c>
      <c r="Y1130">
        <v>6</v>
      </c>
      <c r="Z1130">
        <v>0.1</v>
      </c>
      <c r="AA1130">
        <v>-8.3699999999999992</v>
      </c>
      <c r="AB1130">
        <v>204.65</v>
      </c>
      <c r="AC1130" t="s">
        <v>107</v>
      </c>
    </row>
    <row r="1131" spans="1:29" x14ac:dyDescent="0.35">
      <c r="A1131" t="s">
        <v>5162</v>
      </c>
      <c r="B1131" t="str">
        <f t="shared" si="17"/>
        <v>2012-07</v>
      </c>
      <c r="C1131">
        <v>2012</v>
      </c>
      <c r="D1131">
        <v>7</v>
      </c>
      <c r="E1131">
        <v>14</v>
      </c>
      <c r="F1131" t="s">
        <v>2281</v>
      </c>
      <c r="G1131">
        <v>2012</v>
      </c>
      <c r="H1131">
        <v>7</v>
      </c>
      <c r="I1131">
        <v>16</v>
      </c>
      <c r="J1131" t="s">
        <v>80</v>
      </c>
      <c r="K1131" t="s">
        <v>3220</v>
      </c>
      <c r="L1131" t="s">
        <v>3221</v>
      </c>
      <c r="M1131" t="s">
        <v>70</v>
      </c>
      <c r="N1131" t="s">
        <v>2274</v>
      </c>
      <c r="O1131" t="s">
        <v>765</v>
      </c>
      <c r="P1131" t="s">
        <v>766</v>
      </c>
      <c r="R1131" t="s">
        <v>86</v>
      </c>
      <c r="S1131" t="s">
        <v>52</v>
      </c>
      <c r="T1131" t="s">
        <v>5163</v>
      </c>
      <c r="U1131" t="s">
        <v>89</v>
      </c>
      <c r="V1131" t="s">
        <v>282</v>
      </c>
      <c r="W1131" t="s">
        <v>5164</v>
      </c>
      <c r="X1131">
        <v>488.04</v>
      </c>
      <c r="Y1131">
        <v>3</v>
      </c>
      <c r="Z1131">
        <v>0</v>
      </c>
      <c r="AA1131">
        <v>224.46</v>
      </c>
      <c r="AB1131">
        <v>42.52</v>
      </c>
      <c r="AC1131" t="s">
        <v>43</v>
      </c>
    </row>
    <row r="1132" spans="1:29" x14ac:dyDescent="0.35">
      <c r="A1132" t="s">
        <v>3114</v>
      </c>
      <c r="B1132" t="str">
        <f t="shared" si="17"/>
        <v>2013-07</v>
      </c>
      <c r="C1132">
        <v>2013</v>
      </c>
      <c r="D1132">
        <v>7</v>
      </c>
      <c r="E1132">
        <v>14</v>
      </c>
      <c r="F1132" t="s">
        <v>5165</v>
      </c>
      <c r="G1132">
        <v>2013</v>
      </c>
      <c r="H1132">
        <v>7</v>
      </c>
      <c r="I1132">
        <v>19</v>
      </c>
      <c r="J1132" t="s">
        <v>32</v>
      </c>
      <c r="K1132" t="s">
        <v>1381</v>
      </c>
      <c r="L1132" t="s">
        <v>1382</v>
      </c>
      <c r="M1132" t="s">
        <v>35</v>
      </c>
      <c r="N1132" t="s">
        <v>1562</v>
      </c>
      <c r="O1132" t="s">
        <v>1563</v>
      </c>
      <c r="P1132" t="s">
        <v>1091</v>
      </c>
      <c r="R1132" t="s">
        <v>38</v>
      </c>
      <c r="S1132" t="s">
        <v>38</v>
      </c>
      <c r="T1132" t="s">
        <v>5166</v>
      </c>
      <c r="U1132" t="s">
        <v>40</v>
      </c>
      <c r="V1132" t="s">
        <v>64</v>
      </c>
      <c r="W1132" t="s">
        <v>1527</v>
      </c>
      <c r="X1132">
        <v>190.32</v>
      </c>
      <c r="Y1132">
        <v>4</v>
      </c>
      <c r="Z1132">
        <v>0</v>
      </c>
      <c r="AA1132">
        <v>9.48</v>
      </c>
      <c r="AB1132">
        <v>16.079999999999998</v>
      </c>
      <c r="AC1132" t="s">
        <v>43</v>
      </c>
    </row>
    <row r="1133" spans="1:29" x14ac:dyDescent="0.35">
      <c r="A1133" t="s">
        <v>4432</v>
      </c>
      <c r="B1133" t="str">
        <f t="shared" si="17"/>
        <v>2014-07</v>
      </c>
      <c r="C1133">
        <v>2014</v>
      </c>
      <c r="D1133">
        <v>7</v>
      </c>
      <c r="E1133">
        <v>14</v>
      </c>
      <c r="F1133" t="s">
        <v>5167</v>
      </c>
      <c r="G1133">
        <v>2014</v>
      </c>
      <c r="H1133">
        <v>7</v>
      </c>
      <c r="I1133">
        <v>16</v>
      </c>
      <c r="J1133" t="s">
        <v>97</v>
      </c>
      <c r="K1133" t="s">
        <v>5168</v>
      </c>
      <c r="L1133" t="s">
        <v>563</v>
      </c>
      <c r="M1133" t="s">
        <v>35</v>
      </c>
      <c r="N1133" t="s">
        <v>5169</v>
      </c>
      <c r="O1133" t="s">
        <v>4479</v>
      </c>
      <c r="P1133" t="s">
        <v>2581</v>
      </c>
      <c r="R1133" t="s">
        <v>38</v>
      </c>
      <c r="S1133" t="s">
        <v>38</v>
      </c>
      <c r="T1133" t="s">
        <v>3145</v>
      </c>
      <c r="U1133" t="s">
        <v>40</v>
      </c>
      <c r="V1133" t="s">
        <v>64</v>
      </c>
      <c r="W1133" t="s">
        <v>3146</v>
      </c>
      <c r="X1133">
        <v>30.21</v>
      </c>
      <c r="Y1133">
        <v>1</v>
      </c>
      <c r="Z1133">
        <v>0</v>
      </c>
      <c r="AA1133">
        <v>4.83</v>
      </c>
      <c r="AB1133">
        <v>11.86</v>
      </c>
      <c r="AC1133" t="s">
        <v>107</v>
      </c>
    </row>
    <row r="1134" spans="1:29" x14ac:dyDescent="0.35">
      <c r="A1134" t="s">
        <v>4432</v>
      </c>
      <c r="B1134" t="str">
        <f t="shared" si="17"/>
        <v>2014-07</v>
      </c>
      <c r="C1134">
        <v>2014</v>
      </c>
      <c r="D1134">
        <v>7</v>
      </c>
      <c r="E1134">
        <v>14</v>
      </c>
      <c r="F1134" t="s">
        <v>5167</v>
      </c>
      <c r="G1134">
        <v>2014</v>
      </c>
      <c r="H1134">
        <v>7</v>
      </c>
      <c r="I1134">
        <v>16</v>
      </c>
      <c r="J1134" t="s">
        <v>97</v>
      </c>
      <c r="K1134" t="s">
        <v>5170</v>
      </c>
      <c r="L1134" t="s">
        <v>5171</v>
      </c>
      <c r="M1134" t="s">
        <v>35</v>
      </c>
      <c r="N1134" t="s">
        <v>705</v>
      </c>
      <c r="O1134" t="s">
        <v>705</v>
      </c>
      <c r="P1134" t="s">
        <v>596</v>
      </c>
      <c r="R1134" t="s">
        <v>51</v>
      </c>
      <c r="S1134" t="s">
        <v>87</v>
      </c>
      <c r="T1134" t="s">
        <v>5172</v>
      </c>
      <c r="U1134" t="s">
        <v>40</v>
      </c>
      <c r="V1134" t="s">
        <v>54</v>
      </c>
      <c r="W1134" t="s">
        <v>5173</v>
      </c>
      <c r="X1134">
        <v>8.82</v>
      </c>
      <c r="Y1134">
        <v>2</v>
      </c>
      <c r="Z1134">
        <v>0</v>
      </c>
      <c r="AA1134">
        <v>0</v>
      </c>
      <c r="AB1134">
        <v>1.37</v>
      </c>
      <c r="AC1134" t="s">
        <v>77</v>
      </c>
    </row>
    <row r="1135" spans="1:29" x14ac:dyDescent="0.35">
      <c r="A1135" t="s">
        <v>2003</v>
      </c>
      <c r="B1135" t="str">
        <f t="shared" si="17"/>
        <v>2012-08</v>
      </c>
      <c r="C1135">
        <v>2012</v>
      </c>
      <c r="D1135">
        <v>8</v>
      </c>
      <c r="E1135">
        <v>14</v>
      </c>
      <c r="F1135" t="s">
        <v>4900</v>
      </c>
      <c r="G1135">
        <v>2012</v>
      </c>
      <c r="H1135">
        <v>8</v>
      </c>
      <c r="I1135">
        <v>18</v>
      </c>
      <c r="J1135" t="s">
        <v>32</v>
      </c>
      <c r="K1135" t="s">
        <v>5174</v>
      </c>
      <c r="L1135" t="s">
        <v>506</v>
      </c>
      <c r="M1135" t="s">
        <v>70</v>
      </c>
      <c r="N1135" t="s">
        <v>3103</v>
      </c>
      <c r="O1135" t="s">
        <v>3104</v>
      </c>
      <c r="P1135" t="s">
        <v>3105</v>
      </c>
      <c r="R1135" t="s">
        <v>38</v>
      </c>
      <c r="S1135" t="s">
        <v>38</v>
      </c>
      <c r="T1135" t="s">
        <v>5175</v>
      </c>
      <c r="U1135" t="s">
        <v>40</v>
      </c>
      <c r="V1135" t="s">
        <v>41</v>
      </c>
      <c r="W1135" t="s">
        <v>2559</v>
      </c>
      <c r="X1135">
        <v>511.68</v>
      </c>
      <c r="Y1135">
        <v>4</v>
      </c>
      <c r="Z1135">
        <v>0</v>
      </c>
      <c r="AA1135">
        <v>92.04</v>
      </c>
      <c r="AB1135">
        <v>19.55</v>
      </c>
      <c r="AC1135" t="s">
        <v>43</v>
      </c>
    </row>
    <row r="1136" spans="1:29" x14ac:dyDescent="0.35">
      <c r="A1136" t="s">
        <v>2003</v>
      </c>
      <c r="B1136" t="str">
        <f t="shared" si="17"/>
        <v>2012-08</v>
      </c>
      <c r="C1136">
        <v>2012</v>
      </c>
      <c r="D1136">
        <v>8</v>
      </c>
      <c r="E1136">
        <v>14</v>
      </c>
      <c r="F1136" t="s">
        <v>5176</v>
      </c>
      <c r="G1136">
        <v>2012</v>
      </c>
      <c r="H1136">
        <v>8</v>
      </c>
      <c r="I1136">
        <v>20</v>
      </c>
      <c r="J1136" t="s">
        <v>32</v>
      </c>
      <c r="K1136" t="s">
        <v>4503</v>
      </c>
      <c r="L1136" t="s">
        <v>4504</v>
      </c>
      <c r="M1136" t="s">
        <v>35</v>
      </c>
      <c r="N1136" t="s">
        <v>4611</v>
      </c>
      <c r="O1136" t="s">
        <v>2741</v>
      </c>
      <c r="P1136" t="s">
        <v>102</v>
      </c>
      <c r="R1136" t="s">
        <v>103</v>
      </c>
      <c r="S1136" t="s">
        <v>104</v>
      </c>
      <c r="T1136" t="s">
        <v>5177</v>
      </c>
      <c r="U1136" t="s">
        <v>40</v>
      </c>
      <c r="V1136" t="s">
        <v>54</v>
      </c>
      <c r="W1136" t="s">
        <v>5178</v>
      </c>
      <c r="X1136">
        <v>80.757000000000005</v>
      </c>
      <c r="Y1136">
        <v>3</v>
      </c>
      <c r="Z1136">
        <v>0.1</v>
      </c>
      <c r="AA1136">
        <v>18.837</v>
      </c>
      <c r="AB1136">
        <v>5.1100000000000003</v>
      </c>
      <c r="AC1136" t="s">
        <v>66</v>
      </c>
    </row>
    <row r="1137" spans="1:29" x14ac:dyDescent="0.35">
      <c r="A1137" t="s">
        <v>3024</v>
      </c>
      <c r="B1137" t="str">
        <f t="shared" si="17"/>
        <v>2013-08</v>
      </c>
      <c r="C1137">
        <v>2013</v>
      </c>
      <c r="D1137">
        <v>8</v>
      </c>
      <c r="E1137">
        <v>14</v>
      </c>
      <c r="F1137" t="s">
        <v>3476</v>
      </c>
      <c r="G1137">
        <v>2013</v>
      </c>
      <c r="H1137">
        <v>8</v>
      </c>
      <c r="I1137">
        <v>16</v>
      </c>
      <c r="J1137" t="s">
        <v>97</v>
      </c>
      <c r="K1137" t="s">
        <v>5021</v>
      </c>
      <c r="L1137" t="s">
        <v>5022</v>
      </c>
      <c r="M1137" t="s">
        <v>70</v>
      </c>
      <c r="N1137" t="s">
        <v>5179</v>
      </c>
      <c r="O1137" t="s">
        <v>1009</v>
      </c>
      <c r="P1137" t="s">
        <v>302</v>
      </c>
      <c r="R1137" t="s">
        <v>103</v>
      </c>
      <c r="S1137" t="s">
        <v>303</v>
      </c>
      <c r="T1137" t="s">
        <v>5180</v>
      </c>
      <c r="U1137" t="s">
        <v>89</v>
      </c>
      <c r="V1137" t="s">
        <v>90</v>
      </c>
      <c r="W1137" t="s">
        <v>3806</v>
      </c>
      <c r="X1137">
        <v>333.48</v>
      </c>
      <c r="Y1137">
        <v>2</v>
      </c>
      <c r="Z1137">
        <v>0</v>
      </c>
      <c r="AA1137">
        <v>126.72</v>
      </c>
      <c r="AB1137">
        <v>60.18</v>
      </c>
      <c r="AC1137" t="s">
        <v>77</v>
      </c>
    </row>
    <row r="1138" spans="1:29" x14ac:dyDescent="0.35">
      <c r="A1138" t="s">
        <v>3024</v>
      </c>
      <c r="B1138" t="str">
        <f t="shared" si="17"/>
        <v>2013-08</v>
      </c>
      <c r="C1138">
        <v>2013</v>
      </c>
      <c r="D1138">
        <v>8</v>
      </c>
      <c r="E1138">
        <v>14</v>
      </c>
      <c r="F1138" t="s">
        <v>5181</v>
      </c>
      <c r="G1138">
        <v>2013</v>
      </c>
      <c r="H1138">
        <v>8</v>
      </c>
      <c r="I1138">
        <v>19</v>
      </c>
      <c r="J1138" t="s">
        <v>32</v>
      </c>
      <c r="K1138" t="s">
        <v>5182</v>
      </c>
      <c r="L1138" t="s">
        <v>5183</v>
      </c>
      <c r="M1138" t="s">
        <v>70</v>
      </c>
      <c r="N1138" t="s">
        <v>5184</v>
      </c>
      <c r="O1138" t="s">
        <v>1722</v>
      </c>
      <c r="P1138" t="s">
        <v>566</v>
      </c>
      <c r="R1138" t="s">
        <v>86</v>
      </c>
      <c r="S1138" t="s">
        <v>74</v>
      </c>
      <c r="T1138" t="s">
        <v>5185</v>
      </c>
      <c r="U1138" t="s">
        <v>40</v>
      </c>
      <c r="V1138" t="s">
        <v>93</v>
      </c>
      <c r="W1138" t="s">
        <v>5186</v>
      </c>
      <c r="X1138">
        <v>92.12</v>
      </c>
      <c r="Y1138">
        <v>7</v>
      </c>
      <c r="Z1138">
        <v>0</v>
      </c>
      <c r="AA1138">
        <v>39.479999999999997</v>
      </c>
      <c r="AB1138">
        <v>8.52</v>
      </c>
      <c r="AC1138" t="s">
        <v>43</v>
      </c>
    </row>
    <row r="1139" spans="1:29" x14ac:dyDescent="0.35">
      <c r="A1139" t="s">
        <v>3024</v>
      </c>
      <c r="B1139" t="str">
        <f t="shared" si="17"/>
        <v>2013-08</v>
      </c>
      <c r="C1139">
        <v>2013</v>
      </c>
      <c r="D1139">
        <v>8</v>
      </c>
      <c r="E1139">
        <v>14</v>
      </c>
      <c r="F1139" t="s">
        <v>4911</v>
      </c>
      <c r="G1139">
        <v>2013</v>
      </c>
      <c r="H1139">
        <v>8</v>
      </c>
      <c r="I1139">
        <v>18</v>
      </c>
      <c r="J1139" t="s">
        <v>32</v>
      </c>
      <c r="K1139" t="s">
        <v>5187</v>
      </c>
      <c r="L1139" t="s">
        <v>5188</v>
      </c>
      <c r="M1139" t="s">
        <v>70</v>
      </c>
      <c r="N1139" t="s">
        <v>2476</v>
      </c>
      <c r="O1139" t="s">
        <v>294</v>
      </c>
      <c r="P1139" t="s">
        <v>219</v>
      </c>
      <c r="R1139" t="s">
        <v>103</v>
      </c>
      <c r="S1139" t="s">
        <v>131</v>
      </c>
      <c r="T1139" t="s">
        <v>5189</v>
      </c>
      <c r="U1139" t="s">
        <v>40</v>
      </c>
      <c r="V1139" t="s">
        <v>64</v>
      </c>
      <c r="W1139" t="s">
        <v>5190</v>
      </c>
      <c r="X1139">
        <v>37.011000000000003</v>
      </c>
      <c r="Y1139">
        <v>2</v>
      </c>
      <c r="Z1139">
        <v>0.27</v>
      </c>
      <c r="AA1139">
        <v>-3.5489999999999999</v>
      </c>
      <c r="AB1139">
        <v>2.61</v>
      </c>
      <c r="AC1139" t="s">
        <v>77</v>
      </c>
    </row>
    <row r="1140" spans="1:29" x14ac:dyDescent="0.35">
      <c r="A1140" t="s">
        <v>4246</v>
      </c>
      <c r="B1140" t="str">
        <f t="shared" si="17"/>
        <v>2014-08</v>
      </c>
      <c r="C1140">
        <v>2014</v>
      </c>
      <c r="D1140">
        <v>8</v>
      </c>
      <c r="E1140">
        <v>14</v>
      </c>
      <c r="F1140" t="s">
        <v>4924</v>
      </c>
      <c r="G1140">
        <v>2014</v>
      </c>
      <c r="H1140">
        <v>8</v>
      </c>
      <c r="I1140">
        <v>18</v>
      </c>
      <c r="J1140" t="s">
        <v>32</v>
      </c>
      <c r="K1140" t="s">
        <v>5191</v>
      </c>
      <c r="L1140" t="s">
        <v>5192</v>
      </c>
      <c r="M1140" t="s">
        <v>70</v>
      </c>
      <c r="N1140" t="s">
        <v>4320</v>
      </c>
      <c r="O1140" t="s">
        <v>2893</v>
      </c>
      <c r="P1140" t="s">
        <v>4321</v>
      </c>
      <c r="R1140" t="s">
        <v>103</v>
      </c>
      <c r="S1140" t="s">
        <v>303</v>
      </c>
      <c r="T1140" t="s">
        <v>5193</v>
      </c>
      <c r="U1140" t="s">
        <v>40</v>
      </c>
      <c r="V1140" t="s">
        <v>123</v>
      </c>
      <c r="W1140" t="s">
        <v>5194</v>
      </c>
      <c r="X1140">
        <v>1582.11</v>
      </c>
      <c r="Y1140">
        <v>6</v>
      </c>
      <c r="Z1140">
        <v>0.5</v>
      </c>
      <c r="AA1140">
        <v>-886.05</v>
      </c>
      <c r="AB1140">
        <v>231.11</v>
      </c>
      <c r="AC1140" t="s">
        <v>77</v>
      </c>
    </row>
    <row r="1141" spans="1:29" x14ac:dyDescent="0.35">
      <c r="A1141" t="s">
        <v>4246</v>
      </c>
      <c r="B1141" t="str">
        <f t="shared" si="17"/>
        <v>2014-08</v>
      </c>
      <c r="C1141">
        <v>2014</v>
      </c>
      <c r="D1141">
        <v>8</v>
      </c>
      <c r="E1141">
        <v>14</v>
      </c>
      <c r="F1141" t="s">
        <v>4924</v>
      </c>
      <c r="G1141">
        <v>2014</v>
      </c>
      <c r="H1141">
        <v>8</v>
      </c>
      <c r="I1141">
        <v>18</v>
      </c>
      <c r="J1141" t="s">
        <v>32</v>
      </c>
      <c r="K1141" t="s">
        <v>5195</v>
      </c>
      <c r="L1141" t="s">
        <v>5196</v>
      </c>
      <c r="M1141" t="s">
        <v>35</v>
      </c>
      <c r="N1141" t="s">
        <v>5197</v>
      </c>
      <c r="O1141" t="s">
        <v>5198</v>
      </c>
      <c r="P1141" t="s">
        <v>194</v>
      </c>
      <c r="R1141" t="s">
        <v>103</v>
      </c>
      <c r="S1141" t="s">
        <v>161</v>
      </c>
      <c r="T1141" t="s">
        <v>5199</v>
      </c>
      <c r="U1141" t="s">
        <v>40</v>
      </c>
      <c r="V1141" t="s">
        <v>41</v>
      </c>
      <c r="W1141" t="s">
        <v>5200</v>
      </c>
      <c r="X1141">
        <v>163.98</v>
      </c>
      <c r="Y1141">
        <v>3</v>
      </c>
      <c r="Z1141">
        <v>0</v>
      </c>
      <c r="AA1141">
        <v>0</v>
      </c>
      <c r="AB1141">
        <v>16.600000000000001</v>
      </c>
      <c r="AC1141" t="s">
        <v>77</v>
      </c>
    </row>
    <row r="1142" spans="1:29" x14ac:dyDescent="0.35">
      <c r="A1142" t="s">
        <v>4246</v>
      </c>
      <c r="B1142" t="str">
        <f t="shared" si="17"/>
        <v>2014-08</v>
      </c>
      <c r="C1142">
        <v>2014</v>
      </c>
      <c r="D1142">
        <v>8</v>
      </c>
      <c r="E1142">
        <v>14</v>
      </c>
      <c r="F1142" t="s">
        <v>5201</v>
      </c>
      <c r="G1142">
        <v>2014</v>
      </c>
      <c r="H1142">
        <v>8</v>
      </c>
      <c r="I1142">
        <v>20</v>
      </c>
      <c r="J1142" t="s">
        <v>32</v>
      </c>
      <c r="K1142" t="s">
        <v>3605</v>
      </c>
      <c r="L1142" t="s">
        <v>3606</v>
      </c>
      <c r="M1142" t="s">
        <v>35</v>
      </c>
      <c r="N1142" t="s">
        <v>5202</v>
      </c>
      <c r="O1142" t="s">
        <v>72</v>
      </c>
      <c r="P1142" t="s">
        <v>73</v>
      </c>
      <c r="R1142" t="s">
        <v>51</v>
      </c>
      <c r="S1142" t="s">
        <v>74</v>
      </c>
      <c r="T1142" t="s">
        <v>5203</v>
      </c>
      <c r="U1142" t="s">
        <v>40</v>
      </c>
      <c r="V1142" t="s">
        <v>93</v>
      </c>
      <c r="W1142" t="s">
        <v>4937</v>
      </c>
      <c r="X1142">
        <v>144.44999999999999</v>
      </c>
      <c r="Y1142">
        <v>5</v>
      </c>
      <c r="Z1142">
        <v>0</v>
      </c>
      <c r="AA1142">
        <v>11.55</v>
      </c>
      <c r="AB1142">
        <v>3.9</v>
      </c>
      <c r="AC1142" t="s">
        <v>66</v>
      </c>
    </row>
    <row r="1143" spans="1:29" x14ac:dyDescent="0.35">
      <c r="A1143" t="s">
        <v>4246</v>
      </c>
      <c r="B1143" t="str">
        <f t="shared" si="17"/>
        <v>2014-08</v>
      </c>
      <c r="C1143">
        <v>2014</v>
      </c>
      <c r="D1143">
        <v>8</v>
      </c>
      <c r="E1143">
        <v>14</v>
      </c>
      <c r="F1143" t="s">
        <v>5201</v>
      </c>
      <c r="G1143">
        <v>2014</v>
      </c>
      <c r="H1143">
        <v>8</v>
      </c>
      <c r="I1143">
        <v>20</v>
      </c>
      <c r="J1143" t="s">
        <v>32</v>
      </c>
      <c r="K1143" t="s">
        <v>3575</v>
      </c>
      <c r="L1143" t="s">
        <v>3576</v>
      </c>
      <c r="M1143" t="s">
        <v>183</v>
      </c>
      <c r="N1143" t="s">
        <v>5204</v>
      </c>
      <c r="O1143" t="s">
        <v>5205</v>
      </c>
      <c r="P1143" t="s">
        <v>73</v>
      </c>
      <c r="R1143" t="s">
        <v>51</v>
      </c>
      <c r="S1143" t="s">
        <v>74</v>
      </c>
      <c r="T1143" t="s">
        <v>5206</v>
      </c>
      <c r="U1143" t="s">
        <v>40</v>
      </c>
      <c r="V1143" t="s">
        <v>41</v>
      </c>
      <c r="W1143" t="s">
        <v>4374</v>
      </c>
      <c r="X1143">
        <v>11.25</v>
      </c>
      <c r="Y1143">
        <v>1</v>
      </c>
      <c r="Z1143">
        <v>0</v>
      </c>
      <c r="AA1143">
        <v>0.9</v>
      </c>
      <c r="AB1143">
        <v>1.18</v>
      </c>
      <c r="AC1143" t="s">
        <v>66</v>
      </c>
    </row>
    <row r="1144" spans="1:29" x14ac:dyDescent="0.35">
      <c r="A1144" t="s">
        <v>932</v>
      </c>
      <c r="B1144" t="str">
        <f t="shared" si="17"/>
        <v>2011-09</v>
      </c>
      <c r="C1144">
        <v>2011</v>
      </c>
      <c r="D1144">
        <v>9</v>
      </c>
      <c r="E1144">
        <v>14</v>
      </c>
      <c r="F1144" t="s">
        <v>4934</v>
      </c>
      <c r="G1144">
        <v>2011</v>
      </c>
      <c r="H1144">
        <v>9</v>
      </c>
      <c r="I1144">
        <v>17</v>
      </c>
      <c r="J1144" t="s">
        <v>80</v>
      </c>
      <c r="K1144" t="s">
        <v>5207</v>
      </c>
      <c r="L1144" t="s">
        <v>5208</v>
      </c>
      <c r="M1144" t="s">
        <v>35</v>
      </c>
      <c r="N1144" t="s">
        <v>4543</v>
      </c>
      <c r="O1144" t="s">
        <v>4544</v>
      </c>
      <c r="P1144" t="s">
        <v>335</v>
      </c>
      <c r="R1144" t="s">
        <v>103</v>
      </c>
      <c r="S1144" t="s">
        <v>104</v>
      </c>
      <c r="T1144" t="s">
        <v>5209</v>
      </c>
      <c r="U1144" t="s">
        <v>40</v>
      </c>
      <c r="V1144" t="s">
        <v>41</v>
      </c>
      <c r="W1144" t="s">
        <v>1769</v>
      </c>
      <c r="X1144">
        <v>192</v>
      </c>
      <c r="Y1144">
        <v>4</v>
      </c>
      <c r="Z1144">
        <v>0</v>
      </c>
      <c r="AA1144">
        <v>1.92</v>
      </c>
      <c r="AB1144">
        <v>29.45</v>
      </c>
      <c r="AC1144" t="s">
        <v>77</v>
      </c>
    </row>
    <row r="1145" spans="1:29" x14ac:dyDescent="0.35">
      <c r="A1145" t="s">
        <v>932</v>
      </c>
      <c r="B1145" t="str">
        <f t="shared" si="17"/>
        <v>2011-09</v>
      </c>
      <c r="C1145">
        <v>2011</v>
      </c>
      <c r="D1145">
        <v>9</v>
      </c>
      <c r="E1145">
        <v>14</v>
      </c>
      <c r="F1145" t="s">
        <v>4931</v>
      </c>
      <c r="G1145">
        <v>2011</v>
      </c>
      <c r="H1145">
        <v>9</v>
      </c>
      <c r="I1145">
        <v>16</v>
      </c>
      <c r="J1145" t="s">
        <v>80</v>
      </c>
      <c r="K1145" t="s">
        <v>3196</v>
      </c>
      <c r="L1145" t="s">
        <v>3197</v>
      </c>
      <c r="M1145" t="s">
        <v>35</v>
      </c>
      <c r="N1145" t="s">
        <v>5210</v>
      </c>
      <c r="O1145" t="s">
        <v>732</v>
      </c>
      <c r="Q1145" t="s">
        <v>86</v>
      </c>
      <c r="R1145" t="s">
        <v>87</v>
      </c>
      <c r="S1145" t="s">
        <v>5211</v>
      </c>
      <c r="T1145" t="s">
        <v>40</v>
      </c>
      <c r="U1145" t="s">
        <v>64</v>
      </c>
      <c r="V1145" t="s">
        <v>4787</v>
      </c>
      <c r="W1145">
        <v>77.531999999999996</v>
      </c>
      <c r="X1145">
        <v>7</v>
      </c>
      <c r="Y1145">
        <v>0.4</v>
      </c>
      <c r="Z1145">
        <v>-41.468000000000004</v>
      </c>
      <c r="AA1145">
        <v>6.61</v>
      </c>
      <c r="AB1145" t="s">
        <v>77</v>
      </c>
    </row>
    <row r="1146" spans="1:29" x14ac:dyDescent="0.35">
      <c r="A1146" t="s">
        <v>932</v>
      </c>
      <c r="B1146" t="str">
        <f t="shared" si="17"/>
        <v>2011-09</v>
      </c>
      <c r="C1146">
        <v>2011</v>
      </c>
      <c r="D1146">
        <v>9</v>
      </c>
      <c r="E1146">
        <v>14</v>
      </c>
      <c r="F1146" t="s">
        <v>4938</v>
      </c>
      <c r="G1146">
        <v>2011</v>
      </c>
      <c r="H1146">
        <v>9</v>
      </c>
      <c r="I1146">
        <v>18</v>
      </c>
      <c r="J1146" t="s">
        <v>80</v>
      </c>
      <c r="K1146" t="s">
        <v>298</v>
      </c>
      <c r="L1146" t="s">
        <v>299</v>
      </c>
      <c r="M1146" t="s">
        <v>35</v>
      </c>
      <c r="N1146" t="s">
        <v>5212</v>
      </c>
      <c r="O1146" t="s">
        <v>1865</v>
      </c>
      <c r="P1146" t="s">
        <v>175</v>
      </c>
      <c r="Q1146">
        <v>33614</v>
      </c>
      <c r="R1146" t="s">
        <v>176</v>
      </c>
      <c r="S1146" t="s">
        <v>87</v>
      </c>
      <c r="T1146" t="s">
        <v>5213</v>
      </c>
      <c r="U1146" t="s">
        <v>196</v>
      </c>
      <c r="V1146" t="s">
        <v>229</v>
      </c>
      <c r="W1146" t="s">
        <v>5214</v>
      </c>
      <c r="X1146">
        <v>13.128</v>
      </c>
      <c r="Y1146">
        <v>3</v>
      </c>
      <c r="Z1146">
        <v>0.2</v>
      </c>
      <c r="AA1146">
        <v>3.7743000000000002</v>
      </c>
      <c r="AB1146">
        <v>1.36</v>
      </c>
      <c r="AC1146" t="s">
        <v>77</v>
      </c>
    </row>
    <row r="1147" spans="1:29" x14ac:dyDescent="0.35">
      <c r="A1147" t="s">
        <v>2097</v>
      </c>
      <c r="B1147" t="str">
        <f t="shared" si="17"/>
        <v>2012-09</v>
      </c>
      <c r="C1147">
        <v>2012</v>
      </c>
      <c r="D1147">
        <v>9</v>
      </c>
      <c r="E1147">
        <v>14</v>
      </c>
      <c r="F1147" t="s">
        <v>2104</v>
      </c>
      <c r="G1147">
        <v>2012</v>
      </c>
      <c r="H1147">
        <v>9</v>
      </c>
      <c r="I1147">
        <v>17</v>
      </c>
      <c r="J1147" t="s">
        <v>80</v>
      </c>
      <c r="K1147" t="s">
        <v>3196</v>
      </c>
      <c r="L1147" t="s">
        <v>3197</v>
      </c>
      <c r="M1147" t="s">
        <v>35</v>
      </c>
      <c r="N1147" t="s">
        <v>2557</v>
      </c>
      <c r="O1147" t="s">
        <v>899</v>
      </c>
      <c r="P1147" t="s">
        <v>102</v>
      </c>
      <c r="R1147" t="s">
        <v>103</v>
      </c>
      <c r="S1147" t="s">
        <v>104</v>
      </c>
      <c r="T1147" t="s">
        <v>5215</v>
      </c>
      <c r="U1147" t="s">
        <v>40</v>
      </c>
      <c r="V1147" t="s">
        <v>41</v>
      </c>
      <c r="W1147" t="s">
        <v>1302</v>
      </c>
      <c r="X1147">
        <v>515.52</v>
      </c>
      <c r="Y1147">
        <v>4</v>
      </c>
      <c r="Z1147">
        <v>0</v>
      </c>
      <c r="AA1147">
        <v>108.24</v>
      </c>
      <c r="AB1147">
        <v>60.02</v>
      </c>
      <c r="AC1147" t="s">
        <v>43</v>
      </c>
    </row>
    <row r="1148" spans="1:29" x14ac:dyDescent="0.35">
      <c r="A1148" t="s">
        <v>2097</v>
      </c>
      <c r="B1148" t="str">
        <f t="shared" si="17"/>
        <v>2012-09</v>
      </c>
      <c r="C1148">
        <v>2012</v>
      </c>
      <c r="D1148">
        <v>9</v>
      </c>
      <c r="E1148">
        <v>14</v>
      </c>
      <c r="F1148" t="s">
        <v>2104</v>
      </c>
      <c r="G1148">
        <v>2012</v>
      </c>
      <c r="H1148">
        <v>9</v>
      </c>
      <c r="I1148">
        <v>17</v>
      </c>
      <c r="J1148" t="s">
        <v>80</v>
      </c>
      <c r="K1148" t="s">
        <v>3196</v>
      </c>
      <c r="L1148" t="s">
        <v>3197</v>
      </c>
      <c r="M1148" t="s">
        <v>35</v>
      </c>
      <c r="N1148" t="s">
        <v>2557</v>
      </c>
      <c r="O1148" t="s">
        <v>899</v>
      </c>
      <c r="P1148" t="s">
        <v>102</v>
      </c>
      <c r="R1148" t="s">
        <v>103</v>
      </c>
      <c r="S1148" t="s">
        <v>104</v>
      </c>
      <c r="T1148" t="s">
        <v>5216</v>
      </c>
      <c r="U1148" t="s">
        <v>40</v>
      </c>
      <c r="V1148" t="s">
        <v>93</v>
      </c>
      <c r="W1148" t="s">
        <v>5217</v>
      </c>
      <c r="X1148">
        <v>85.56</v>
      </c>
      <c r="Y1148">
        <v>4</v>
      </c>
      <c r="Z1148">
        <v>0</v>
      </c>
      <c r="AA1148">
        <v>23.04</v>
      </c>
      <c r="AB1148">
        <v>5.05</v>
      </c>
      <c r="AC1148" t="s">
        <v>43</v>
      </c>
    </row>
    <row r="1149" spans="1:29" x14ac:dyDescent="0.35">
      <c r="A1149" t="s">
        <v>4953</v>
      </c>
      <c r="B1149" t="str">
        <f t="shared" si="17"/>
        <v>2013-09</v>
      </c>
      <c r="C1149">
        <v>2013</v>
      </c>
      <c r="D1149">
        <v>9</v>
      </c>
      <c r="E1149">
        <v>14</v>
      </c>
      <c r="F1149" t="s">
        <v>3390</v>
      </c>
      <c r="G1149">
        <v>2013</v>
      </c>
      <c r="H1149">
        <v>9</v>
      </c>
      <c r="I1149">
        <v>16</v>
      </c>
      <c r="J1149" t="s">
        <v>80</v>
      </c>
      <c r="K1149" t="s">
        <v>5218</v>
      </c>
      <c r="L1149" t="s">
        <v>5219</v>
      </c>
      <c r="M1149" t="s">
        <v>183</v>
      </c>
      <c r="N1149" t="s">
        <v>5220</v>
      </c>
      <c r="O1149" t="s">
        <v>72</v>
      </c>
      <c r="P1149" t="s">
        <v>73</v>
      </c>
      <c r="R1149" t="s">
        <v>51</v>
      </c>
      <c r="S1149" t="s">
        <v>74</v>
      </c>
      <c r="T1149" t="s">
        <v>5221</v>
      </c>
      <c r="U1149" t="s">
        <v>40</v>
      </c>
      <c r="V1149" t="s">
        <v>41</v>
      </c>
      <c r="W1149" t="s">
        <v>5222</v>
      </c>
      <c r="X1149">
        <v>428.4</v>
      </c>
      <c r="Y1149">
        <v>7</v>
      </c>
      <c r="Z1149">
        <v>0</v>
      </c>
      <c r="AA1149">
        <v>132.72</v>
      </c>
      <c r="AB1149">
        <v>33.53</v>
      </c>
      <c r="AC1149" t="s">
        <v>43</v>
      </c>
    </row>
    <row r="1150" spans="1:29" x14ac:dyDescent="0.35">
      <c r="A1150" t="s">
        <v>4953</v>
      </c>
      <c r="B1150" t="str">
        <f t="shared" si="17"/>
        <v>2013-09</v>
      </c>
      <c r="C1150">
        <v>2013</v>
      </c>
      <c r="D1150">
        <v>9</v>
      </c>
      <c r="E1150">
        <v>14</v>
      </c>
      <c r="F1150" t="s">
        <v>5223</v>
      </c>
      <c r="G1150">
        <v>2013</v>
      </c>
      <c r="H1150">
        <v>9</v>
      </c>
      <c r="I1150">
        <v>19</v>
      </c>
      <c r="J1150" t="s">
        <v>32</v>
      </c>
      <c r="K1150" t="s">
        <v>2240</v>
      </c>
      <c r="L1150" t="s">
        <v>2241</v>
      </c>
      <c r="M1150" t="s">
        <v>35</v>
      </c>
      <c r="N1150" t="s">
        <v>5224</v>
      </c>
      <c r="O1150" t="s">
        <v>5225</v>
      </c>
      <c r="P1150" t="s">
        <v>175</v>
      </c>
      <c r="Q1150">
        <v>68104</v>
      </c>
      <c r="R1150" t="s">
        <v>176</v>
      </c>
      <c r="S1150" t="s">
        <v>52</v>
      </c>
      <c r="T1150" t="s">
        <v>1227</v>
      </c>
      <c r="U1150" t="s">
        <v>40</v>
      </c>
      <c r="V1150" t="s">
        <v>133</v>
      </c>
      <c r="W1150" t="s">
        <v>1228</v>
      </c>
      <c r="X1150">
        <v>17.64</v>
      </c>
      <c r="Y1150">
        <v>3</v>
      </c>
      <c r="Z1150">
        <v>0</v>
      </c>
      <c r="AA1150">
        <v>8.6435999999999993</v>
      </c>
      <c r="AB1150">
        <v>1.25</v>
      </c>
      <c r="AC1150" t="s">
        <v>43</v>
      </c>
    </row>
    <row r="1151" spans="1:29" x14ac:dyDescent="0.35">
      <c r="A1151" t="s">
        <v>1164</v>
      </c>
      <c r="B1151" t="str">
        <f t="shared" si="17"/>
        <v>2011-10</v>
      </c>
      <c r="C1151">
        <v>2011</v>
      </c>
      <c r="D1151">
        <v>10</v>
      </c>
      <c r="E1151">
        <v>14</v>
      </c>
      <c r="F1151" t="s">
        <v>1012</v>
      </c>
      <c r="G1151">
        <v>2011</v>
      </c>
      <c r="H1151">
        <v>10</v>
      </c>
      <c r="I1151">
        <v>16</v>
      </c>
      <c r="J1151" t="s">
        <v>80</v>
      </c>
      <c r="K1151" t="s">
        <v>5226</v>
      </c>
      <c r="L1151" t="s">
        <v>5227</v>
      </c>
      <c r="M1151" t="s">
        <v>35</v>
      </c>
      <c r="N1151" t="s">
        <v>4691</v>
      </c>
      <c r="O1151" t="s">
        <v>4691</v>
      </c>
      <c r="P1151" t="s">
        <v>280</v>
      </c>
      <c r="R1151" t="s">
        <v>103</v>
      </c>
      <c r="S1151" t="s">
        <v>161</v>
      </c>
      <c r="T1151" t="s">
        <v>5228</v>
      </c>
      <c r="U1151" t="s">
        <v>40</v>
      </c>
      <c r="V1151" t="s">
        <v>93</v>
      </c>
      <c r="W1151" t="s">
        <v>1880</v>
      </c>
      <c r="X1151">
        <v>125.1</v>
      </c>
      <c r="Y1151">
        <v>3</v>
      </c>
      <c r="Z1151">
        <v>0</v>
      </c>
      <c r="AA1151">
        <v>41.22</v>
      </c>
      <c r="AB1151">
        <v>27.21</v>
      </c>
      <c r="AC1151" t="s">
        <v>107</v>
      </c>
    </row>
    <row r="1152" spans="1:29" x14ac:dyDescent="0.35">
      <c r="A1152" t="s">
        <v>1164</v>
      </c>
      <c r="B1152" t="str">
        <f t="shared" si="17"/>
        <v>2011-10</v>
      </c>
      <c r="C1152">
        <v>2011</v>
      </c>
      <c r="D1152">
        <v>10</v>
      </c>
      <c r="E1152">
        <v>14</v>
      </c>
      <c r="F1152" t="s">
        <v>5229</v>
      </c>
      <c r="G1152">
        <v>2011</v>
      </c>
      <c r="H1152">
        <v>10</v>
      </c>
      <c r="I1152">
        <v>20</v>
      </c>
      <c r="J1152" t="s">
        <v>32</v>
      </c>
      <c r="K1152" t="s">
        <v>5230</v>
      </c>
      <c r="L1152" t="s">
        <v>5231</v>
      </c>
      <c r="M1152" t="s">
        <v>35</v>
      </c>
      <c r="N1152" t="s">
        <v>935</v>
      </c>
      <c r="O1152" t="s">
        <v>401</v>
      </c>
      <c r="P1152" t="s">
        <v>175</v>
      </c>
      <c r="Q1152">
        <v>60653</v>
      </c>
      <c r="R1152" t="s">
        <v>176</v>
      </c>
      <c r="S1152" t="s">
        <v>52</v>
      </c>
      <c r="T1152" t="s">
        <v>5089</v>
      </c>
      <c r="U1152" t="s">
        <v>40</v>
      </c>
      <c r="V1152" t="s">
        <v>133</v>
      </c>
      <c r="W1152" t="s">
        <v>5090</v>
      </c>
      <c r="X1152">
        <v>19.135999999999999</v>
      </c>
      <c r="Y1152">
        <v>4</v>
      </c>
      <c r="Z1152">
        <v>0.2</v>
      </c>
      <c r="AA1152">
        <v>6.9367999999999999</v>
      </c>
      <c r="AB1152">
        <v>1.37</v>
      </c>
      <c r="AC1152" t="s">
        <v>43</v>
      </c>
    </row>
    <row r="1153" spans="1:29" x14ac:dyDescent="0.35">
      <c r="A1153" t="s">
        <v>3216</v>
      </c>
      <c r="B1153" t="str">
        <f t="shared" si="17"/>
        <v>2013-10</v>
      </c>
      <c r="C1153">
        <v>2013</v>
      </c>
      <c r="D1153">
        <v>10</v>
      </c>
      <c r="E1153">
        <v>14</v>
      </c>
      <c r="F1153" t="s">
        <v>5232</v>
      </c>
      <c r="G1153">
        <v>2013</v>
      </c>
      <c r="H1153">
        <v>10</v>
      </c>
      <c r="I1153">
        <v>18</v>
      </c>
      <c r="J1153" t="s">
        <v>32</v>
      </c>
      <c r="K1153" t="s">
        <v>3565</v>
      </c>
      <c r="L1153" t="s">
        <v>3566</v>
      </c>
      <c r="M1153" t="s">
        <v>70</v>
      </c>
      <c r="N1153" t="s">
        <v>754</v>
      </c>
      <c r="O1153" t="s">
        <v>1300</v>
      </c>
      <c r="P1153" t="s">
        <v>280</v>
      </c>
      <c r="R1153" t="s">
        <v>103</v>
      </c>
      <c r="S1153" t="s">
        <v>161</v>
      </c>
      <c r="T1153" t="s">
        <v>5233</v>
      </c>
      <c r="U1153" t="s">
        <v>196</v>
      </c>
      <c r="V1153" t="s">
        <v>197</v>
      </c>
      <c r="W1153" t="s">
        <v>4151</v>
      </c>
      <c r="X1153">
        <v>329.1</v>
      </c>
      <c r="Y1153">
        <v>5</v>
      </c>
      <c r="Z1153">
        <v>0</v>
      </c>
      <c r="AA1153">
        <v>161.25</v>
      </c>
      <c r="AB1153">
        <v>19.350000000000001</v>
      </c>
      <c r="AC1153" t="s">
        <v>77</v>
      </c>
    </row>
    <row r="1154" spans="1:29" x14ac:dyDescent="0.35">
      <c r="A1154" t="s">
        <v>3216</v>
      </c>
      <c r="B1154" t="str">
        <f t="shared" si="17"/>
        <v>2013-10</v>
      </c>
      <c r="C1154">
        <v>2013</v>
      </c>
      <c r="D1154">
        <v>10</v>
      </c>
      <c r="E1154">
        <v>14</v>
      </c>
      <c r="F1154" t="s">
        <v>5234</v>
      </c>
      <c r="G1154">
        <v>2013</v>
      </c>
      <c r="H1154">
        <v>10</v>
      </c>
      <c r="I1154">
        <v>20</v>
      </c>
      <c r="J1154" t="s">
        <v>32</v>
      </c>
      <c r="K1154" t="s">
        <v>4918</v>
      </c>
      <c r="L1154" t="s">
        <v>4919</v>
      </c>
      <c r="M1154" t="s">
        <v>35</v>
      </c>
      <c r="N1154" t="s">
        <v>1053</v>
      </c>
      <c r="O1154" t="s">
        <v>185</v>
      </c>
      <c r="P1154" t="s">
        <v>175</v>
      </c>
      <c r="Q1154">
        <v>95661</v>
      </c>
      <c r="R1154" t="s">
        <v>176</v>
      </c>
      <c r="S1154" t="s">
        <v>177</v>
      </c>
      <c r="T1154" t="s">
        <v>5235</v>
      </c>
      <c r="U1154" t="s">
        <v>40</v>
      </c>
      <c r="V1154" t="s">
        <v>54</v>
      </c>
      <c r="W1154" t="s">
        <v>5236</v>
      </c>
      <c r="X1154">
        <v>76.176000000000002</v>
      </c>
      <c r="Y1154">
        <v>3</v>
      </c>
      <c r="Z1154">
        <v>0.2</v>
      </c>
      <c r="AA1154">
        <v>26.6616</v>
      </c>
      <c r="AB1154">
        <v>4.72</v>
      </c>
      <c r="AC1154" t="s">
        <v>43</v>
      </c>
    </row>
    <row r="1155" spans="1:29" x14ac:dyDescent="0.35">
      <c r="A1155" t="s">
        <v>3216</v>
      </c>
      <c r="B1155" t="str">
        <f t="shared" ref="B1155:B1218" si="18">_xlfn.CONCAT(C1155,"-",TEXT(D1155,"00"))</f>
        <v>2013-10</v>
      </c>
      <c r="C1155">
        <v>2013</v>
      </c>
      <c r="D1155">
        <v>10</v>
      </c>
      <c r="E1155">
        <v>14</v>
      </c>
      <c r="F1155" t="s">
        <v>5234</v>
      </c>
      <c r="G1155">
        <v>2013</v>
      </c>
      <c r="H1155">
        <v>10</v>
      </c>
      <c r="I1155">
        <v>20</v>
      </c>
      <c r="J1155" t="s">
        <v>32</v>
      </c>
      <c r="K1155" t="s">
        <v>4918</v>
      </c>
      <c r="L1155" t="s">
        <v>4919</v>
      </c>
      <c r="M1155" t="s">
        <v>35</v>
      </c>
      <c r="N1155" t="s">
        <v>1053</v>
      </c>
      <c r="O1155" t="s">
        <v>185</v>
      </c>
      <c r="P1155" t="s">
        <v>175</v>
      </c>
      <c r="Q1155">
        <v>95661</v>
      </c>
      <c r="R1155" t="s">
        <v>176</v>
      </c>
      <c r="S1155" t="s">
        <v>177</v>
      </c>
      <c r="T1155" t="s">
        <v>5237</v>
      </c>
      <c r="U1155" t="s">
        <v>40</v>
      </c>
      <c r="V1155" t="s">
        <v>272</v>
      </c>
      <c r="W1155" t="s">
        <v>5238</v>
      </c>
      <c r="X1155">
        <v>4.0199999999999996</v>
      </c>
      <c r="Y1155">
        <v>2</v>
      </c>
      <c r="Z1155">
        <v>0</v>
      </c>
      <c r="AA1155">
        <v>1.9698</v>
      </c>
      <c r="AB1155">
        <v>0.23</v>
      </c>
      <c r="AC1155" t="s">
        <v>43</v>
      </c>
    </row>
    <row r="1156" spans="1:29" x14ac:dyDescent="0.35">
      <c r="A1156" t="s">
        <v>4462</v>
      </c>
      <c r="B1156" t="str">
        <f t="shared" si="18"/>
        <v>2014-10</v>
      </c>
      <c r="C1156">
        <v>2014</v>
      </c>
      <c r="D1156">
        <v>10</v>
      </c>
      <c r="E1156">
        <v>14</v>
      </c>
      <c r="F1156" t="s">
        <v>4967</v>
      </c>
      <c r="G1156">
        <v>2014</v>
      </c>
      <c r="H1156">
        <v>10</v>
      </c>
      <c r="I1156">
        <v>17</v>
      </c>
      <c r="J1156" t="s">
        <v>97</v>
      </c>
      <c r="K1156" t="s">
        <v>3951</v>
      </c>
      <c r="L1156" t="s">
        <v>3952</v>
      </c>
      <c r="M1156" t="s">
        <v>35</v>
      </c>
      <c r="N1156" t="s">
        <v>5239</v>
      </c>
      <c r="O1156" t="s">
        <v>401</v>
      </c>
      <c r="P1156" t="s">
        <v>175</v>
      </c>
      <c r="Q1156">
        <v>61032</v>
      </c>
      <c r="R1156" t="s">
        <v>176</v>
      </c>
      <c r="S1156" t="s">
        <v>52</v>
      </c>
      <c r="T1156" t="s">
        <v>5240</v>
      </c>
      <c r="U1156" t="s">
        <v>40</v>
      </c>
      <c r="V1156" t="s">
        <v>133</v>
      </c>
      <c r="W1156" t="s">
        <v>187</v>
      </c>
      <c r="X1156">
        <v>63.311999999999998</v>
      </c>
      <c r="Y1156">
        <v>3</v>
      </c>
      <c r="Z1156">
        <v>0.2</v>
      </c>
      <c r="AA1156">
        <v>20.5764</v>
      </c>
      <c r="AB1156">
        <v>22.16</v>
      </c>
      <c r="AC1156" t="s">
        <v>107</v>
      </c>
    </row>
    <row r="1157" spans="1:29" x14ac:dyDescent="0.35">
      <c r="A1157" t="s">
        <v>4462</v>
      </c>
      <c r="B1157" t="str">
        <f t="shared" si="18"/>
        <v>2014-10</v>
      </c>
      <c r="C1157">
        <v>2014</v>
      </c>
      <c r="D1157">
        <v>10</v>
      </c>
      <c r="E1157">
        <v>14</v>
      </c>
      <c r="F1157" t="s">
        <v>5241</v>
      </c>
      <c r="G1157">
        <v>2014</v>
      </c>
      <c r="H1157">
        <v>10</v>
      </c>
      <c r="I1157">
        <v>19</v>
      </c>
      <c r="J1157" t="s">
        <v>32</v>
      </c>
      <c r="K1157" t="s">
        <v>5242</v>
      </c>
      <c r="L1157" t="s">
        <v>5243</v>
      </c>
      <c r="M1157" t="s">
        <v>183</v>
      </c>
      <c r="N1157" t="s">
        <v>5244</v>
      </c>
      <c r="O1157" t="s">
        <v>1424</v>
      </c>
      <c r="P1157" t="s">
        <v>219</v>
      </c>
      <c r="R1157" t="s">
        <v>103</v>
      </c>
      <c r="S1157" t="s">
        <v>131</v>
      </c>
      <c r="T1157" t="s">
        <v>5245</v>
      </c>
      <c r="U1157" t="s">
        <v>40</v>
      </c>
      <c r="V1157" t="s">
        <v>93</v>
      </c>
      <c r="W1157" t="s">
        <v>5246</v>
      </c>
      <c r="X1157">
        <v>51.134399999999999</v>
      </c>
      <c r="Y1157">
        <v>8</v>
      </c>
      <c r="Z1157">
        <v>0.47</v>
      </c>
      <c r="AA1157">
        <v>-12.7056</v>
      </c>
      <c r="AB1157">
        <v>4.08</v>
      </c>
      <c r="AC1157" t="s">
        <v>77</v>
      </c>
    </row>
    <row r="1158" spans="1:29" x14ac:dyDescent="0.35">
      <c r="A1158" t="s">
        <v>4462</v>
      </c>
      <c r="B1158" t="str">
        <f t="shared" si="18"/>
        <v>2014-10</v>
      </c>
      <c r="C1158">
        <v>2014</v>
      </c>
      <c r="D1158">
        <v>10</v>
      </c>
      <c r="E1158">
        <v>14</v>
      </c>
      <c r="F1158" t="s">
        <v>5247</v>
      </c>
      <c r="G1158">
        <v>2014</v>
      </c>
      <c r="H1158">
        <v>10</v>
      </c>
      <c r="I1158">
        <v>20</v>
      </c>
      <c r="J1158" t="s">
        <v>32</v>
      </c>
      <c r="K1158" t="s">
        <v>5248</v>
      </c>
      <c r="L1158" t="s">
        <v>5249</v>
      </c>
      <c r="M1158" t="s">
        <v>35</v>
      </c>
      <c r="N1158" t="s">
        <v>5250</v>
      </c>
      <c r="O1158" t="s">
        <v>1482</v>
      </c>
      <c r="P1158" t="s">
        <v>566</v>
      </c>
      <c r="R1158" t="s">
        <v>86</v>
      </c>
      <c r="S1158" t="s">
        <v>74</v>
      </c>
      <c r="T1158" t="s">
        <v>5251</v>
      </c>
      <c r="U1158" t="s">
        <v>40</v>
      </c>
      <c r="V1158" t="s">
        <v>475</v>
      </c>
      <c r="W1158" t="s">
        <v>5252</v>
      </c>
      <c r="X1158">
        <v>5.56</v>
      </c>
      <c r="Y1158">
        <v>2</v>
      </c>
      <c r="Z1158">
        <v>0</v>
      </c>
      <c r="AA1158">
        <v>2.48</v>
      </c>
      <c r="AB1158">
        <v>0.56000000000000005</v>
      </c>
      <c r="AC1158" t="s">
        <v>66</v>
      </c>
    </row>
    <row r="1159" spans="1:29" x14ac:dyDescent="0.35">
      <c r="A1159" t="s">
        <v>5253</v>
      </c>
      <c r="B1159" t="str">
        <f t="shared" si="18"/>
        <v>2011-11</v>
      </c>
      <c r="C1159">
        <v>2011</v>
      </c>
      <c r="D1159">
        <v>11</v>
      </c>
      <c r="E1159">
        <v>14</v>
      </c>
      <c r="F1159" t="s">
        <v>5254</v>
      </c>
      <c r="G1159">
        <v>2011</v>
      </c>
      <c r="H1159">
        <v>11</v>
      </c>
      <c r="I1159">
        <v>16</v>
      </c>
      <c r="J1159" t="s">
        <v>80</v>
      </c>
      <c r="K1159" t="s">
        <v>1152</v>
      </c>
      <c r="L1159" t="s">
        <v>1153</v>
      </c>
      <c r="M1159" t="s">
        <v>70</v>
      </c>
      <c r="N1159" t="s">
        <v>167</v>
      </c>
      <c r="O1159" t="s">
        <v>168</v>
      </c>
      <c r="P1159" t="s">
        <v>50</v>
      </c>
      <c r="R1159" t="s">
        <v>51</v>
      </c>
      <c r="S1159" t="s">
        <v>52</v>
      </c>
      <c r="T1159" t="s">
        <v>5255</v>
      </c>
      <c r="U1159" t="s">
        <v>196</v>
      </c>
      <c r="V1159" t="s">
        <v>229</v>
      </c>
      <c r="W1159" t="s">
        <v>5256</v>
      </c>
      <c r="X1159">
        <v>70.2</v>
      </c>
      <c r="Y1159">
        <v>3</v>
      </c>
      <c r="Z1159">
        <v>0</v>
      </c>
      <c r="AA1159">
        <v>21.69</v>
      </c>
      <c r="AB1159">
        <v>9.14</v>
      </c>
      <c r="AC1159" t="s">
        <v>43</v>
      </c>
    </row>
    <row r="1160" spans="1:29" x14ac:dyDescent="0.35">
      <c r="A1160" t="s">
        <v>5253</v>
      </c>
      <c r="B1160" t="str">
        <f t="shared" si="18"/>
        <v>2011-11</v>
      </c>
      <c r="C1160">
        <v>2011</v>
      </c>
      <c r="D1160">
        <v>11</v>
      </c>
      <c r="E1160">
        <v>14</v>
      </c>
      <c r="F1160" t="s">
        <v>1176</v>
      </c>
      <c r="G1160">
        <v>2011</v>
      </c>
      <c r="H1160">
        <v>11</v>
      </c>
      <c r="I1160">
        <v>17</v>
      </c>
      <c r="J1160" t="s">
        <v>80</v>
      </c>
      <c r="K1160" t="s">
        <v>5257</v>
      </c>
      <c r="L1160" t="s">
        <v>2154</v>
      </c>
      <c r="M1160" t="s">
        <v>70</v>
      </c>
      <c r="N1160" t="s">
        <v>5258</v>
      </c>
      <c r="O1160" t="s">
        <v>5259</v>
      </c>
      <c r="P1160" t="s">
        <v>847</v>
      </c>
      <c r="R1160" t="s">
        <v>86</v>
      </c>
      <c r="S1160" t="s">
        <v>151</v>
      </c>
      <c r="T1160" t="s">
        <v>5260</v>
      </c>
      <c r="U1160" t="s">
        <v>196</v>
      </c>
      <c r="V1160" t="s">
        <v>229</v>
      </c>
      <c r="W1160" t="s">
        <v>5261</v>
      </c>
      <c r="X1160">
        <v>8.7899999999999991</v>
      </c>
      <c r="Y1160">
        <v>1</v>
      </c>
      <c r="Z1160">
        <v>0.5</v>
      </c>
      <c r="AA1160">
        <v>-2.4700000000000002</v>
      </c>
      <c r="AB1160">
        <v>0.5</v>
      </c>
      <c r="AC1160" t="s">
        <v>43</v>
      </c>
    </row>
    <row r="1161" spans="1:29" x14ac:dyDescent="0.35">
      <c r="A1161" t="s">
        <v>1868</v>
      </c>
      <c r="B1161" t="str">
        <f t="shared" si="18"/>
        <v>2012-11</v>
      </c>
      <c r="C1161">
        <v>2012</v>
      </c>
      <c r="D1161">
        <v>11</v>
      </c>
      <c r="E1161">
        <v>14</v>
      </c>
      <c r="F1161" t="s">
        <v>5262</v>
      </c>
      <c r="G1161">
        <v>2012</v>
      </c>
      <c r="H1161">
        <v>11</v>
      </c>
      <c r="I1161">
        <v>19</v>
      </c>
      <c r="J1161" t="s">
        <v>80</v>
      </c>
      <c r="K1161" t="s">
        <v>4513</v>
      </c>
      <c r="L1161" t="s">
        <v>4514</v>
      </c>
      <c r="M1161" t="s">
        <v>70</v>
      </c>
      <c r="N1161" t="s">
        <v>5263</v>
      </c>
      <c r="O1161" t="s">
        <v>5263</v>
      </c>
      <c r="P1161" t="s">
        <v>566</v>
      </c>
      <c r="R1161" t="s">
        <v>86</v>
      </c>
      <c r="S1161" t="s">
        <v>74</v>
      </c>
      <c r="T1161" t="s">
        <v>5264</v>
      </c>
      <c r="U1161" t="s">
        <v>89</v>
      </c>
      <c r="V1161" t="s">
        <v>153</v>
      </c>
      <c r="W1161" t="s">
        <v>5265</v>
      </c>
      <c r="X1161">
        <v>189.58008000000001</v>
      </c>
      <c r="Y1161">
        <v>2</v>
      </c>
      <c r="Z1161">
        <v>2E-3</v>
      </c>
      <c r="AA1161">
        <v>14.78008</v>
      </c>
      <c r="AB1161">
        <v>15.13</v>
      </c>
      <c r="AC1161" t="s">
        <v>43</v>
      </c>
    </row>
    <row r="1162" spans="1:29" x14ac:dyDescent="0.35">
      <c r="A1162" t="s">
        <v>1868</v>
      </c>
      <c r="B1162" t="str">
        <f t="shared" si="18"/>
        <v>2012-11</v>
      </c>
      <c r="C1162">
        <v>2012</v>
      </c>
      <c r="D1162">
        <v>11</v>
      </c>
      <c r="E1162">
        <v>14</v>
      </c>
      <c r="F1162" t="s">
        <v>5262</v>
      </c>
      <c r="G1162">
        <v>2012</v>
      </c>
      <c r="H1162">
        <v>11</v>
      </c>
      <c r="I1162">
        <v>19</v>
      </c>
      <c r="J1162" t="s">
        <v>32</v>
      </c>
      <c r="K1162" t="s">
        <v>5266</v>
      </c>
      <c r="L1162" t="s">
        <v>4348</v>
      </c>
      <c r="M1162" t="s">
        <v>183</v>
      </c>
      <c r="N1162" t="s">
        <v>5267</v>
      </c>
      <c r="O1162" t="s">
        <v>5267</v>
      </c>
      <c r="P1162" t="s">
        <v>194</v>
      </c>
      <c r="R1162" t="s">
        <v>103</v>
      </c>
      <c r="S1162" t="s">
        <v>161</v>
      </c>
      <c r="T1162" t="s">
        <v>5268</v>
      </c>
      <c r="U1162" t="s">
        <v>40</v>
      </c>
      <c r="V1162" t="s">
        <v>272</v>
      </c>
      <c r="W1162" t="s">
        <v>5269</v>
      </c>
      <c r="X1162">
        <v>65.52</v>
      </c>
      <c r="Y1162">
        <v>6</v>
      </c>
      <c r="Z1162">
        <v>0</v>
      </c>
      <c r="AA1162">
        <v>32.76</v>
      </c>
      <c r="AB1162">
        <v>4.6500000000000004</v>
      </c>
      <c r="AC1162" t="s">
        <v>43</v>
      </c>
    </row>
    <row r="1163" spans="1:29" x14ac:dyDescent="0.35">
      <c r="A1163" t="s">
        <v>1868</v>
      </c>
      <c r="B1163" t="str">
        <f t="shared" si="18"/>
        <v>2012-11</v>
      </c>
      <c r="C1163">
        <v>2012</v>
      </c>
      <c r="D1163">
        <v>11</v>
      </c>
      <c r="E1163">
        <v>14</v>
      </c>
      <c r="F1163" t="s">
        <v>2310</v>
      </c>
      <c r="G1163">
        <v>2012</v>
      </c>
      <c r="H1163">
        <v>11</v>
      </c>
      <c r="I1163">
        <v>18</v>
      </c>
      <c r="J1163" t="s">
        <v>32</v>
      </c>
      <c r="K1163" t="s">
        <v>1297</v>
      </c>
      <c r="L1163" t="s">
        <v>1298</v>
      </c>
      <c r="M1163" t="s">
        <v>35</v>
      </c>
      <c r="N1163" t="s">
        <v>5270</v>
      </c>
      <c r="O1163" t="s">
        <v>580</v>
      </c>
      <c r="P1163" t="s">
        <v>280</v>
      </c>
      <c r="R1163" t="s">
        <v>103</v>
      </c>
      <c r="S1163" t="s">
        <v>161</v>
      </c>
      <c r="T1163" t="s">
        <v>5271</v>
      </c>
      <c r="U1163" t="s">
        <v>40</v>
      </c>
      <c r="V1163" t="s">
        <v>41</v>
      </c>
      <c r="W1163" t="s">
        <v>5272</v>
      </c>
      <c r="X1163">
        <v>21.54</v>
      </c>
      <c r="Y1163">
        <v>2</v>
      </c>
      <c r="Z1163">
        <v>0</v>
      </c>
      <c r="AA1163">
        <v>6</v>
      </c>
      <c r="AB1163">
        <v>1.01</v>
      </c>
      <c r="AC1163" t="s">
        <v>43</v>
      </c>
    </row>
    <row r="1164" spans="1:29" x14ac:dyDescent="0.35">
      <c r="A1164" t="s">
        <v>3413</v>
      </c>
      <c r="B1164" t="str">
        <f t="shared" si="18"/>
        <v>2013-11</v>
      </c>
      <c r="C1164">
        <v>2013</v>
      </c>
      <c r="D1164">
        <v>11</v>
      </c>
      <c r="E1164">
        <v>14</v>
      </c>
      <c r="F1164" t="s">
        <v>5000</v>
      </c>
      <c r="G1164">
        <v>2013</v>
      </c>
      <c r="H1164">
        <v>11</v>
      </c>
      <c r="I1164">
        <v>18</v>
      </c>
      <c r="J1164" t="s">
        <v>32</v>
      </c>
      <c r="K1164" t="s">
        <v>2202</v>
      </c>
      <c r="L1164" t="s">
        <v>2203</v>
      </c>
      <c r="M1164" t="s">
        <v>183</v>
      </c>
      <c r="N1164" t="s">
        <v>5273</v>
      </c>
      <c r="O1164" t="s">
        <v>5274</v>
      </c>
      <c r="P1164" t="s">
        <v>150</v>
      </c>
      <c r="R1164" t="s">
        <v>86</v>
      </c>
      <c r="S1164" t="s">
        <v>151</v>
      </c>
      <c r="T1164" t="s">
        <v>5275</v>
      </c>
      <c r="U1164" t="s">
        <v>40</v>
      </c>
      <c r="V1164" t="s">
        <v>123</v>
      </c>
      <c r="W1164" t="s">
        <v>3125</v>
      </c>
      <c r="X1164">
        <v>255.96</v>
      </c>
      <c r="Y1164">
        <v>9</v>
      </c>
      <c r="Z1164">
        <v>0</v>
      </c>
      <c r="AA1164">
        <v>104.94</v>
      </c>
      <c r="AB1164">
        <v>14.21</v>
      </c>
      <c r="AC1164" t="s">
        <v>43</v>
      </c>
    </row>
    <row r="1165" spans="1:29" x14ac:dyDescent="0.35">
      <c r="A1165" t="s">
        <v>3413</v>
      </c>
      <c r="B1165" t="str">
        <f t="shared" si="18"/>
        <v>2013-11</v>
      </c>
      <c r="C1165">
        <v>2013</v>
      </c>
      <c r="D1165">
        <v>11</v>
      </c>
      <c r="E1165">
        <v>14</v>
      </c>
      <c r="F1165" t="s">
        <v>3413</v>
      </c>
      <c r="G1165">
        <v>2013</v>
      </c>
      <c r="H1165">
        <v>11</v>
      </c>
      <c r="I1165">
        <v>14</v>
      </c>
      <c r="J1165" t="s">
        <v>214</v>
      </c>
      <c r="K1165" t="s">
        <v>5276</v>
      </c>
      <c r="L1165" t="s">
        <v>5277</v>
      </c>
      <c r="M1165" t="s">
        <v>35</v>
      </c>
      <c r="N1165" t="s">
        <v>3908</v>
      </c>
      <c r="O1165" t="s">
        <v>3908</v>
      </c>
      <c r="P1165" t="s">
        <v>254</v>
      </c>
      <c r="R1165" t="s">
        <v>113</v>
      </c>
      <c r="S1165" t="s">
        <v>113</v>
      </c>
      <c r="T1165" t="s">
        <v>5278</v>
      </c>
      <c r="U1165" t="s">
        <v>40</v>
      </c>
      <c r="V1165" t="s">
        <v>54</v>
      </c>
      <c r="W1165" t="s">
        <v>674</v>
      </c>
      <c r="X1165">
        <v>5.76</v>
      </c>
      <c r="Y1165">
        <v>1</v>
      </c>
      <c r="Z1165">
        <v>0.6</v>
      </c>
      <c r="AA1165">
        <v>-7.92</v>
      </c>
      <c r="AB1165">
        <v>1.44</v>
      </c>
      <c r="AC1165" t="s">
        <v>107</v>
      </c>
    </row>
    <row r="1166" spans="1:29" x14ac:dyDescent="0.35">
      <c r="A1166" t="s">
        <v>4278</v>
      </c>
      <c r="B1166" t="str">
        <f t="shared" si="18"/>
        <v>2014-11</v>
      </c>
      <c r="C1166">
        <v>2014</v>
      </c>
      <c r="D1166">
        <v>11</v>
      </c>
      <c r="E1166">
        <v>14</v>
      </c>
      <c r="F1166" t="s">
        <v>4278</v>
      </c>
      <c r="G1166">
        <v>2014</v>
      </c>
      <c r="H1166">
        <v>11</v>
      </c>
      <c r="I1166">
        <v>14</v>
      </c>
      <c r="J1166" t="s">
        <v>214</v>
      </c>
      <c r="K1166" t="s">
        <v>1369</v>
      </c>
      <c r="L1166" t="s">
        <v>1370</v>
      </c>
      <c r="M1166" t="s">
        <v>70</v>
      </c>
      <c r="N1166" t="s">
        <v>5279</v>
      </c>
      <c r="O1166" t="s">
        <v>5280</v>
      </c>
      <c r="P1166" t="s">
        <v>566</v>
      </c>
      <c r="R1166" t="s">
        <v>86</v>
      </c>
      <c r="S1166" t="s">
        <v>74</v>
      </c>
      <c r="T1166" t="s">
        <v>5281</v>
      </c>
      <c r="U1166" t="s">
        <v>89</v>
      </c>
      <c r="V1166" t="s">
        <v>153</v>
      </c>
      <c r="W1166" t="s">
        <v>5282</v>
      </c>
      <c r="X1166">
        <v>341.55552</v>
      </c>
      <c r="Y1166">
        <v>4</v>
      </c>
      <c r="Z1166">
        <v>2E-3</v>
      </c>
      <c r="AA1166">
        <v>115.63552</v>
      </c>
      <c r="AB1166">
        <v>44.35</v>
      </c>
      <c r="AC1166" t="s">
        <v>77</v>
      </c>
    </row>
    <row r="1167" spans="1:29" x14ac:dyDescent="0.35">
      <c r="A1167" t="s">
        <v>4278</v>
      </c>
      <c r="B1167" t="str">
        <f t="shared" si="18"/>
        <v>2014-11</v>
      </c>
      <c r="C1167">
        <v>2014</v>
      </c>
      <c r="D1167">
        <v>11</v>
      </c>
      <c r="E1167">
        <v>14</v>
      </c>
      <c r="F1167" t="s">
        <v>5018</v>
      </c>
      <c r="G1167">
        <v>2014</v>
      </c>
      <c r="H1167">
        <v>11</v>
      </c>
      <c r="I1167">
        <v>18</v>
      </c>
      <c r="J1167" t="s">
        <v>32</v>
      </c>
      <c r="K1167" t="s">
        <v>5283</v>
      </c>
      <c r="L1167" t="s">
        <v>3925</v>
      </c>
      <c r="M1167" t="s">
        <v>183</v>
      </c>
      <c r="N1167" t="s">
        <v>4483</v>
      </c>
      <c r="O1167" t="s">
        <v>4484</v>
      </c>
      <c r="P1167" t="s">
        <v>112</v>
      </c>
      <c r="R1167" t="s">
        <v>113</v>
      </c>
      <c r="S1167" t="s">
        <v>113</v>
      </c>
      <c r="T1167" t="s">
        <v>5284</v>
      </c>
      <c r="U1167" t="s">
        <v>196</v>
      </c>
      <c r="V1167" t="s">
        <v>197</v>
      </c>
      <c r="W1167" t="s">
        <v>5285</v>
      </c>
      <c r="X1167">
        <v>171.51</v>
      </c>
      <c r="Y1167">
        <v>1</v>
      </c>
      <c r="Z1167">
        <v>0</v>
      </c>
      <c r="AA1167">
        <v>58.29</v>
      </c>
      <c r="AB1167">
        <v>17.649999999999999</v>
      </c>
      <c r="AC1167" t="s">
        <v>77</v>
      </c>
    </row>
    <row r="1168" spans="1:29" x14ac:dyDescent="0.35">
      <c r="A1168" t="s">
        <v>4278</v>
      </c>
      <c r="B1168" t="str">
        <f t="shared" si="18"/>
        <v>2014-11</v>
      </c>
      <c r="C1168">
        <v>2014</v>
      </c>
      <c r="D1168">
        <v>11</v>
      </c>
      <c r="E1168">
        <v>14</v>
      </c>
      <c r="F1168" t="s">
        <v>4564</v>
      </c>
      <c r="G1168">
        <v>2014</v>
      </c>
      <c r="H1168">
        <v>11</v>
      </c>
      <c r="I1168">
        <v>17</v>
      </c>
      <c r="J1168" t="s">
        <v>97</v>
      </c>
      <c r="K1168" t="s">
        <v>2819</v>
      </c>
      <c r="L1168" t="s">
        <v>2820</v>
      </c>
      <c r="M1168" t="s">
        <v>70</v>
      </c>
      <c r="N1168" t="s">
        <v>5286</v>
      </c>
      <c r="O1168" t="s">
        <v>5286</v>
      </c>
      <c r="P1168" t="s">
        <v>150</v>
      </c>
      <c r="R1168" t="s">
        <v>86</v>
      </c>
      <c r="S1168" t="s">
        <v>151</v>
      </c>
      <c r="T1168" t="s">
        <v>5287</v>
      </c>
      <c r="U1168" t="s">
        <v>40</v>
      </c>
      <c r="V1168" t="s">
        <v>54</v>
      </c>
      <c r="W1168" t="s">
        <v>2361</v>
      </c>
      <c r="X1168">
        <v>41.58</v>
      </c>
      <c r="Y1168">
        <v>7</v>
      </c>
      <c r="Z1168">
        <v>0</v>
      </c>
      <c r="AA1168">
        <v>0.7</v>
      </c>
      <c r="AB1168">
        <v>7.38</v>
      </c>
      <c r="AC1168" t="s">
        <v>77</v>
      </c>
    </row>
    <row r="1169" spans="1:29" x14ac:dyDescent="0.35">
      <c r="A1169" t="s">
        <v>4278</v>
      </c>
      <c r="B1169" t="str">
        <f t="shared" si="18"/>
        <v>2014-11</v>
      </c>
      <c r="C1169">
        <v>2014</v>
      </c>
      <c r="D1169">
        <v>11</v>
      </c>
      <c r="E1169">
        <v>14</v>
      </c>
      <c r="F1169" t="s">
        <v>5288</v>
      </c>
      <c r="G1169">
        <v>2014</v>
      </c>
      <c r="H1169">
        <v>11</v>
      </c>
      <c r="I1169">
        <v>21</v>
      </c>
      <c r="J1169" t="s">
        <v>32</v>
      </c>
      <c r="K1169" t="s">
        <v>4714</v>
      </c>
      <c r="L1169" t="s">
        <v>138</v>
      </c>
      <c r="M1169" t="s">
        <v>70</v>
      </c>
      <c r="N1169" t="s">
        <v>5289</v>
      </c>
      <c r="O1169" t="s">
        <v>851</v>
      </c>
      <c r="P1169" t="s">
        <v>50</v>
      </c>
      <c r="R1169" t="s">
        <v>51</v>
      </c>
      <c r="S1169" t="s">
        <v>52</v>
      </c>
      <c r="T1169" t="s">
        <v>5290</v>
      </c>
      <c r="U1169" t="s">
        <v>40</v>
      </c>
      <c r="V1169" t="s">
        <v>93</v>
      </c>
      <c r="W1169" t="s">
        <v>5291</v>
      </c>
      <c r="X1169">
        <v>39.57</v>
      </c>
      <c r="Y1169">
        <v>1</v>
      </c>
      <c r="Z1169">
        <v>0</v>
      </c>
      <c r="AA1169">
        <v>15.03</v>
      </c>
      <c r="AB1169">
        <v>2.29</v>
      </c>
      <c r="AC1169" t="s">
        <v>43</v>
      </c>
    </row>
    <row r="1170" spans="1:29" x14ac:dyDescent="0.35">
      <c r="A1170" t="s">
        <v>954</v>
      </c>
      <c r="B1170" t="str">
        <f t="shared" si="18"/>
        <v>2011-12</v>
      </c>
      <c r="C1170">
        <v>2011</v>
      </c>
      <c r="D1170">
        <v>12</v>
      </c>
      <c r="E1170">
        <v>14</v>
      </c>
      <c r="F1170" t="s">
        <v>1030</v>
      </c>
      <c r="G1170">
        <v>2011</v>
      </c>
      <c r="H1170">
        <v>12</v>
      </c>
      <c r="I1170">
        <v>16</v>
      </c>
      <c r="J1170" t="s">
        <v>80</v>
      </c>
      <c r="K1170" t="s">
        <v>1311</v>
      </c>
      <c r="L1170" t="s">
        <v>501</v>
      </c>
      <c r="M1170" t="s">
        <v>35</v>
      </c>
      <c r="N1170" t="s">
        <v>602</v>
      </c>
      <c r="O1170" t="s">
        <v>603</v>
      </c>
      <c r="P1170" t="s">
        <v>596</v>
      </c>
      <c r="R1170" t="s">
        <v>51</v>
      </c>
      <c r="S1170" t="s">
        <v>87</v>
      </c>
      <c r="T1170" t="s">
        <v>4642</v>
      </c>
      <c r="U1170" t="s">
        <v>89</v>
      </c>
      <c r="V1170" t="s">
        <v>153</v>
      </c>
      <c r="W1170" t="s">
        <v>3516</v>
      </c>
      <c r="X1170">
        <v>478.8</v>
      </c>
      <c r="Y1170">
        <v>2</v>
      </c>
      <c r="Z1170">
        <v>0</v>
      </c>
      <c r="AA1170">
        <v>210.66</v>
      </c>
      <c r="AB1170">
        <v>141.91999999999999</v>
      </c>
      <c r="AC1170" t="s">
        <v>107</v>
      </c>
    </row>
    <row r="1171" spans="1:29" x14ac:dyDescent="0.35">
      <c r="A1171" t="s">
        <v>954</v>
      </c>
      <c r="B1171" t="str">
        <f t="shared" si="18"/>
        <v>2011-12</v>
      </c>
      <c r="C1171">
        <v>2011</v>
      </c>
      <c r="D1171">
        <v>12</v>
      </c>
      <c r="E1171">
        <v>14</v>
      </c>
      <c r="F1171" t="s">
        <v>5292</v>
      </c>
      <c r="G1171">
        <v>2011</v>
      </c>
      <c r="H1171">
        <v>12</v>
      </c>
      <c r="I1171">
        <v>19</v>
      </c>
      <c r="J1171" t="s">
        <v>32</v>
      </c>
      <c r="K1171" t="s">
        <v>5293</v>
      </c>
      <c r="L1171" t="s">
        <v>5294</v>
      </c>
      <c r="M1171" t="s">
        <v>35</v>
      </c>
      <c r="N1171" t="s">
        <v>545</v>
      </c>
      <c r="O1171" t="s">
        <v>545</v>
      </c>
      <c r="P1171" t="s">
        <v>546</v>
      </c>
      <c r="R1171" t="s">
        <v>103</v>
      </c>
      <c r="S1171" t="s">
        <v>131</v>
      </c>
      <c r="T1171" t="s">
        <v>3181</v>
      </c>
      <c r="U1171" t="s">
        <v>89</v>
      </c>
      <c r="V1171" t="s">
        <v>282</v>
      </c>
      <c r="W1171" t="s">
        <v>2079</v>
      </c>
      <c r="X1171">
        <v>37.810200000000002</v>
      </c>
      <c r="Y1171">
        <v>1</v>
      </c>
      <c r="Z1171">
        <v>0.47</v>
      </c>
      <c r="AA1171">
        <v>-10.729799999999999</v>
      </c>
      <c r="AB1171">
        <v>3.34</v>
      </c>
      <c r="AC1171" t="s">
        <v>43</v>
      </c>
    </row>
    <row r="1172" spans="1:29" x14ac:dyDescent="0.35">
      <c r="A1172" t="s">
        <v>2130</v>
      </c>
      <c r="B1172" t="str">
        <f t="shared" si="18"/>
        <v>2012-12</v>
      </c>
      <c r="C1172">
        <v>2012</v>
      </c>
      <c r="D1172">
        <v>12</v>
      </c>
      <c r="E1172">
        <v>14</v>
      </c>
      <c r="F1172" t="s">
        <v>5295</v>
      </c>
      <c r="G1172">
        <v>2012</v>
      </c>
      <c r="H1172">
        <v>12</v>
      </c>
      <c r="I1172">
        <v>19</v>
      </c>
      <c r="J1172" t="s">
        <v>32</v>
      </c>
      <c r="K1172" t="s">
        <v>5296</v>
      </c>
      <c r="L1172" t="s">
        <v>5297</v>
      </c>
      <c r="M1172" t="s">
        <v>183</v>
      </c>
      <c r="N1172" t="s">
        <v>2242</v>
      </c>
      <c r="O1172" t="s">
        <v>391</v>
      </c>
      <c r="P1172" t="s">
        <v>280</v>
      </c>
      <c r="R1172" t="s">
        <v>103</v>
      </c>
      <c r="S1172" t="s">
        <v>161</v>
      </c>
      <c r="T1172" t="s">
        <v>5298</v>
      </c>
      <c r="U1172" t="s">
        <v>196</v>
      </c>
      <c r="V1172" t="s">
        <v>197</v>
      </c>
      <c r="W1172" t="s">
        <v>2111</v>
      </c>
      <c r="X1172">
        <v>441</v>
      </c>
      <c r="Y1172">
        <v>5</v>
      </c>
      <c r="Z1172">
        <v>0</v>
      </c>
      <c r="AA1172">
        <v>207.15</v>
      </c>
      <c r="AB1172">
        <v>34.14</v>
      </c>
      <c r="AC1172" t="s">
        <v>43</v>
      </c>
    </row>
    <row r="1173" spans="1:29" x14ac:dyDescent="0.35">
      <c r="A1173" t="s">
        <v>2130</v>
      </c>
      <c r="B1173" t="str">
        <f t="shared" si="18"/>
        <v>2012-12</v>
      </c>
      <c r="C1173">
        <v>2012</v>
      </c>
      <c r="D1173">
        <v>12</v>
      </c>
      <c r="E1173">
        <v>14</v>
      </c>
      <c r="F1173" t="s">
        <v>2123</v>
      </c>
      <c r="G1173">
        <v>2012</v>
      </c>
      <c r="H1173">
        <v>12</v>
      </c>
      <c r="I1173">
        <v>16</v>
      </c>
      <c r="J1173" t="s">
        <v>80</v>
      </c>
      <c r="K1173" t="s">
        <v>5299</v>
      </c>
      <c r="L1173" t="s">
        <v>5300</v>
      </c>
      <c r="M1173" t="s">
        <v>70</v>
      </c>
      <c r="N1173" t="s">
        <v>184</v>
      </c>
      <c r="O1173" t="s">
        <v>185</v>
      </c>
      <c r="P1173" t="s">
        <v>175</v>
      </c>
      <c r="Q1173">
        <v>90045</v>
      </c>
      <c r="R1173" t="s">
        <v>176</v>
      </c>
      <c r="S1173" t="s">
        <v>177</v>
      </c>
      <c r="T1173" t="s">
        <v>5301</v>
      </c>
      <c r="U1173" t="s">
        <v>40</v>
      </c>
      <c r="V1173" t="s">
        <v>54</v>
      </c>
      <c r="W1173" t="s">
        <v>5302</v>
      </c>
      <c r="X1173">
        <v>34.247999999999998</v>
      </c>
      <c r="Y1173">
        <v>3</v>
      </c>
      <c r="Z1173">
        <v>0.2</v>
      </c>
      <c r="AA1173">
        <v>11.5587</v>
      </c>
      <c r="AB1173">
        <v>1.53</v>
      </c>
      <c r="AC1173" t="s">
        <v>77</v>
      </c>
    </row>
    <row r="1174" spans="1:29" x14ac:dyDescent="0.35">
      <c r="A1174" t="s">
        <v>3430</v>
      </c>
      <c r="B1174" t="str">
        <f t="shared" si="18"/>
        <v>2013-12</v>
      </c>
      <c r="C1174">
        <v>2013</v>
      </c>
      <c r="D1174">
        <v>12</v>
      </c>
      <c r="E1174">
        <v>14</v>
      </c>
      <c r="F1174" t="s">
        <v>5303</v>
      </c>
      <c r="G1174">
        <v>2013</v>
      </c>
      <c r="H1174">
        <v>12</v>
      </c>
      <c r="I1174">
        <v>20</v>
      </c>
      <c r="J1174" t="s">
        <v>32</v>
      </c>
      <c r="K1174" t="s">
        <v>1671</v>
      </c>
      <c r="L1174" t="s">
        <v>1672</v>
      </c>
      <c r="M1174" t="s">
        <v>183</v>
      </c>
      <c r="N1174" t="s">
        <v>1850</v>
      </c>
      <c r="O1174" t="s">
        <v>1632</v>
      </c>
      <c r="P1174" t="s">
        <v>1632</v>
      </c>
      <c r="R1174" t="s">
        <v>86</v>
      </c>
      <c r="S1174" t="s">
        <v>52</v>
      </c>
      <c r="T1174" t="s">
        <v>5304</v>
      </c>
      <c r="U1174" t="s">
        <v>89</v>
      </c>
      <c r="V1174" t="s">
        <v>282</v>
      </c>
      <c r="W1174" t="s">
        <v>3006</v>
      </c>
      <c r="X1174">
        <v>37.055999999999997</v>
      </c>
      <c r="Y1174">
        <v>2</v>
      </c>
      <c r="Z1174">
        <v>0.4</v>
      </c>
      <c r="AA1174">
        <v>-1.8640000000000001</v>
      </c>
      <c r="AB1174">
        <v>1.74</v>
      </c>
      <c r="AC1174" t="s">
        <v>43</v>
      </c>
    </row>
    <row r="1175" spans="1:29" x14ac:dyDescent="0.35">
      <c r="A1175" t="s">
        <v>1038</v>
      </c>
      <c r="B1175" t="str">
        <f t="shared" si="18"/>
        <v>2011-01</v>
      </c>
      <c r="C1175">
        <v>2011</v>
      </c>
      <c r="D1175">
        <v>1</v>
      </c>
      <c r="E1175">
        <v>15</v>
      </c>
      <c r="F1175" t="s">
        <v>1112</v>
      </c>
      <c r="G1175">
        <v>2011</v>
      </c>
      <c r="H1175">
        <v>1</v>
      </c>
      <c r="I1175">
        <v>16</v>
      </c>
      <c r="J1175" t="s">
        <v>97</v>
      </c>
      <c r="K1175" t="s">
        <v>1759</v>
      </c>
      <c r="L1175" t="s">
        <v>1760</v>
      </c>
      <c r="M1175" t="s">
        <v>70</v>
      </c>
      <c r="N1175" t="s">
        <v>1433</v>
      </c>
      <c r="O1175" t="s">
        <v>1098</v>
      </c>
      <c r="P1175" t="s">
        <v>175</v>
      </c>
      <c r="Q1175">
        <v>19140</v>
      </c>
      <c r="R1175" t="s">
        <v>176</v>
      </c>
      <c r="S1175" t="s">
        <v>311</v>
      </c>
      <c r="T1175" t="s">
        <v>5305</v>
      </c>
      <c r="U1175" t="s">
        <v>196</v>
      </c>
      <c r="V1175" t="s">
        <v>441</v>
      </c>
      <c r="W1175" t="s">
        <v>5306</v>
      </c>
      <c r="X1175">
        <v>61.96</v>
      </c>
      <c r="Y1175">
        <v>4</v>
      </c>
      <c r="Z1175">
        <v>0.5</v>
      </c>
      <c r="AA1175">
        <v>-53.285600000000002</v>
      </c>
      <c r="AB1175">
        <v>10.96</v>
      </c>
      <c r="AC1175" t="s">
        <v>77</v>
      </c>
    </row>
    <row r="1176" spans="1:29" x14ac:dyDescent="0.35">
      <c r="A1176" t="s">
        <v>3154</v>
      </c>
      <c r="B1176" t="str">
        <f t="shared" si="18"/>
        <v>2013-01</v>
      </c>
      <c r="C1176">
        <v>2013</v>
      </c>
      <c r="D1176">
        <v>1</v>
      </c>
      <c r="E1176">
        <v>15</v>
      </c>
      <c r="F1176" t="s">
        <v>5307</v>
      </c>
      <c r="G1176">
        <v>2013</v>
      </c>
      <c r="H1176">
        <v>1</v>
      </c>
      <c r="I1176">
        <v>20</v>
      </c>
      <c r="J1176" t="s">
        <v>32</v>
      </c>
      <c r="K1176" t="s">
        <v>5308</v>
      </c>
      <c r="L1176" t="s">
        <v>5309</v>
      </c>
      <c r="M1176" t="s">
        <v>70</v>
      </c>
      <c r="N1176" t="s">
        <v>5310</v>
      </c>
      <c r="O1176" t="s">
        <v>3026</v>
      </c>
      <c r="P1176" t="s">
        <v>62</v>
      </c>
      <c r="R1176" t="s">
        <v>51</v>
      </c>
      <c r="S1176" t="s">
        <v>52</v>
      </c>
      <c r="T1176" t="s">
        <v>4986</v>
      </c>
      <c r="U1176" t="s">
        <v>40</v>
      </c>
      <c r="V1176" t="s">
        <v>41</v>
      </c>
      <c r="W1176" t="s">
        <v>4481</v>
      </c>
      <c r="X1176">
        <v>103.68</v>
      </c>
      <c r="Y1176">
        <v>5</v>
      </c>
      <c r="Z1176">
        <v>0.1</v>
      </c>
      <c r="AA1176">
        <v>2.2799999999999998</v>
      </c>
      <c r="AB1176">
        <v>5.94</v>
      </c>
      <c r="AC1176" t="s">
        <v>43</v>
      </c>
    </row>
    <row r="1177" spans="1:29" x14ac:dyDescent="0.35">
      <c r="A1177" t="s">
        <v>4580</v>
      </c>
      <c r="B1177" t="str">
        <f t="shared" si="18"/>
        <v>2014-01</v>
      </c>
      <c r="C1177">
        <v>2014</v>
      </c>
      <c r="D1177">
        <v>1</v>
      </c>
      <c r="E1177">
        <v>15</v>
      </c>
      <c r="F1177" t="s">
        <v>5311</v>
      </c>
      <c r="G1177">
        <v>2014</v>
      </c>
      <c r="H1177">
        <v>1</v>
      </c>
      <c r="I1177">
        <v>20</v>
      </c>
      <c r="J1177" t="s">
        <v>80</v>
      </c>
      <c r="K1177" t="s">
        <v>3409</v>
      </c>
      <c r="L1177" t="s">
        <v>3410</v>
      </c>
      <c r="M1177" t="s">
        <v>35</v>
      </c>
      <c r="N1177" t="s">
        <v>1275</v>
      </c>
      <c r="O1177" t="s">
        <v>1275</v>
      </c>
      <c r="P1177" t="s">
        <v>203</v>
      </c>
      <c r="R1177" t="s">
        <v>86</v>
      </c>
      <c r="S1177" t="s">
        <v>52</v>
      </c>
      <c r="T1177" t="s">
        <v>5312</v>
      </c>
      <c r="U1177" t="s">
        <v>89</v>
      </c>
      <c r="V1177" t="s">
        <v>282</v>
      </c>
      <c r="W1177" t="s">
        <v>5313</v>
      </c>
      <c r="X1177">
        <v>225.24</v>
      </c>
      <c r="Y1177">
        <v>3</v>
      </c>
      <c r="Z1177">
        <v>0</v>
      </c>
      <c r="AA1177">
        <v>58.56</v>
      </c>
      <c r="AB1177">
        <v>30.55</v>
      </c>
      <c r="AC1177" t="s">
        <v>43</v>
      </c>
    </row>
    <row r="1178" spans="1:29" x14ac:dyDescent="0.35">
      <c r="A1178" t="s">
        <v>4580</v>
      </c>
      <c r="B1178" t="str">
        <f t="shared" si="18"/>
        <v>2014-01</v>
      </c>
      <c r="C1178">
        <v>2014</v>
      </c>
      <c r="D1178">
        <v>1</v>
      </c>
      <c r="E1178">
        <v>15</v>
      </c>
      <c r="F1178" t="s">
        <v>5073</v>
      </c>
      <c r="G1178">
        <v>2014</v>
      </c>
      <c r="H1178">
        <v>1</v>
      </c>
      <c r="I1178">
        <v>21</v>
      </c>
      <c r="J1178" t="s">
        <v>32</v>
      </c>
      <c r="K1178" t="s">
        <v>3007</v>
      </c>
      <c r="L1178" t="s">
        <v>2735</v>
      </c>
      <c r="M1178" t="s">
        <v>183</v>
      </c>
      <c r="N1178" t="s">
        <v>2729</v>
      </c>
      <c r="O1178" t="s">
        <v>2730</v>
      </c>
      <c r="P1178" t="s">
        <v>175</v>
      </c>
      <c r="Q1178">
        <v>47374</v>
      </c>
      <c r="R1178" t="s">
        <v>176</v>
      </c>
      <c r="S1178" t="s">
        <v>52</v>
      </c>
      <c r="T1178" t="s">
        <v>5314</v>
      </c>
      <c r="U1178" t="s">
        <v>40</v>
      </c>
      <c r="V1178" t="s">
        <v>41</v>
      </c>
      <c r="W1178" t="s">
        <v>5315</v>
      </c>
      <c r="X1178">
        <v>67.400000000000006</v>
      </c>
      <c r="Y1178">
        <v>5</v>
      </c>
      <c r="Z1178">
        <v>0</v>
      </c>
      <c r="AA1178">
        <v>17.524000000000001</v>
      </c>
      <c r="AB1178">
        <v>4.87</v>
      </c>
      <c r="AC1178" t="s">
        <v>43</v>
      </c>
    </row>
    <row r="1179" spans="1:29" x14ac:dyDescent="0.35">
      <c r="A1179" t="s">
        <v>5316</v>
      </c>
      <c r="B1179" t="str">
        <f t="shared" si="18"/>
        <v>2011-02</v>
      </c>
      <c r="C1179">
        <v>2011</v>
      </c>
      <c r="D1179">
        <v>2</v>
      </c>
      <c r="E1179">
        <v>15</v>
      </c>
      <c r="F1179" t="s">
        <v>5317</v>
      </c>
      <c r="G1179">
        <v>2011</v>
      </c>
      <c r="H1179">
        <v>2</v>
      </c>
      <c r="I1179">
        <v>19</v>
      </c>
      <c r="J1179" t="s">
        <v>32</v>
      </c>
      <c r="K1179" t="s">
        <v>5146</v>
      </c>
      <c r="L1179" t="s">
        <v>5147</v>
      </c>
      <c r="M1179" t="s">
        <v>35</v>
      </c>
      <c r="N1179" t="s">
        <v>5318</v>
      </c>
      <c r="O1179" t="s">
        <v>5319</v>
      </c>
      <c r="P1179" t="s">
        <v>194</v>
      </c>
      <c r="R1179" t="s">
        <v>103</v>
      </c>
      <c r="S1179" t="s">
        <v>161</v>
      </c>
      <c r="T1179" t="s">
        <v>5320</v>
      </c>
      <c r="U1179" t="s">
        <v>196</v>
      </c>
      <c r="V1179" t="s">
        <v>441</v>
      </c>
      <c r="W1179" t="s">
        <v>3368</v>
      </c>
      <c r="X1179">
        <v>1743.96</v>
      </c>
      <c r="Y1179">
        <v>4</v>
      </c>
      <c r="Z1179">
        <v>0</v>
      </c>
      <c r="AA1179">
        <v>645.24</v>
      </c>
      <c r="AB1179">
        <v>181.61</v>
      </c>
      <c r="AC1179" t="s">
        <v>43</v>
      </c>
    </row>
    <row r="1180" spans="1:29" x14ac:dyDescent="0.35">
      <c r="A1180" t="s">
        <v>5321</v>
      </c>
      <c r="B1180" t="str">
        <f t="shared" si="18"/>
        <v>2012-02</v>
      </c>
      <c r="C1180">
        <v>2012</v>
      </c>
      <c r="D1180">
        <v>2</v>
      </c>
      <c r="E1180">
        <v>15</v>
      </c>
      <c r="F1180" t="s">
        <v>5322</v>
      </c>
      <c r="G1180">
        <v>2012</v>
      </c>
      <c r="H1180">
        <v>2</v>
      </c>
      <c r="I1180">
        <v>18</v>
      </c>
      <c r="J1180" t="s">
        <v>97</v>
      </c>
      <c r="K1180" t="s">
        <v>2382</v>
      </c>
      <c r="L1180" t="s">
        <v>2383</v>
      </c>
      <c r="M1180" t="s">
        <v>35</v>
      </c>
      <c r="N1180" t="s">
        <v>480</v>
      </c>
      <c r="O1180" t="s">
        <v>481</v>
      </c>
      <c r="P1180" t="s">
        <v>302</v>
      </c>
      <c r="R1180" t="s">
        <v>103</v>
      </c>
      <c r="S1180" t="s">
        <v>303</v>
      </c>
      <c r="T1180" t="s">
        <v>5323</v>
      </c>
      <c r="U1180" t="s">
        <v>89</v>
      </c>
      <c r="V1180" t="s">
        <v>90</v>
      </c>
      <c r="W1180" t="s">
        <v>5324</v>
      </c>
      <c r="X1180">
        <v>546</v>
      </c>
      <c r="Y1180">
        <v>4</v>
      </c>
      <c r="Z1180">
        <v>0</v>
      </c>
      <c r="AA1180">
        <v>60</v>
      </c>
      <c r="AB1180">
        <v>117.24</v>
      </c>
      <c r="AC1180" t="s">
        <v>107</v>
      </c>
    </row>
    <row r="1181" spans="1:29" x14ac:dyDescent="0.35">
      <c r="A1181" t="s">
        <v>5321</v>
      </c>
      <c r="B1181" t="str">
        <f t="shared" si="18"/>
        <v>2012-02</v>
      </c>
      <c r="C1181">
        <v>2012</v>
      </c>
      <c r="D1181">
        <v>2</v>
      </c>
      <c r="E1181">
        <v>15</v>
      </c>
      <c r="F1181" t="s">
        <v>5077</v>
      </c>
      <c r="G1181">
        <v>2012</v>
      </c>
      <c r="H1181">
        <v>2</v>
      </c>
      <c r="I1181">
        <v>21</v>
      </c>
      <c r="J1181" t="s">
        <v>32</v>
      </c>
      <c r="K1181" t="s">
        <v>5242</v>
      </c>
      <c r="L1181" t="s">
        <v>5243</v>
      </c>
      <c r="M1181" t="s">
        <v>183</v>
      </c>
      <c r="N1181" t="s">
        <v>5325</v>
      </c>
      <c r="O1181" t="s">
        <v>494</v>
      </c>
      <c r="P1181" t="s">
        <v>439</v>
      </c>
      <c r="R1181" t="s">
        <v>86</v>
      </c>
      <c r="S1181" t="s">
        <v>87</v>
      </c>
      <c r="T1181" t="s">
        <v>5326</v>
      </c>
      <c r="U1181" t="s">
        <v>40</v>
      </c>
      <c r="V1181" t="s">
        <v>93</v>
      </c>
      <c r="W1181" t="s">
        <v>5327</v>
      </c>
      <c r="X1181">
        <v>51.904000000000003</v>
      </c>
      <c r="Y1181">
        <v>4</v>
      </c>
      <c r="Z1181">
        <v>0.6</v>
      </c>
      <c r="AA1181">
        <v>-35.055999999999997</v>
      </c>
      <c r="AB1181">
        <v>4.08</v>
      </c>
      <c r="AC1181" t="s">
        <v>43</v>
      </c>
    </row>
    <row r="1182" spans="1:29" x14ac:dyDescent="0.35">
      <c r="A1182" t="s">
        <v>3340</v>
      </c>
      <c r="B1182" t="str">
        <f t="shared" si="18"/>
        <v>2013-02</v>
      </c>
      <c r="C1182">
        <v>2013</v>
      </c>
      <c r="D1182">
        <v>2</v>
      </c>
      <c r="E1182">
        <v>15</v>
      </c>
      <c r="F1182" t="s">
        <v>5328</v>
      </c>
      <c r="G1182">
        <v>2013</v>
      </c>
      <c r="H1182">
        <v>2</v>
      </c>
      <c r="I1182">
        <v>18</v>
      </c>
      <c r="J1182" t="s">
        <v>80</v>
      </c>
      <c r="K1182" t="s">
        <v>3938</v>
      </c>
      <c r="L1182" t="s">
        <v>3102</v>
      </c>
      <c r="M1182" t="s">
        <v>70</v>
      </c>
      <c r="N1182" t="s">
        <v>2982</v>
      </c>
      <c r="O1182" t="s">
        <v>3960</v>
      </c>
      <c r="P1182" t="s">
        <v>219</v>
      </c>
      <c r="R1182" t="s">
        <v>103</v>
      </c>
      <c r="S1182" t="s">
        <v>131</v>
      </c>
      <c r="T1182" t="s">
        <v>3095</v>
      </c>
      <c r="U1182" t="s">
        <v>40</v>
      </c>
      <c r="V1182" t="s">
        <v>428</v>
      </c>
      <c r="W1182" t="s">
        <v>5329</v>
      </c>
      <c r="X1182">
        <v>70.754999999999995</v>
      </c>
      <c r="Y1182">
        <v>5</v>
      </c>
      <c r="Z1182">
        <v>0.47</v>
      </c>
      <c r="AA1182">
        <v>2.6549999999999998</v>
      </c>
      <c r="AB1182">
        <v>19.96</v>
      </c>
      <c r="AC1182" t="s">
        <v>107</v>
      </c>
    </row>
    <row r="1183" spans="1:29" x14ac:dyDescent="0.35">
      <c r="A1183" t="s">
        <v>3340</v>
      </c>
      <c r="B1183" t="str">
        <f t="shared" si="18"/>
        <v>2013-02</v>
      </c>
      <c r="C1183">
        <v>2013</v>
      </c>
      <c r="D1183">
        <v>2</v>
      </c>
      <c r="E1183">
        <v>15</v>
      </c>
      <c r="F1183" t="s">
        <v>5328</v>
      </c>
      <c r="G1183">
        <v>2013</v>
      </c>
      <c r="H1183">
        <v>2</v>
      </c>
      <c r="I1183">
        <v>18</v>
      </c>
      <c r="J1183" t="s">
        <v>97</v>
      </c>
      <c r="K1183" t="s">
        <v>708</v>
      </c>
      <c r="L1183" t="s">
        <v>709</v>
      </c>
      <c r="M1183" t="s">
        <v>70</v>
      </c>
      <c r="N1183" t="s">
        <v>765</v>
      </c>
      <c r="O1183" t="s">
        <v>765</v>
      </c>
      <c r="P1183" t="s">
        <v>766</v>
      </c>
      <c r="R1183" t="s">
        <v>86</v>
      </c>
      <c r="S1183" t="s">
        <v>52</v>
      </c>
      <c r="T1183" t="s">
        <v>5330</v>
      </c>
      <c r="U1183" t="s">
        <v>40</v>
      </c>
      <c r="V1183" t="s">
        <v>64</v>
      </c>
      <c r="W1183" t="s">
        <v>5331</v>
      </c>
      <c r="X1183">
        <v>65.12</v>
      </c>
      <c r="Y1183">
        <v>8</v>
      </c>
      <c r="Z1183">
        <v>0</v>
      </c>
      <c r="AA1183">
        <v>29.92</v>
      </c>
      <c r="AB1183">
        <v>0.44</v>
      </c>
      <c r="AC1183" t="s">
        <v>77</v>
      </c>
    </row>
    <row r="1184" spans="1:29" x14ac:dyDescent="0.35">
      <c r="A1184" t="s">
        <v>1052</v>
      </c>
      <c r="B1184" t="str">
        <f t="shared" si="18"/>
        <v>2011-03</v>
      </c>
      <c r="C1184">
        <v>2011</v>
      </c>
      <c r="D1184">
        <v>3</v>
      </c>
      <c r="E1184">
        <v>15</v>
      </c>
      <c r="F1184" t="s">
        <v>5092</v>
      </c>
      <c r="G1184">
        <v>2011</v>
      </c>
      <c r="H1184">
        <v>3</v>
      </c>
      <c r="I1184">
        <v>19</v>
      </c>
      <c r="J1184" t="s">
        <v>32</v>
      </c>
      <c r="K1184" t="s">
        <v>1393</v>
      </c>
      <c r="L1184" t="s">
        <v>1394</v>
      </c>
      <c r="M1184" t="s">
        <v>35</v>
      </c>
      <c r="N1184" t="s">
        <v>5212</v>
      </c>
      <c r="O1184" t="s">
        <v>1865</v>
      </c>
      <c r="P1184" t="s">
        <v>175</v>
      </c>
      <c r="Q1184">
        <v>33614</v>
      </c>
      <c r="R1184" t="s">
        <v>176</v>
      </c>
      <c r="S1184" t="s">
        <v>87</v>
      </c>
      <c r="T1184" t="s">
        <v>5332</v>
      </c>
      <c r="U1184" t="s">
        <v>40</v>
      </c>
      <c r="V1184" t="s">
        <v>133</v>
      </c>
      <c r="W1184" t="s">
        <v>5333</v>
      </c>
      <c r="X1184">
        <v>131.904</v>
      </c>
      <c r="Y1184">
        <v>3</v>
      </c>
      <c r="Z1184">
        <v>0.2</v>
      </c>
      <c r="AA1184">
        <v>47.815199999999997</v>
      </c>
      <c r="AB1184">
        <v>12.44</v>
      </c>
      <c r="AC1184" t="s">
        <v>77</v>
      </c>
    </row>
    <row r="1185" spans="1:29" x14ac:dyDescent="0.35">
      <c r="A1185" t="s">
        <v>4794</v>
      </c>
      <c r="B1185" t="str">
        <f t="shared" si="18"/>
        <v>2012-03</v>
      </c>
      <c r="C1185">
        <v>2012</v>
      </c>
      <c r="D1185">
        <v>3</v>
      </c>
      <c r="E1185">
        <v>15</v>
      </c>
      <c r="F1185" t="s">
        <v>5334</v>
      </c>
      <c r="G1185">
        <v>2012</v>
      </c>
      <c r="H1185">
        <v>3</v>
      </c>
      <c r="I1185">
        <v>20</v>
      </c>
      <c r="J1185" t="s">
        <v>32</v>
      </c>
      <c r="K1185" t="s">
        <v>2307</v>
      </c>
      <c r="L1185" t="s">
        <v>1351</v>
      </c>
      <c r="M1185" t="s">
        <v>35</v>
      </c>
      <c r="N1185" t="s">
        <v>5335</v>
      </c>
      <c r="O1185" t="s">
        <v>49</v>
      </c>
      <c r="P1185" t="s">
        <v>50</v>
      </c>
      <c r="R1185" t="s">
        <v>51</v>
      </c>
      <c r="S1185" t="s">
        <v>52</v>
      </c>
      <c r="T1185" t="s">
        <v>5336</v>
      </c>
      <c r="U1185" t="s">
        <v>196</v>
      </c>
      <c r="V1185" t="s">
        <v>197</v>
      </c>
      <c r="W1185" t="s">
        <v>1660</v>
      </c>
      <c r="X1185">
        <v>254.34</v>
      </c>
      <c r="Y1185">
        <v>3</v>
      </c>
      <c r="Z1185">
        <v>0.1</v>
      </c>
      <c r="AA1185">
        <v>107.37</v>
      </c>
      <c r="AB1185">
        <v>19.72</v>
      </c>
      <c r="AC1185" t="s">
        <v>43</v>
      </c>
    </row>
    <row r="1186" spans="1:29" x14ac:dyDescent="0.35">
      <c r="A1186" t="s">
        <v>5337</v>
      </c>
      <c r="B1186" t="str">
        <f t="shared" si="18"/>
        <v>2013-03</v>
      </c>
      <c r="C1186">
        <v>2013</v>
      </c>
      <c r="D1186">
        <v>3</v>
      </c>
      <c r="E1186">
        <v>15</v>
      </c>
      <c r="F1186" t="s">
        <v>3452</v>
      </c>
      <c r="G1186">
        <v>2013</v>
      </c>
      <c r="H1186">
        <v>3</v>
      </c>
      <c r="I1186">
        <v>17</v>
      </c>
      <c r="J1186" t="s">
        <v>80</v>
      </c>
      <c r="K1186" t="s">
        <v>2551</v>
      </c>
      <c r="L1186" t="s">
        <v>2552</v>
      </c>
      <c r="M1186" t="s">
        <v>35</v>
      </c>
      <c r="N1186" t="s">
        <v>5338</v>
      </c>
      <c r="O1186" t="s">
        <v>5339</v>
      </c>
      <c r="P1186" t="s">
        <v>439</v>
      </c>
      <c r="R1186" t="s">
        <v>86</v>
      </c>
      <c r="S1186" t="s">
        <v>87</v>
      </c>
      <c r="T1186" t="s">
        <v>3141</v>
      </c>
      <c r="U1186" t="s">
        <v>89</v>
      </c>
      <c r="V1186" t="s">
        <v>153</v>
      </c>
      <c r="W1186" t="s">
        <v>3142</v>
      </c>
      <c r="X1186">
        <v>692.03315999999995</v>
      </c>
      <c r="Y1186">
        <v>7</v>
      </c>
      <c r="Z1186">
        <v>2E-3</v>
      </c>
      <c r="AA1186">
        <v>310.53316000000001</v>
      </c>
      <c r="AB1186">
        <v>79.23</v>
      </c>
      <c r="AC1186" t="s">
        <v>43</v>
      </c>
    </row>
    <row r="1187" spans="1:29" x14ac:dyDescent="0.35">
      <c r="A1187" t="s">
        <v>5337</v>
      </c>
      <c r="B1187" t="str">
        <f t="shared" si="18"/>
        <v>2013-03</v>
      </c>
      <c r="C1187">
        <v>2013</v>
      </c>
      <c r="D1187">
        <v>3</v>
      </c>
      <c r="E1187">
        <v>15</v>
      </c>
      <c r="F1187" t="s">
        <v>5340</v>
      </c>
      <c r="G1187">
        <v>2013</v>
      </c>
      <c r="H1187">
        <v>3</v>
      </c>
      <c r="I1187">
        <v>20</v>
      </c>
      <c r="J1187" t="s">
        <v>32</v>
      </c>
      <c r="K1187" t="s">
        <v>5341</v>
      </c>
      <c r="L1187" t="s">
        <v>5342</v>
      </c>
      <c r="M1187" t="s">
        <v>35</v>
      </c>
      <c r="N1187" t="s">
        <v>4625</v>
      </c>
      <c r="O1187" t="s">
        <v>310</v>
      </c>
      <c r="P1187" t="s">
        <v>175</v>
      </c>
      <c r="Q1187">
        <v>43229</v>
      </c>
      <c r="R1187" t="s">
        <v>176</v>
      </c>
      <c r="S1187" t="s">
        <v>311</v>
      </c>
      <c r="T1187" t="s">
        <v>5213</v>
      </c>
      <c r="U1187" t="s">
        <v>196</v>
      </c>
      <c r="V1187" t="s">
        <v>229</v>
      </c>
      <c r="W1187" t="s">
        <v>5214</v>
      </c>
      <c r="X1187">
        <v>21.88</v>
      </c>
      <c r="Y1187">
        <v>5</v>
      </c>
      <c r="Z1187">
        <v>0.2</v>
      </c>
      <c r="AA1187">
        <v>6.2904999999999998</v>
      </c>
      <c r="AB1187">
        <v>1.31</v>
      </c>
      <c r="AC1187" t="s">
        <v>43</v>
      </c>
    </row>
    <row r="1188" spans="1:29" x14ac:dyDescent="0.35">
      <c r="A1188" t="s">
        <v>5343</v>
      </c>
      <c r="B1188" t="str">
        <f t="shared" si="18"/>
        <v>2014-03</v>
      </c>
      <c r="C1188">
        <v>2014</v>
      </c>
      <c r="D1188">
        <v>3</v>
      </c>
      <c r="E1188">
        <v>15</v>
      </c>
      <c r="F1188" t="s">
        <v>5344</v>
      </c>
      <c r="G1188">
        <v>2014</v>
      </c>
      <c r="H1188">
        <v>3</v>
      </c>
      <c r="I1188">
        <v>20</v>
      </c>
      <c r="J1188" t="s">
        <v>80</v>
      </c>
      <c r="K1188" t="s">
        <v>5345</v>
      </c>
      <c r="L1188" t="s">
        <v>1715</v>
      </c>
      <c r="M1188" t="s">
        <v>35</v>
      </c>
      <c r="N1188" t="s">
        <v>4883</v>
      </c>
      <c r="O1188" t="s">
        <v>4884</v>
      </c>
      <c r="P1188" t="s">
        <v>958</v>
      </c>
      <c r="R1188" t="s">
        <v>113</v>
      </c>
      <c r="S1188" t="s">
        <v>113</v>
      </c>
      <c r="T1188" t="s">
        <v>893</v>
      </c>
      <c r="U1188" t="s">
        <v>89</v>
      </c>
      <c r="V1188" t="s">
        <v>153</v>
      </c>
      <c r="W1188" t="s">
        <v>894</v>
      </c>
      <c r="X1188">
        <v>263.73</v>
      </c>
      <c r="Y1188">
        <v>1</v>
      </c>
      <c r="Z1188">
        <v>0</v>
      </c>
      <c r="AA1188">
        <v>113.4</v>
      </c>
      <c r="AB1188">
        <v>20</v>
      </c>
      <c r="AC1188" t="s">
        <v>43</v>
      </c>
    </row>
    <row r="1189" spans="1:29" x14ac:dyDescent="0.35">
      <c r="A1189" t="s">
        <v>5346</v>
      </c>
      <c r="B1189" t="str">
        <f t="shared" si="18"/>
        <v>2011-04</v>
      </c>
      <c r="C1189">
        <v>2011</v>
      </c>
      <c r="D1189">
        <v>4</v>
      </c>
      <c r="E1189">
        <v>15</v>
      </c>
      <c r="F1189" t="s">
        <v>4818</v>
      </c>
      <c r="G1189">
        <v>2011</v>
      </c>
      <c r="H1189">
        <v>4</v>
      </c>
      <c r="I1189">
        <v>17</v>
      </c>
      <c r="J1189" t="s">
        <v>80</v>
      </c>
      <c r="K1189" t="s">
        <v>5347</v>
      </c>
      <c r="L1189" t="s">
        <v>5348</v>
      </c>
      <c r="M1189" t="s">
        <v>35</v>
      </c>
      <c r="N1189" t="s">
        <v>480</v>
      </c>
      <c r="O1189" t="s">
        <v>481</v>
      </c>
      <c r="P1189" t="s">
        <v>302</v>
      </c>
      <c r="R1189" t="s">
        <v>103</v>
      </c>
      <c r="S1189" t="s">
        <v>303</v>
      </c>
      <c r="T1189" t="s">
        <v>4609</v>
      </c>
      <c r="U1189" t="s">
        <v>196</v>
      </c>
      <c r="V1189" t="s">
        <v>197</v>
      </c>
      <c r="W1189" t="s">
        <v>4610</v>
      </c>
      <c r="X1189">
        <v>261.24</v>
      </c>
      <c r="Y1189">
        <v>2</v>
      </c>
      <c r="Z1189">
        <v>0</v>
      </c>
      <c r="AA1189">
        <v>101.88</v>
      </c>
      <c r="AB1189">
        <v>18.48</v>
      </c>
      <c r="AC1189" t="s">
        <v>43</v>
      </c>
    </row>
    <row r="1190" spans="1:29" x14ac:dyDescent="0.35">
      <c r="A1190" t="s">
        <v>3263</v>
      </c>
      <c r="B1190" t="str">
        <f t="shared" si="18"/>
        <v>2013-04</v>
      </c>
      <c r="C1190">
        <v>2013</v>
      </c>
      <c r="D1190">
        <v>4</v>
      </c>
      <c r="E1190">
        <v>15</v>
      </c>
      <c r="F1190" t="s">
        <v>5349</v>
      </c>
      <c r="G1190">
        <v>2013</v>
      </c>
      <c r="H1190">
        <v>4</v>
      </c>
      <c r="I1190">
        <v>19</v>
      </c>
      <c r="J1190" t="s">
        <v>32</v>
      </c>
      <c r="K1190" t="s">
        <v>5350</v>
      </c>
      <c r="L1190" t="s">
        <v>5351</v>
      </c>
      <c r="M1190" t="s">
        <v>35</v>
      </c>
      <c r="N1190" t="s">
        <v>2166</v>
      </c>
      <c r="O1190" t="s">
        <v>2166</v>
      </c>
      <c r="P1190" t="s">
        <v>2167</v>
      </c>
      <c r="R1190" t="s">
        <v>113</v>
      </c>
      <c r="S1190" t="s">
        <v>113</v>
      </c>
      <c r="T1190" t="s">
        <v>5352</v>
      </c>
      <c r="U1190" t="s">
        <v>89</v>
      </c>
      <c r="V1190" t="s">
        <v>153</v>
      </c>
      <c r="W1190" t="s">
        <v>154</v>
      </c>
      <c r="X1190">
        <v>174.33</v>
      </c>
      <c r="Y1190">
        <v>1</v>
      </c>
      <c r="Z1190">
        <v>0</v>
      </c>
      <c r="AA1190">
        <v>71.459999999999994</v>
      </c>
      <c r="AB1190">
        <v>31.58</v>
      </c>
      <c r="AC1190" t="s">
        <v>77</v>
      </c>
    </row>
    <row r="1191" spans="1:29" x14ac:dyDescent="0.35">
      <c r="A1191" t="s">
        <v>3263</v>
      </c>
      <c r="B1191" t="str">
        <f t="shared" si="18"/>
        <v>2013-04</v>
      </c>
      <c r="C1191">
        <v>2013</v>
      </c>
      <c r="D1191">
        <v>4</v>
      </c>
      <c r="E1191">
        <v>15</v>
      </c>
      <c r="F1191" t="s">
        <v>5353</v>
      </c>
      <c r="G1191">
        <v>2013</v>
      </c>
      <c r="H1191">
        <v>4</v>
      </c>
      <c r="I1191">
        <v>20</v>
      </c>
      <c r="J1191" t="s">
        <v>32</v>
      </c>
      <c r="K1191" t="s">
        <v>5354</v>
      </c>
      <c r="L1191" t="s">
        <v>5277</v>
      </c>
      <c r="M1191" t="s">
        <v>35</v>
      </c>
      <c r="N1191" t="s">
        <v>5355</v>
      </c>
      <c r="O1191" t="s">
        <v>1796</v>
      </c>
      <c r="P1191" t="s">
        <v>73</v>
      </c>
      <c r="R1191" t="s">
        <v>51</v>
      </c>
      <c r="S1191" t="s">
        <v>74</v>
      </c>
      <c r="T1191" t="s">
        <v>667</v>
      </c>
      <c r="U1191" t="s">
        <v>40</v>
      </c>
      <c r="V1191" t="s">
        <v>428</v>
      </c>
      <c r="W1191" t="s">
        <v>668</v>
      </c>
      <c r="X1191">
        <v>351.36</v>
      </c>
      <c r="Y1191">
        <v>8</v>
      </c>
      <c r="Z1191">
        <v>0</v>
      </c>
      <c r="AA1191">
        <v>129.84</v>
      </c>
      <c r="AB1191">
        <v>5.71</v>
      </c>
      <c r="AC1191" t="s">
        <v>43</v>
      </c>
    </row>
    <row r="1192" spans="1:29" x14ac:dyDescent="0.35">
      <c r="A1192" t="s">
        <v>5356</v>
      </c>
      <c r="B1192" t="str">
        <f t="shared" si="18"/>
        <v>2014-04</v>
      </c>
      <c r="C1192">
        <v>2014</v>
      </c>
      <c r="D1192">
        <v>4</v>
      </c>
      <c r="E1192">
        <v>15</v>
      </c>
      <c r="F1192" t="s">
        <v>5357</v>
      </c>
      <c r="G1192">
        <v>2014</v>
      </c>
      <c r="H1192">
        <v>4</v>
      </c>
      <c r="I1192">
        <v>22</v>
      </c>
      <c r="J1192" t="s">
        <v>32</v>
      </c>
      <c r="K1192" t="s">
        <v>2035</v>
      </c>
      <c r="L1192" t="s">
        <v>2036</v>
      </c>
      <c r="M1192" t="s">
        <v>35</v>
      </c>
      <c r="N1192" t="s">
        <v>5358</v>
      </c>
      <c r="O1192" t="s">
        <v>1796</v>
      </c>
      <c r="P1192" t="s">
        <v>73</v>
      </c>
      <c r="R1192" t="s">
        <v>51</v>
      </c>
      <c r="S1192" t="s">
        <v>74</v>
      </c>
      <c r="T1192" t="s">
        <v>5359</v>
      </c>
      <c r="U1192" t="s">
        <v>40</v>
      </c>
      <c r="V1192" t="s">
        <v>41</v>
      </c>
      <c r="W1192" t="s">
        <v>723</v>
      </c>
      <c r="X1192">
        <v>483.57</v>
      </c>
      <c r="Y1192">
        <v>9</v>
      </c>
      <c r="Z1192">
        <v>0</v>
      </c>
      <c r="AA1192">
        <v>57.78</v>
      </c>
      <c r="AB1192">
        <v>59.26</v>
      </c>
      <c r="AC1192" t="s">
        <v>66</v>
      </c>
    </row>
    <row r="1193" spans="1:29" x14ac:dyDescent="0.35">
      <c r="A1193" t="s">
        <v>5356</v>
      </c>
      <c r="B1193" t="str">
        <f t="shared" si="18"/>
        <v>2014-04</v>
      </c>
      <c r="C1193">
        <v>2014</v>
      </c>
      <c r="D1193">
        <v>4</v>
      </c>
      <c r="E1193">
        <v>15</v>
      </c>
      <c r="F1193" t="s">
        <v>5360</v>
      </c>
      <c r="G1193">
        <v>2014</v>
      </c>
      <c r="H1193">
        <v>4</v>
      </c>
      <c r="I1193">
        <v>21</v>
      </c>
      <c r="J1193" t="s">
        <v>32</v>
      </c>
      <c r="K1193" t="s">
        <v>938</v>
      </c>
      <c r="L1193" t="s">
        <v>939</v>
      </c>
      <c r="M1193" t="s">
        <v>70</v>
      </c>
      <c r="N1193" t="s">
        <v>5029</v>
      </c>
      <c r="O1193" t="s">
        <v>5030</v>
      </c>
      <c r="P1193" t="s">
        <v>509</v>
      </c>
      <c r="R1193" t="s">
        <v>51</v>
      </c>
      <c r="S1193" t="s">
        <v>87</v>
      </c>
      <c r="T1193" t="s">
        <v>5361</v>
      </c>
      <c r="U1193" t="s">
        <v>196</v>
      </c>
      <c r="V1193" t="s">
        <v>229</v>
      </c>
      <c r="W1193" t="s">
        <v>5362</v>
      </c>
      <c r="X1193">
        <v>113.94</v>
      </c>
      <c r="Y1193">
        <v>6</v>
      </c>
      <c r="Z1193">
        <v>0</v>
      </c>
      <c r="AA1193">
        <v>40.86</v>
      </c>
      <c r="AB1193">
        <v>5.45</v>
      </c>
      <c r="AC1193" t="s">
        <v>43</v>
      </c>
    </row>
    <row r="1194" spans="1:29" x14ac:dyDescent="0.35">
      <c r="A1194" t="s">
        <v>5356</v>
      </c>
      <c r="B1194" t="str">
        <f t="shared" si="18"/>
        <v>2014-04</v>
      </c>
      <c r="C1194">
        <v>2014</v>
      </c>
      <c r="D1194">
        <v>4</v>
      </c>
      <c r="E1194">
        <v>15</v>
      </c>
      <c r="F1194" t="s">
        <v>5363</v>
      </c>
      <c r="G1194">
        <v>2014</v>
      </c>
      <c r="H1194">
        <v>4</v>
      </c>
      <c r="I1194">
        <v>20</v>
      </c>
      <c r="J1194" t="s">
        <v>32</v>
      </c>
      <c r="K1194" t="s">
        <v>5364</v>
      </c>
      <c r="L1194" t="s">
        <v>1821</v>
      </c>
      <c r="M1194" t="s">
        <v>35</v>
      </c>
      <c r="N1194" t="s">
        <v>419</v>
      </c>
      <c r="O1194" t="s">
        <v>420</v>
      </c>
      <c r="P1194" t="s">
        <v>175</v>
      </c>
      <c r="Q1194">
        <v>10024</v>
      </c>
      <c r="R1194" t="s">
        <v>176</v>
      </c>
      <c r="S1194" t="s">
        <v>311</v>
      </c>
      <c r="T1194" t="s">
        <v>4817</v>
      </c>
      <c r="U1194" t="s">
        <v>40</v>
      </c>
      <c r="V1194" t="s">
        <v>54</v>
      </c>
      <c r="W1194" t="s">
        <v>1020</v>
      </c>
      <c r="X1194">
        <v>10.776</v>
      </c>
      <c r="Y1194">
        <v>3</v>
      </c>
      <c r="Z1194">
        <v>0.2</v>
      </c>
      <c r="AA1194">
        <v>3.5022000000000002</v>
      </c>
      <c r="AB1194">
        <v>1.01</v>
      </c>
      <c r="AC1194" t="s">
        <v>43</v>
      </c>
    </row>
    <row r="1195" spans="1:29" x14ac:dyDescent="0.35">
      <c r="A1195" t="s">
        <v>2068</v>
      </c>
      <c r="B1195" t="str">
        <f t="shared" si="18"/>
        <v>2012-05</v>
      </c>
      <c r="C1195">
        <v>2012</v>
      </c>
      <c r="D1195">
        <v>5</v>
      </c>
      <c r="E1195">
        <v>15</v>
      </c>
      <c r="F1195" t="s">
        <v>5365</v>
      </c>
      <c r="G1195">
        <v>2012</v>
      </c>
      <c r="H1195">
        <v>5</v>
      </c>
      <c r="I1195">
        <v>19</v>
      </c>
      <c r="J1195" t="s">
        <v>32</v>
      </c>
      <c r="K1195" t="s">
        <v>5366</v>
      </c>
      <c r="L1195" t="s">
        <v>5367</v>
      </c>
      <c r="M1195" t="s">
        <v>70</v>
      </c>
      <c r="N1195" t="s">
        <v>4989</v>
      </c>
      <c r="O1195" t="s">
        <v>4989</v>
      </c>
      <c r="P1195" t="s">
        <v>847</v>
      </c>
      <c r="R1195" t="s">
        <v>86</v>
      </c>
      <c r="S1195" t="s">
        <v>151</v>
      </c>
      <c r="T1195" t="s">
        <v>5368</v>
      </c>
      <c r="U1195" t="s">
        <v>196</v>
      </c>
      <c r="V1195" t="s">
        <v>441</v>
      </c>
      <c r="W1195" t="s">
        <v>5369</v>
      </c>
      <c r="X1195">
        <v>145.83600000000001</v>
      </c>
      <c r="Y1195">
        <v>3</v>
      </c>
      <c r="Z1195">
        <v>0.4</v>
      </c>
      <c r="AA1195">
        <v>-24.324000000000002</v>
      </c>
      <c r="AB1195">
        <v>22.96</v>
      </c>
      <c r="AC1195" t="s">
        <v>77</v>
      </c>
    </row>
    <row r="1196" spans="1:29" x14ac:dyDescent="0.35">
      <c r="A1196" t="s">
        <v>2068</v>
      </c>
      <c r="B1196" t="str">
        <f t="shared" si="18"/>
        <v>2012-05</v>
      </c>
      <c r="C1196">
        <v>2012</v>
      </c>
      <c r="D1196">
        <v>5</v>
      </c>
      <c r="E1196">
        <v>15</v>
      </c>
      <c r="F1196" t="s">
        <v>5370</v>
      </c>
      <c r="G1196">
        <v>2012</v>
      </c>
      <c r="H1196">
        <v>5</v>
      </c>
      <c r="I1196">
        <v>20</v>
      </c>
      <c r="J1196" t="s">
        <v>80</v>
      </c>
      <c r="K1196" t="s">
        <v>224</v>
      </c>
      <c r="L1196" t="s">
        <v>225</v>
      </c>
      <c r="M1196" t="s">
        <v>70</v>
      </c>
      <c r="N1196" t="s">
        <v>5371</v>
      </c>
      <c r="O1196" t="s">
        <v>2807</v>
      </c>
      <c r="P1196" t="s">
        <v>175</v>
      </c>
      <c r="Q1196">
        <v>30076</v>
      </c>
      <c r="R1196" t="s">
        <v>176</v>
      </c>
      <c r="S1196" t="s">
        <v>87</v>
      </c>
      <c r="T1196" t="s">
        <v>5372</v>
      </c>
      <c r="U1196" t="s">
        <v>40</v>
      </c>
      <c r="V1196" t="s">
        <v>93</v>
      </c>
      <c r="W1196" t="s">
        <v>5373</v>
      </c>
      <c r="X1196">
        <v>17.940000000000001</v>
      </c>
      <c r="Y1196">
        <v>3</v>
      </c>
      <c r="Z1196">
        <v>0</v>
      </c>
      <c r="AA1196">
        <v>8.7905999999999995</v>
      </c>
      <c r="AB1196">
        <v>2.4300000000000002</v>
      </c>
      <c r="AC1196" t="s">
        <v>77</v>
      </c>
    </row>
    <row r="1197" spans="1:29" x14ac:dyDescent="0.35">
      <c r="A1197" t="s">
        <v>3270</v>
      </c>
      <c r="B1197" t="str">
        <f t="shared" si="18"/>
        <v>2013-05</v>
      </c>
      <c r="C1197">
        <v>2013</v>
      </c>
      <c r="D1197">
        <v>5</v>
      </c>
      <c r="E1197">
        <v>15</v>
      </c>
      <c r="F1197" t="s">
        <v>3362</v>
      </c>
      <c r="G1197">
        <v>2013</v>
      </c>
      <c r="H1197">
        <v>5</v>
      </c>
      <c r="I1197">
        <v>17</v>
      </c>
      <c r="J1197" t="s">
        <v>80</v>
      </c>
      <c r="K1197" t="s">
        <v>215</v>
      </c>
      <c r="L1197" t="s">
        <v>216</v>
      </c>
      <c r="M1197" t="s">
        <v>70</v>
      </c>
      <c r="N1197" t="s">
        <v>5244</v>
      </c>
      <c r="O1197" t="s">
        <v>1424</v>
      </c>
      <c r="P1197" t="s">
        <v>219</v>
      </c>
      <c r="R1197" t="s">
        <v>103</v>
      </c>
      <c r="S1197" t="s">
        <v>131</v>
      </c>
      <c r="T1197" t="s">
        <v>1949</v>
      </c>
      <c r="U1197" t="s">
        <v>196</v>
      </c>
      <c r="V1197" t="s">
        <v>229</v>
      </c>
      <c r="W1197" t="s">
        <v>4266</v>
      </c>
      <c r="X1197">
        <v>220.3578</v>
      </c>
      <c r="Y1197">
        <v>6</v>
      </c>
      <c r="Z1197">
        <v>0.27</v>
      </c>
      <c r="AA1197">
        <v>36.217799999999997</v>
      </c>
      <c r="AB1197">
        <v>24.62</v>
      </c>
      <c r="AC1197" t="s">
        <v>77</v>
      </c>
    </row>
    <row r="1198" spans="1:29" x14ac:dyDescent="0.35">
      <c r="A1198" t="s">
        <v>3270</v>
      </c>
      <c r="B1198" t="str">
        <f t="shared" si="18"/>
        <v>2013-05</v>
      </c>
      <c r="C1198">
        <v>2013</v>
      </c>
      <c r="D1198">
        <v>5</v>
      </c>
      <c r="E1198">
        <v>15</v>
      </c>
      <c r="F1198" t="s">
        <v>5374</v>
      </c>
      <c r="G1198">
        <v>2013</v>
      </c>
      <c r="H1198">
        <v>5</v>
      </c>
      <c r="I1198">
        <v>20</v>
      </c>
      <c r="J1198" t="s">
        <v>32</v>
      </c>
      <c r="K1198" t="s">
        <v>708</v>
      </c>
      <c r="L1198" t="s">
        <v>709</v>
      </c>
      <c r="M1198" t="s">
        <v>70</v>
      </c>
      <c r="N1198" t="s">
        <v>1500</v>
      </c>
      <c r="O1198" t="s">
        <v>1865</v>
      </c>
      <c r="P1198" t="s">
        <v>175</v>
      </c>
      <c r="Q1198">
        <v>32216</v>
      </c>
      <c r="R1198" t="s">
        <v>176</v>
      </c>
      <c r="S1198" t="s">
        <v>87</v>
      </c>
      <c r="T1198" t="s">
        <v>5375</v>
      </c>
      <c r="U1198" t="s">
        <v>40</v>
      </c>
      <c r="V1198" t="s">
        <v>54</v>
      </c>
      <c r="W1198" t="s">
        <v>5376</v>
      </c>
      <c r="X1198">
        <v>57.582000000000001</v>
      </c>
      <c r="Y1198">
        <v>3</v>
      </c>
      <c r="Z1198">
        <v>0.7</v>
      </c>
      <c r="AA1198">
        <v>-44.1462</v>
      </c>
      <c r="AB1198">
        <v>4.46</v>
      </c>
      <c r="AC1198" t="s">
        <v>43</v>
      </c>
    </row>
    <row r="1199" spans="1:29" x14ac:dyDescent="0.35">
      <c r="A1199" t="s">
        <v>3270</v>
      </c>
      <c r="B1199" t="str">
        <f t="shared" si="18"/>
        <v>2013-05</v>
      </c>
      <c r="C1199">
        <v>2013</v>
      </c>
      <c r="D1199">
        <v>5</v>
      </c>
      <c r="E1199">
        <v>15</v>
      </c>
      <c r="F1199" t="s">
        <v>5126</v>
      </c>
      <c r="G1199">
        <v>2013</v>
      </c>
      <c r="H1199">
        <v>5</v>
      </c>
      <c r="I1199">
        <v>21</v>
      </c>
      <c r="J1199" t="s">
        <v>32</v>
      </c>
      <c r="K1199" t="s">
        <v>3629</v>
      </c>
      <c r="L1199" t="s">
        <v>3630</v>
      </c>
      <c r="M1199" t="s">
        <v>70</v>
      </c>
      <c r="N1199" t="s">
        <v>1472</v>
      </c>
      <c r="O1199" t="s">
        <v>1473</v>
      </c>
      <c r="P1199" t="s">
        <v>50</v>
      </c>
      <c r="R1199" t="s">
        <v>51</v>
      </c>
      <c r="S1199" t="s">
        <v>52</v>
      </c>
      <c r="T1199" t="s">
        <v>5377</v>
      </c>
      <c r="U1199" t="s">
        <v>40</v>
      </c>
      <c r="V1199" t="s">
        <v>272</v>
      </c>
      <c r="W1199" t="s">
        <v>5378</v>
      </c>
      <c r="X1199">
        <v>21.96</v>
      </c>
      <c r="Y1199">
        <v>2</v>
      </c>
      <c r="Z1199">
        <v>0</v>
      </c>
      <c r="AA1199">
        <v>7.68</v>
      </c>
      <c r="AB1199">
        <v>1.1200000000000001</v>
      </c>
      <c r="AC1199" t="s">
        <v>43</v>
      </c>
    </row>
    <row r="1200" spans="1:29" x14ac:dyDescent="0.35">
      <c r="A1200" t="s">
        <v>4311</v>
      </c>
      <c r="B1200" t="str">
        <f t="shared" si="18"/>
        <v>2014-05</v>
      </c>
      <c r="C1200">
        <v>2014</v>
      </c>
      <c r="D1200">
        <v>5</v>
      </c>
      <c r="E1200">
        <v>15</v>
      </c>
      <c r="F1200" t="s">
        <v>4846</v>
      </c>
      <c r="G1200">
        <v>2014</v>
      </c>
      <c r="H1200">
        <v>5</v>
      </c>
      <c r="I1200">
        <v>18</v>
      </c>
      <c r="J1200" t="s">
        <v>97</v>
      </c>
      <c r="K1200" t="s">
        <v>2092</v>
      </c>
      <c r="L1200" t="s">
        <v>2093</v>
      </c>
      <c r="M1200" t="s">
        <v>183</v>
      </c>
      <c r="N1200" t="s">
        <v>2262</v>
      </c>
      <c r="O1200" t="s">
        <v>2263</v>
      </c>
      <c r="P1200" t="s">
        <v>102</v>
      </c>
      <c r="R1200" t="s">
        <v>103</v>
      </c>
      <c r="S1200" t="s">
        <v>104</v>
      </c>
      <c r="T1200" t="s">
        <v>5379</v>
      </c>
      <c r="U1200" t="s">
        <v>40</v>
      </c>
      <c r="V1200" t="s">
        <v>93</v>
      </c>
      <c r="W1200" t="s">
        <v>884</v>
      </c>
      <c r="X1200">
        <v>383.46</v>
      </c>
      <c r="Y1200">
        <v>14</v>
      </c>
      <c r="Z1200">
        <v>0</v>
      </c>
      <c r="AA1200">
        <v>114.66</v>
      </c>
      <c r="AB1200">
        <v>22.04</v>
      </c>
      <c r="AC1200" t="s">
        <v>43</v>
      </c>
    </row>
    <row r="1201" spans="1:29" x14ac:dyDescent="0.35">
      <c r="A1201" t="s">
        <v>4311</v>
      </c>
      <c r="B1201" t="str">
        <f t="shared" si="18"/>
        <v>2014-05</v>
      </c>
      <c r="C1201">
        <v>2014</v>
      </c>
      <c r="D1201">
        <v>5</v>
      </c>
      <c r="E1201">
        <v>15</v>
      </c>
      <c r="F1201" t="s">
        <v>5380</v>
      </c>
      <c r="G1201">
        <v>2014</v>
      </c>
      <c r="H1201">
        <v>5</v>
      </c>
      <c r="I1201">
        <v>19</v>
      </c>
      <c r="J1201" t="s">
        <v>32</v>
      </c>
      <c r="K1201" t="s">
        <v>3029</v>
      </c>
      <c r="L1201" t="s">
        <v>3030</v>
      </c>
      <c r="M1201" t="s">
        <v>35</v>
      </c>
      <c r="N1201" t="s">
        <v>419</v>
      </c>
      <c r="O1201" t="s">
        <v>420</v>
      </c>
      <c r="P1201" t="s">
        <v>175</v>
      </c>
      <c r="Q1201">
        <v>10035</v>
      </c>
      <c r="R1201" t="s">
        <v>176</v>
      </c>
      <c r="S1201" t="s">
        <v>311</v>
      </c>
      <c r="T1201" t="s">
        <v>5381</v>
      </c>
      <c r="U1201" t="s">
        <v>40</v>
      </c>
      <c r="V1201" t="s">
        <v>41</v>
      </c>
      <c r="W1201" t="s">
        <v>5382</v>
      </c>
      <c r="X1201">
        <v>22.58</v>
      </c>
      <c r="Y1201">
        <v>2</v>
      </c>
      <c r="Z1201">
        <v>0</v>
      </c>
      <c r="AA1201">
        <v>5.8708</v>
      </c>
      <c r="AB1201">
        <v>4.26</v>
      </c>
      <c r="AC1201" t="s">
        <v>77</v>
      </c>
    </row>
    <row r="1202" spans="1:29" x14ac:dyDescent="0.35">
      <c r="A1202" t="s">
        <v>902</v>
      </c>
      <c r="B1202" t="str">
        <f t="shared" si="18"/>
        <v>2011-06</v>
      </c>
      <c r="C1202">
        <v>2011</v>
      </c>
      <c r="D1202">
        <v>6</v>
      </c>
      <c r="E1202">
        <v>15</v>
      </c>
      <c r="F1202" t="s">
        <v>5383</v>
      </c>
      <c r="G1202">
        <v>2011</v>
      </c>
      <c r="H1202">
        <v>6</v>
      </c>
      <c r="I1202">
        <v>17</v>
      </c>
      <c r="J1202" t="s">
        <v>97</v>
      </c>
      <c r="K1202" t="s">
        <v>3091</v>
      </c>
      <c r="L1202" t="s">
        <v>3092</v>
      </c>
      <c r="M1202" t="s">
        <v>35</v>
      </c>
      <c r="N1202" t="s">
        <v>5384</v>
      </c>
      <c r="O1202" t="s">
        <v>580</v>
      </c>
      <c r="P1202" t="s">
        <v>280</v>
      </c>
      <c r="R1202" t="s">
        <v>103</v>
      </c>
      <c r="S1202" t="s">
        <v>161</v>
      </c>
      <c r="T1202" t="s">
        <v>5385</v>
      </c>
      <c r="U1202" t="s">
        <v>196</v>
      </c>
      <c r="V1202" t="s">
        <v>197</v>
      </c>
      <c r="W1202" t="s">
        <v>5386</v>
      </c>
      <c r="X1202">
        <v>1296.24</v>
      </c>
      <c r="Y1202">
        <v>8</v>
      </c>
      <c r="Z1202">
        <v>0</v>
      </c>
      <c r="AA1202">
        <v>285.12</v>
      </c>
      <c r="AB1202">
        <v>358.85</v>
      </c>
      <c r="AC1202" t="s">
        <v>107</v>
      </c>
    </row>
    <row r="1203" spans="1:29" x14ac:dyDescent="0.35">
      <c r="A1203" t="s">
        <v>902</v>
      </c>
      <c r="B1203" t="str">
        <f t="shared" si="18"/>
        <v>2011-06</v>
      </c>
      <c r="C1203">
        <v>2011</v>
      </c>
      <c r="D1203">
        <v>6</v>
      </c>
      <c r="E1203">
        <v>15</v>
      </c>
      <c r="F1203" t="s">
        <v>5387</v>
      </c>
      <c r="G1203">
        <v>2011</v>
      </c>
      <c r="H1203">
        <v>6</v>
      </c>
      <c r="I1203">
        <v>21</v>
      </c>
      <c r="J1203" t="s">
        <v>32</v>
      </c>
      <c r="K1203" t="s">
        <v>4379</v>
      </c>
      <c r="L1203" t="s">
        <v>4380</v>
      </c>
      <c r="M1203" t="s">
        <v>35</v>
      </c>
      <c r="N1203" t="s">
        <v>1532</v>
      </c>
      <c r="O1203" t="s">
        <v>1292</v>
      </c>
      <c r="P1203" t="s">
        <v>566</v>
      </c>
      <c r="R1203" t="s">
        <v>86</v>
      </c>
      <c r="S1203" t="s">
        <v>74</v>
      </c>
      <c r="T1203" t="s">
        <v>1835</v>
      </c>
      <c r="U1203" t="s">
        <v>40</v>
      </c>
      <c r="V1203" t="s">
        <v>428</v>
      </c>
      <c r="W1203" t="s">
        <v>1836</v>
      </c>
      <c r="X1203">
        <v>93.1</v>
      </c>
      <c r="Y1203">
        <v>5</v>
      </c>
      <c r="Z1203">
        <v>0</v>
      </c>
      <c r="AA1203">
        <v>17.600000000000001</v>
      </c>
      <c r="AB1203">
        <v>4.8</v>
      </c>
      <c r="AC1203" t="s">
        <v>43</v>
      </c>
    </row>
    <row r="1204" spans="1:29" x14ac:dyDescent="0.35">
      <c r="A1204" t="s">
        <v>1982</v>
      </c>
      <c r="B1204" t="str">
        <f t="shared" si="18"/>
        <v>2012-06</v>
      </c>
      <c r="C1204">
        <v>2012</v>
      </c>
      <c r="D1204">
        <v>6</v>
      </c>
      <c r="E1204">
        <v>15</v>
      </c>
      <c r="F1204" t="s">
        <v>5388</v>
      </c>
      <c r="G1204">
        <v>2012</v>
      </c>
      <c r="H1204">
        <v>6</v>
      </c>
      <c r="I1204">
        <v>18</v>
      </c>
      <c r="J1204" t="s">
        <v>97</v>
      </c>
      <c r="K1204" t="s">
        <v>5389</v>
      </c>
      <c r="L1204" t="s">
        <v>5390</v>
      </c>
      <c r="M1204" t="s">
        <v>35</v>
      </c>
      <c r="N1204" t="s">
        <v>253</v>
      </c>
      <c r="O1204" t="s">
        <v>253</v>
      </c>
      <c r="P1204" t="s">
        <v>254</v>
      </c>
      <c r="R1204" t="s">
        <v>113</v>
      </c>
      <c r="S1204" t="s">
        <v>113</v>
      </c>
      <c r="T1204" t="s">
        <v>5391</v>
      </c>
      <c r="U1204" t="s">
        <v>89</v>
      </c>
      <c r="V1204" t="s">
        <v>345</v>
      </c>
      <c r="W1204" t="s">
        <v>5392</v>
      </c>
      <c r="X1204">
        <v>107.4</v>
      </c>
      <c r="Y1204">
        <v>1</v>
      </c>
      <c r="Z1204">
        <v>0.6</v>
      </c>
      <c r="AA1204">
        <v>-88.62</v>
      </c>
      <c r="AB1204">
        <v>25.15</v>
      </c>
      <c r="AC1204" t="s">
        <v>43</v>
      </c>
    </row>
    <row r="1205" spans="1:29" x14ac:dyDescent="0.35">
      <c r="A1205" t="s">
        <v>1982</v>
      </c>
      <c r="B1205" t="str">
        <f t="shared" si="18"/>
        <v>2012-06</v>
      </c>
      <c r="C1205">
        <v>2012</v>
      </c>
      <c r="D1205">
        <v>6</v>
      </c>
      <c r="E1205">
        <v>15</v>
      </c>
      <c r="F1205" t="s">
        <v>5393</v>
      </c>
      <c r="G1205">
        <v>2012</v>
      </c>
      <c r="H1205">
        <v>6</v>
      </c>
      <c r="I1205">
        <v>17</v>
      </c>
      <c r="J1205" t="s">
        <v>80</v>
      </c>
      <c r="K1205" t="s">
        <v>5394</v>
      </c>
      <c r="L1205" t="s">
        <v>1153</v>
      </c>
      <c r="M1205" t="s">
        <v>70</v>
      </c>
      <c r="N1205" t="s">
        <v>2230</v>
      </c>
      <c r="O1205" t="s">
        <v>810</v>
      </c>
      <c r="P1205" t="s">
        <v>811</v>
      </c>
      <c r="R1205" t="s">
        <v>113</v>
      </c>
      <c r="S1205" t="s">
        <v>113</v>
      </c>
      <c r="T1205" t="s">
        <v>5395</v>
      </c>
      <c r="U1205" t="s">
        <v>40</v>
      </c>
      <c r="V1205" t="s">
        <v>54</v>
      </c>
      <c r="W1205" t="s">
        <v>5396</v>
      </c>
      <c r="X1205">
        <v>28.02</v>
      </c>
      <c r="Y1205">
        <v>2</v>
      </c>
      <c r="Z1205">
        <v>0</v>
      </c>
      <c r="AA1205">
        <v>10.32</v>
      </c>
      <c r="AB1205">
        <v>4.97</v>
      </c>
      <c r="AC1205" t="s">
        <v>77</v>
      </c>
    </row>
    <row r="1206" spans="1:29" x14ac:dyDescent="0.35">
      <c r="A1206" t="s">
        <v>3283</v>
      </c>
      <c r="B1206" t="str">
        <f t="shared" si="18"/>
        <v>2013-06</v>
      </c>
      <c r="C1206">
        <v>2013</v>
      </c>
      <c r="D1206">
        <v>6</v>
      </c>
      <c r="E1206">
        <v>15</v>
      </c>
      <c r="F1206" t="s">
        <v>5142</v>
      </c>
      <c r="G1206">
        <v>2013</v>
      </c>
      <c r="H1206">
        <v>6</v>
      </c>
      <c r="I1206">
        <v>18</v>
      </c>
      <c r="J1206" t="s">
        <v>97</v>
      </c>
      <c r="K1206" t="s">
        <v>3942</v>
      </c>
      <c r="L1206" t="s">
        <v>3943</v>
      </c>
      <c r="M1206" t="s">
        <v>70</v>
      </c>
      <c r="N1206" t="s">
        <v>1889</v>
      </c>
      <c r="O1206" t="s">
        <v>1889</v>
      </c>
      <c r="P1206" t="s">
        <v>219</v>
      </c>
      <c r="R1206" t="s">
        <v>103</v>
      </c>
      <c r="S1206" t="s">
        <v>131</v>
      </c>
      <c r="T1206" t="s">
        <v>5397</v>
      </c>
      <c r="U1206" t="s">
        <v>89</v>
      </c>
      <c r="V1206" t="s">
        <v>153</v>
      </c>
      <c r="W1206" t="s">
        <v>5398</v>
      </c>
      <c r="X1206">
        <v>1115.7768000000001</v>
      </c>
      <c r="Y1206">
        <v>4</v>
      </c>
      <c r="Z1206">
        <v>7.0000000000000007E-2</v>
      </c>
      <c r="AA1206">
        <v>311.89679999999998</v>
      </c>
      <c r="AB1206">
        <v>138.36000000000001</v>
      </c>
      <c r="AC1206" t="s">
        <v>77</v>
      </c>
    </row>
    <row r="1207" spans="1:29" x14ac:dyDescent="0.35">
      <c r="A1207" t="s">
        <v>3283</v>
      </c>
      <c r="B1207" t="str">
        <f t="shared" si="18"/>
        <v>2013-06</v>
      </c>
      <c r="C1207">
        <v>2013</v>
      </c>
      <c r="D1207">
        <v>6</v>
      </c>
      <c r="E1207">
        <v>15</v>
      </c>
      <c r="F1207" t="s">
        <v>5145</v>
      </c>
      <c r="G1207">
        <v>2013</v>
      </c>
      <c r="H1207">
        <v>6</v>
      </c>
      <c r="I1207">
        <v>21</v>
      </c>
      <c r="J1207" t="s">
        <v>32</v>
      </c>
      <c r="K1207" t="s">
        <v>5207</v>
      </c>
      <c r="L1207" t="s">
        <v>5208</v>
      </c>
      <c r="M1207" t="s">
        <v>35</v>
      </c>
      <c r="N1207" t="s">
        <v>5399</v>
      </c>
      <c r="O1207" t="s">
        <v>2058</v>
      </c>
      <c r="P1207" t="s">
        <v>280</v>
      </c>
      <c r="R1207" t="s">
        <v>103</v>
      </c>
      <c r="S1207" t="s">
        <v>161</v>
      </c>
      <c r="T1207" t="s">
        <v>5400</v>
      </c>
      <c r="U1207" t="s">
        <v>40</v>
      </c>
      <c r="V1207" t="s">
        <v>41</v>
      </c>
      <c r="W1207" t="s">
        <v>3339</v>
      </c>
      <c r="X1207">
        <v>329.28</v>
      </c>
      <c r="Y1207">
        <v>7</v>
      </c>
      <c r="Z1207">
        <v>0</v>
      </c>
      <c r="AA1207">
        <v>49.35</v>
      </c>
      <c r="AB1207">
        <v>15.46</v>
      </c>
      <c r="AC1207" t="s">
        <v>43</v>
      </c>
    </row>
    <row r="1208" spans="1:29" x14ac:dyDescent="0.35">
      <c r="A1208" t="s">
        <v>4607</v>
      </c>
      <c r="B1208" t="str">
        <f t="shared" si="18"/>
        <v>2014-06</v>
      </c>
      <c r="C1208">
        <v>2014</v>
      </c>
      <c r="D1208">
        <v>6</v>
      </c>
      <c r="E1208">
        <v>15</v>
      </c>
      <c r="F1208" t="s">
        <v>4689</v>
      </c>
      <c r="G1208">
        <v>2014</v>
      </c>
      <c r="H1208">
        <v>6</v>
      </c>
      <c r="I1208">
        <v>19</v>
      </c>
      <c r="J1208" t="s">
        <v>32</v>
      </c>
      <c r="K1208" t="s">
        <v>5401</v>
      </c>
      <c r="L1208" t="s">
        <v>5402</v>
      </c>
      <c r="M1208" t="s">
        <v>35</v>
      </c>
      <c r="N1208" t="s">
        <v>2085</v>
      </c>
      <c r="O1208" t="s">
        <v>2086</v>
      </c>
      <c r="P1208" t="s">
        <v>2087</v>
      </c>
      <c r="R1208" t="s">
        <v>38</v>
      </c>
      <c r="S1208" t="s">
        <v>38</v>
      </c>
      <c r="T1208" t="s">
        <v>5403</v>
      </c>
      <c r="U1208" t="s">
        <v>40</v>
      </c>
      <c r="V1208" t="s">
        <v>41</v>
      </c>
      <c r="W1208" t="s">
        <v>453</v>
      </c>
      <c r="X1208">
        <v>394.98</v>
      </c>
      <c r="Y1208">
        <v>2</v>
      </c>
      <c r="Z1208">
        <v>0</v>
      </c>
      <c r="AA1208">
        <v>35.520000000000003</v>
      </c>
      <c r="AB1208">
        <v>20.69</v>
      </c>
      <c r="AC1208" t="s">
        <v>77</v>
      </c>
    </row>
    <row r="1209" spans="1:29" x14ac:dyDescent="0.35">
      <c r="A1209" t="s">
        <v>5404</v>
      </c>
      <c r="B1209" t="str">
        <f t="shared" si="18"/>
        <v>2013-07</v>
      </c>
      <c r="C1209">
        <v>2013</v>
      </c>
      <c r="D1209">
        <v>7</v>
      </c>
      <c r="E1209">
        <v>15</v>
      </c>
      <c r="F1209" t="s">
        <v>5404</v>
      </c>
      <c r="G1209">
        <v>2013</v>
      </c>
      <c r="H1209">
        <v>7</v>
      </c>
      <c r="I1209">
        <v>15</v>
      </c>
      <c r="J1209" t="s">
        <v>214</v>
      </c>
      <c r="K1209" t="s">
        <v>4234</v>
      </c>
      <c r="L1209" t="s">
        <v>4235</v>
      </c>
      <c r="M1209" t="s">
        <v>183</v>
      </c>
      <c r="N1209" t="s">
        <v>5405</v>
      </c>
      <c r="O1209" t="s">
        <v>5406</v>
      </c>
      <c r="P1209" t="s">
        <v>596</v>
      </c>
      <c r="R1209" t="s">
        <v>51</v>
      </c>
      <c r="S1209" t="s">
        <v>87</v>
      </c>
      <c r="T1209" t="s">
        <v>5407</v>
      </c>
      <c r="U1209" t="s">
        <v>196</v>
      </c>
      <c r="V1209" t="s">
        <v>229</v>
      </c>
      <c r="W1209" t="s">
        <v>5408</v>
      </c>
      <c r="X1209">
        <v>154.16999999999999</v>
      </c>
      <c r="Y1209">
        <v>3</v>
      </c>
      <c r="Z1209">
        <v>0</v>
      </c>
      <c r="AA1209">
        <v>44.64</v>
      </c>
      <c r="AB1209">
        <v>58.72</v>
      </c>
      <c r="AC1209" t="s">
        <v>107</v>
      </c>
    </row>
    <row r="1210" spans="1:29" x14ac:dyDescent="0.35">
      <c r="A1210" t="s">
        <v>5404</v>
      </c>
      <c r="B1210" t="str">
        <f t="shared" si="18"/>
        <v>2013-07</v>
      </c>
      <c r="C1210">
        <v>2013</v>
      </c>
      <c r="D1210">
        <v>7</v>
      </c>
      <c r="E1210">
        <v>15</v>
      </c>
      <c r="F1210" t="s">
        <v>5409</v>
      </c>
      <c r="G1210">
        <v>2013</v>
      </c>
      <c r="H1210">
        <v>7</v>
      </c>
      <c r="I1210">
        <v>21</v>
      </c>
      <c r="J1210" t="s">
        <v>32</v>
      </c>
      <c r="K1210" t="s">
        <v>1996</v>
      </c>
      <c r="L1210" t="s">
        <v>1997</v>
      </c>
      <c r="M1210" t="s">
        <v>35</v>
      </c>
      <c r="N1210" t="s">
        <v>5410</v>
      </c>
      <c r="O1210" t="s">
        <v>5411</v>
      </c>
      <c r="P1210" t="s">
        <v>335</v>
      </c>
      <c r="R1210" t="s">
        <v>103</v>
      </c>
      <c r="S1210" t="s">
        <v>104</v>
      </c>
      <c r="T1210" t="s">
        <v>5412</v>
      </c>
      <c r="U1210" t="s">
        <v>40</v>
      </c>
      <c r="V1210" t="s">
        <v>272</v>
      </c>
      <c r="W1210" t="s">
        <v>5413</v>
      </c>
      <c r="X1210">
        <v>28.32</v>
      </c>
      <c r="Y1210">
        <v>2</v>
      </c>
      <c r="Z1210">
        <v>0</v>
      </c>
      <c r="AA1210">
        <v>4.2</v>
      </c>
      <c r="AB1210">
        <v>1.91</v>
      </c>
      <c r="AC1210" t="s">
        <v>43</v>
      </c>
    </row>
    <row r="1211" spans="1:29" x14ac:dyDescent="0.35">
      <c r="A1211" t="s">
        <v>4532</v>
      </c>
      <c r="B1211" t="str">
        <f t="shared" si="18"/>
        <v>2014-07</v>
      </c>
      <c r="C1211">
        <v>2014</v>
      </c>
      <c r="D1211">
        <v>7</v>
      </c>
      <c r="E1211">
        <v>15</v>
      </c>
      <c r="F1211" t="s">
        <v>5414</v>
      </c>
      <c r="G1211">
        <v>2014</v>
      </c>
      <c r="H1211">
        <v>7</v>
      </c>
      <c r="I1211">
        <v>19</v>
      </c>
      <c r="J1211" t="s">
        <v>32</v>
      </c>
      <c r="K1211" t="s">
        <v>5415</v>
      </c>
      <c r="L1211" t="s">
        <v>5416</v>
      </c>
      <c r="M1211" t="s">
        <v>35</v>
      </c>
      <c r="N1211" t="s">
        <v>5417</v>
      </c>
      <c r="O1211" t="s">
        <v>185</v>
      </c>
      <c r="P1211" t="s">
        <v>175</v>
      </c>
      <c r="Q1211">
        <v>92683</v>
      </c>
      <c r="R1211" t="s">
        <v>176</v>
      </c>
      <c r="S1211" t="s">
        <v>177</v>
      </c>
      <c r="T1211" t="s">
        <v>5418</v>
      </c>
      <c r="U1211" t="s">
        <v>89</v>
      </c>
      <c r="V1211" t="s">
        <v>282</v>
      </c>
      <c r="W1211" t="s">
        <v>5419</v>
      </c>
      <c r="X1211">
        <v>140.97</v>
      </c>
      <c r="Y1211">
        <v>3</v>
      </c>
      <c r="Z1211">
        <v>0</v>
      </c>
      <c r="AA1211">
        <v>19.735800000000001</v>
      </c>
      <c r="AB1211">
        <v>20.51</v>
      </c>
      <c r="AC1211" t="s">
        <v>77</v>
      </c>
    </row>
    <row r="1212" spans="1:29" x14ac:dyDescent="0.35">
      <c r="A1212" t="s">
        <v>4532</v>
      </c>
      <c r="B1212" t="str">
        <f t="shared" si="18"/>
        <v>2014-07</v>
      </c>
      <c r="C1212">
        <v>2014</v>
      </c>
      <c r="D1212">
        <v>7</v>
      </c>
      <c r="E1212">
        <v>15</v>
      </c>
      <c r="F1212" t="s">
        <v>5414</v>
      </c>
      <c r="G1212">
        <v>2014</v>
      </c>
      <c r="H1212">
        <v>7</v>
      </c>
      <c r="I1212">
        <v>19</v>
      </c>
      <c r="J1212" t="s">
        <v>32</v>
      </c>
      <c r="K1212" t="s">
        <v>4604</v>
      </c>
      <c r="L1212" t="s">
        <v>4605</v>
      </c>
      <c r="M1212" t="s">
        <v>183</v>
      </c>
      <c r="N1212" t="s">
        <v>217</v>
      </c>
      <c r="O1212" t="s">
        <v>218</v>
      </c>
      <c r="P1212" t="s">
        <v>219</v>
      </c>
      <c r="R1212" t="s">
        <v>103</v>
      </c>
      <c r="S1212" t="s">
        <v>131</v>
      </c>
      <c r="T1212" t="s">
        <v>5420</v>
      </c>
      <c r="U1212" t="s">
        <v>40</v>
      </c>
      <c r="V1212" t="s">
        <v>272</v>
      </c>
      <c r="W1212" t="s">
        <v>5421</v>
      </c>
      <c r="X1212">
        <v>6.2645999999999997</v>
      </c>
      <c r="Y1212">
        <v>1</v>
      </c>
      <c r="Z1212">
        <v>0.47</v>
      </c>
      <c r="AA1212">
        <v>-5.4653999999999998</v>
      </c>
      <c r="AB1212">
        <v>0.25</v>
      </c>
      <c r="AC1212" t="s">
        <v>43</v>
      </c>
    </row>
    <row r="1213" spans="1:29" x14ac:dyDescent="0.35">
      <c r="A1213" t="s">
        <v>818</v>
      </c>
      <c r="B1213" t="str">
        <f t="shared" si="18"/>
        <v>2011-08</v>
      </c>
      <c r="C1213">
        <v>2011</v>
      </c>
      <c r="D1213">
        <v>8</v>
      </c>
      <c r="E1213">
        <v>15</v>
      </c>
      <c r="F1213" t="s">
        <v>818</v>
      </c>
      <c r="G1213">
        <v>2011</v>
      </c>
      <c r="H1213">
        <v>8</v>
      </c>
      <c r="I1213">
        <v>15</v>
      </c>
      <c r="J1213" t="s">
        <v>214</v>
      </c>
      <c r="K1213" t="s">
        <v>5422</v>
      </c>
      <c r="L1213" t="s">
        <v>5423</v>
      </c>
      <c r="M1213" t="s">
        <v>183</v>
      </c>
      <c r="N1213" t="s">
        <v>5424</v>
      </c>
      <c r="O1213" t="s">
        <v>72</v>
      </c>
      <c r="P1213" t="s">
        <v>73</v>
      </c>
      <c r="R1213" t="s">
        <v>51</v>
      </c>
      <c r="S1213" t="s">
        <v>74</v>
      </c>
      <c r="T1213" t="s">
        <v>5425</v>
      </c>
      <c r="U1213" t="s">
        <v>40</v>
      </c>
      <c r="V1213" t="s">
        <v>54</v>
      </c>
      <c r="W1213" t="s">
        <v>2953</v>
      </c>
      <c r="X1213">
        <v>96.84</v>
      </c>
      <c r="Y1213">
        <v>2</v>
      </c>
      <c r="Z1213">
        <v>0</v>
      </c>
      <c r="AA1213">
        <v>29.04</v>
      </c>
      <c r="AB1213">
        <v>12.35</v>
      </c>
      <c r="AC1213" t="s">
        <v>43</v>
      </c>
    </row>
    <row r="1214" spans="1:29" x14ac:dyDescent="0.35">
      <c r="A1214" t="s">
        <v>5426</v>
      </c>
      <c r="B1214" t="str">
        <f t="shared" si="18"/>
        <v>2012-08</v>
      </c>
      <c r="C1214">
        <v>2012</v>
      </c>
      <c r="D1214">
        <v>8</v>
      </c>
      <c r="E1214">
        <v>15</v>
      </c>
      <c r="F1214" t="s">
        <v>4900</v>
      </c>
      <c r="G1214">
        <v>2012</v>
      </c>
      <c r="H1214">
        <v>8</v>
      </c>
      <c r="I1214">
        <v>18</v>
      </c>
      <c r="J1214" t="s">
        <v>97</v>
      </c>
      <c r="K1214" t="s">
        <v>5427</v>
      </c>
      <c r="L1214" t="s">
        <v>4875</v>
      </c>
      <c r="M1214" t="s">
        <v>183</v>
      </c>
      <c r="N1214" t="s">
        <v>1466</v>
      </c>
      <c r="O1214" t="s">
        <v>1467</v>
      </c>
      <c r="P1214" t="s">
        <v>248</v>
      </c>
      <c r="R1214" t="s">
        <v>51</v>
      </c>
      <c r="S1214" t="s">
        <v>52</v>
      </c>
      <c r="T1214" t="s">
        <v>5428</v>
      </c>
      <c r="U1214" t="s">
        <v>89</v>
      </c>
      <c r="V1214" t="s">
        <v>153</v>
      </c>
      <c r="W1214" t="s">
        <v>5429</v>
      </c>
      <c r="X1214">
        <v>319.56</v>
      </c>
      <c r="Y1214">
        <v>2</v>
      </c>
      <c r="Z1214">
        <v>0.5</v>
      </c>
      <c r="AA1214">
        <v>-25.62</v>
      </c>
      <c r="AB1214">
        <v>87.68</v>
      </c>
      <c r="AC1214" t="s">
        <v>43</v>
      </c>
    </row>
    <row r="1215" spans="1:29" x14ac:dyDescent="0.35">
      <c r="A1215" t="s">
        <v>5426</v>
      </c>
      <c r="B1215" t="str">
        <f t="shared" si="18"/>
        <v>2012-08</v>
      </c>
      <c r="C1215">
        <v>2012</v>
      </c>
      <c r="D1215">
        <v>8</v>
      </c>
      <c r="E1215">
        <v>15</v>
      </c>
      <c r="F1215" t="s">
        <v>5430</v>
      </c>
      <c r="G1215">
        <v>2012</v>
      </c>
      <c r="H1215">
        <v>8</v>
      </c>
      <c r="I1215">
        <v>19</v>
      </c>
      <c r="J1215" t="s">
        <v>32</v>
      </c>
      <c r="K1215" t="s">
        <v>5431</v>
      </c>
      <c r="L1215" t="s">
        <v>5432</v>
      </c>
      <c r="M1215" t="s">
        <v>183</v>
      </c>
      <c r="N1215" t="s">
        <v>5433</v>
      </c>
      <c r="O1215" t="s">
        <v>5433</v>
      </c>
      <c r="P1215" t="s">
        <v>3105</v>
      </c>
      <c r="R1215" t="s">
        <v>38</v>
      </c>
      <c r="S1215" t="s">
        <v>38</v>
      </c>
      <c r="T1215" t="s">
        <v>5434</v>
      </c>
      <c r="U1215" t="s">
        <v>40</v>
      </c>
      <c r="V1215" t="s">
        <v>133</v>
      </c>
      <c r="W1215" t="s">
        <v>205</v>
      </c>
      <c r="X1215">
        <v>20.49</v>
      </c>
      <c r="Y1215">
        <v>1</v>
      </c>
      <c r="Z1215">
        <v>0</v>
      </c>
      <c r="AA1215">
        <v>2.85</v>
      </c>
      <c r="AB1215">
        <v>2.81</v>
      </c>
      <c r="AC1215" t="s">
        <v>77</v>
      </c>
    </row>
    <row r="1216" spans="1:29" x14ac:dyDescent="0.35">
      <c r="A1216" t="s">
        <v>3195</v>
      </c>
      <c r="B1216" t="str">
        <f t="shared" si="18"/>
        <v>2013-08</v>
      </c>
      <c r="C1216">
        <v>2013</v>
      </c>
      <c r="D1216">
        <v>8</v>
      </c>
      <c r="E1216">
        <v>15</v>
      </c>
      <c r="F1216" t="s">
        <v>5435</v>
      </c>
      <c r="G1216">
        <v>2013</v>
      </c>
      <c r="H1216">
        <v>8</v>
      </c>
      <c r="I1216">
        <v>20</v>
      </c>
      <c r="J1216" t="s">
        <v>80</v>
      </c>
      <c r="K1216" t="s">
        <v>5436</v>
      </c>
      <c r="L1216" t="s">
        <v>1617</v>
      </c>
      <c r="M1216" t="s">
        <v>35</v>
      </c>
      <c r="N1216" t="s">
        <v>4293</v>
      </c>
      <c r="O1216" t="s">
        <v>4294</v>
      </c>
      <c r="P1216" t="s">
        <v>439</v>
      </c>
      <c r="R1216" t="s">
        <v>86</v>
      </c>
      <c r="S1216" t="s">
        <v>87</v>
      </c>
      <c r="T1216" t="s">
        <v>5437</v>
      </c>
      <c r="U1216" t="s">
        <v>89</v>
      </c>
      <c r="V1216" t="s">
        <v>90</v>
      </c>
      <c r="W1216" t="s">
        <v>5438</v>
      </c>
      <c r="X1216">
        <v>244</v>
      </c>
      <c r="Y1216">
        <v>5</v>
      </c>
      <c r="Z1216">
        <v>0</v>
      </c>
      <c r="AA1216">
        <v>56.1</v>
      </c>
      <c r="AB1216">
        <v>23.65</v>
      </c>
      <c r="AC1216" t="s">
        <v>77</v>
      </c>
    </row>
    <row r="1217" spans="1:29" x14ac:dyDescent="0.35">
      <c r="A1217" t="s">
        <v>3195</v>
      </c>
      <c r="B1217" t="str">
        <f t="shared" si="18"/>
        <v>2013-08</v>
      </c>
      <c r="C1217">
        <v>2013</v>
      </c>
      <c r="D1217">
        <v>8</v>
      </c>
      <c r="E1217">
        <v>15</v>
      </c>
      <c r="F1217" t="s">
        <v>5435</v>
      </c>
      <c r="G1217">
        <v>2013</v>
      </c>
      <c r="H1217">
        <v>8</v>
      </c>
      <c r="I1217">
        <v>20</v>
      </c>
      <c r="J1217" t="s">
        <v>32</v>
      </c>
      <c r="K1217" t="s">
        <v>68</v>
      </c>
      <c r="L1217" t="s">
        <v>69</v>
      </c>
      <c r="M1217" t="s">
        <v>70</v>
      </c>
      <c r="N1217" t="s">
        <v>5439</v>
      </c>
      <c r="O1217" t="s">
        <v>319</v>
      </c>
      <c r="P1217" t="s">
        <v>62</v>
      </c>
      <c r="R1217" t="s">
        <v>51</v>
      </c>
      <c r="S1217" t="s">
        <v>52</v>
      </c>
      <c r="T1217" t="s">
        <v>5440</v>
      </c>
      <c r="U1217" t="s">
        <v>40</v>
      </c>
      <c r="V1217" t="s">
        <v>123</v>
      </c>
      <c r="W1217" t="s">
        <v>5441</v>
      </c>
      <c r="X1217">
        <v>228.82499999999999</v>
      </c>
      <c r="Y1217">
        <v>3</v>
      </c>
      <c r="Z1217">
        <v>0.1</v>
      </c>
      <c r="AA1217">
        <v>50.805</v>
      </c>
      <c r="AB1217">
        <v>7.41</v>
      </c>
      <c r="AC1217" t="s">
        <v>43</v>
      </c>
    </row>
    <row r="1218" spans="1:29" x14ac:dyDescent="0.35">
      <c r="A1218" t="s">
        <v>3195</v>
      </c>
      <c r="B1218" t="str">
        <f t="shared" si="18"/>
        <v>2013-08</v>
      </c>
      <c r="C1218">
        <v>2013</v>
      </c>
      <c r="D1218">
        <v>8</v>
      </c>
      <c r="E1218">
        <v>15</v>
      </c>
      <c r="F1218" t="s">
        <v>5442</v>
      </c>
      <c r="G1218">
        <v>2013</v>
      </c>
      <c r="H1218">
        <v>8</v>
      </c>
      <c r="I1218">
        <v>22</v>
      </c>
      <c r="J1218" t="s">
        <v>32</v>
      </c>
      <c r="K1218" t="s">
        <v>5443</v>
      </c>
      <c r="L1218" t="s">
        <v>5444</v>
      </c>
      <c r="M1218" t="s">
        <v>35</v>
      </c>
      <c r="N1218" t="s">
        <v>2943</v>
      </c>
      <c r="O1218" t="s">
        <v>2943</v>
      </c>
      <c r="P1218" t="s">
        <v>270</v>
      </c>
      <c r="R1218" t="s">
        <v>38</v>
      </c>
      <c r="S1218" t="s">
        <v>38</v>
      </c>
      <c r="T1218" t="s">
        <v>5445</v>
      </c>
      <c r="U1218" t="s">
        <v>40</v>
      </c>
      <c r="V1218" t="s">
        <v>428</v>
      </c>
      <c r="W1218" t="s">
        <v>4867</v>
      </c>
      <c r="X1218">
        <v>12.51</v>
      </c>
      <c r="Y1218">
        <v>1</v>
      </c>
      <c r="Z1218">
        <v>0.7</v>
      </c>
      <c r="AA1218">
        <v>-24.21</v>
      </c>
      <c r="AB1218">
        <v>1.1299999999999999</v>
      </c>
      <c r="AC1218" t="s">
        <v>43</v>
      </c>
    </row>
    <row r="1219" spans="1:29" x14ac:dyDescent="0.35">
      <c r="A1219" t="s">
        <v>4441</v>
      </c>
      <c r="B1219" t="str">
        <f t="shared" ref="B1219:B1282" si="19">_xlfn.CONCAT(C1219,"-",TEXT(D1219,"00"))</f>
        <v>2014-08</v>
      </c>
      <c r="C1219">
        <v>2014</v>
      </c>
      <c r="D1219">
        <v>8</v>
      </c>
      <c r="E1219">
        <v>15</v>
      </c>
      <c r="F1219" t="s">
        <v>4630</v>
      </c>
      <c r="G1219">
        <v>2014</v>
      </c>
      <c r="H1219">
        <v>8</v>
      </c>
      <c r="I1219">
        <v>16</v>
      </c>
      <c r="J1219" t="s">
        <v>97</v>
      </c>
      <c r="K1219" t="s">
        <v>5446</v>
      </c>
      <c r="L1219" t="s">
        <v>3772</v>
      </c>
      <c r="M1219" t="s">
        <v>70</v>
      </c>
      <c r="N1219" t="s">
        <v>705</v>
      </c>
      <c r="O1219" t="s">
        <v>705</v>
      </c>
      <c r="P1219" t="s">
        <v>596</v>
      </c>
      <c r="R1219" t="s">
        <v>51</v>
      </c>
      <c r="S1219" t="s">
        <v>87</v>
      </c>
      <c r="T1219" t="s">
        <v>5447</v>
      </c>
      <c r="U1219" t="s">
        <v>40</v>
      </c>
      <c r="V1219" t="s">
        <v>133</v>
      </c>
      <c r="W1219" t="s">
        <v>5448</v>
      </c>
      <c r="X1219">
        <v>99.66</v>
      </c>
      <c r="Y1219">
        <v>2</v>
      </c>
      <c r="Z1219">
        <v>0</v>
      </c>
      <c r="AA1219">
        <v>6.96</v>
      </c>
      <c r="AB1219">
        <v>24.18</v>
      </c>
      <c r="AC1219" t="s">
        <v>77</v>
      </c>
    </row>
    <row r="1220" spans="1:29" x14ac:dyDescent="0.35">
      <c r="A1220" t="s">
        <v>4441</v>
      </c>
      <c r="B1220" t="str">
        <f t="shared" si="19"/>
        <v>2014-08</v>
      </c>
      <c r="C1220">
        <v>2014</v>
      </c>
      <c r="D1220">
        <v>8</v>
      </c>
      <c r="E1220">
        <v>15</v>
      </c>
      <c r="F1220" t="s">
        <v>5201</v>
      </c>
      <c r="G1220">
        <v>2014</v>
      </c>
      <c r="H1220">
        <v>8</v>
      </c>
      <c r="I1220">
        <v>20</v>
      </c>
      <c r="J1220" t="s">
        <v>80</v>
      </c>
      <c r="K1220" t="s">
        <v>4052</v>
      </c>
      <c r="L1220" t="s">
        <v>4053</v>
      </c>
      <c r="M1220" t="s">
        <v>35</v>
      </c>
      <c r="N1220" t="s">
        <v>1129</v>
      </c>
      <c r="O1220" t="s">
        <v>1130</v>
      </c>
      <c r="P1220" t="s">
        <v>219</v>
      </c>
      <c r="R1220" t="s">
        <v>103</v>
      </c>
      <c r="S1220" t="s">
        <v>131</v>
      </c>
      <c r="T1220" t="s">
        <v>5449</v>
      </c>
      <c r="U1220" t="s">
        <v>40</v>
      </c>
      <c r="V1220" t="s">
        <v>64</v>
      </c>
      <c r="W1220" t="s">
        <v>3724</v>
      </c>
      <c r="X1220">
        <v>72.160499999999999</v>
      </c>
      <c r="Y1220">
        <v>5</v>
      </c>
      <c r="Z1220">
        <v>0.27</v>
      </c>
      <c r="AA1220">
        <v>15.7605</v>
      </c>
      <c r="AB1220">
        <v>4.1900000000000004</v>
      </c>
      <c r="AC1220" t="s">
        <v>43</v>
      </c>
    </row>
    <row r="1221" spans="1:29" x14ac:dyDescent="0.35">
      <c r="A1221" t="s">
        <v>5450</v>
      </c>
      <c r="B1221" t="str">
        <f t="shared" si="19"/>
        <v>2011-09</v>
      </c>
      <c r="C1221">
        <v>2011</v>
      </c>
      <c r="D1221">
        <v>9</v>
      </c>
      <c r="E1221">
        <v>15</v>
      </c>
      <c r="F1221" t="s">
        <v>4938</v>
      </c>
      <c r="G1221">
        <v>2011</v>
      </c>
      <c r="H1221">
        <v>9</v>
      </c>
      <c r="I1221">
        <v>18</v>
      </c>
      <c r="J1221" t="s">
        <v>80</v>
      </c>
      <c r="K1221" t="s">
        <v>5451</v>
      </c>
      <c r="L1221" t="s">
        <v>5452</v>
      </c>
      <c r="M1221" t="s">
        <v>183</v>
      </c>
      <c r="N1221" t="s">
        <v>1964</v>
      </c>
      <c r="O1221" t="s">
        <v>101</v>
      </c>
      <c r="P1221" t="s">
        <v>102</v>
      </c>
      <c r="R1221" t="s">
        <v>103</v>
      </c>
      <c r="S1221" t="s">
        <v>104</v>
      </c>
      <c r="T1221" t="s">
        <v>5453</v>
      </c>
      <c r="U1221" t="s">
        <v>40</v>
      </c>
      <c r="V1221" t="s">
        <v>41</v>
      </c>
      <c r="W1221" t="s">
        <v>2559</v>
      </c>
      <c r="X1221">
        <v>808.73099999999999</v>
      </c>
      <c r="Y1221">
        <v>7</v>
      </c>
      <c r="Z1221">
        <v>0.1</v>
      </c>
      <c r="AA1221">
        <v>-0.189</v>
      </c>
      <c r="AB1221">
        <v>219.26</v>
      </c>
      <c r="AC1221" t="s">
        <v>107</v>
      </c>
    </row>
    <row r="1222" spans="1:29" x14ac:dyDescent="0.35">
      <c r="A1222" t="s">
        <v>5450</v>
      </c>
      <c r="B1222" t="str">
        <f t="shared" si="19"/>
        <v>2011-09</v>
      </c>
      <c r="C1222">
        <v>2011</v>
      </c>
      <c r="D1222">
        <v>9</v>
      </c>
      <c r="E1222">
        <v>15</v>
      </c>
      <c r="F1222" t="s">
        <v>5454</v>
      </c>
      <c r="G1222">
        <v>2011</v>
      </c>
      <c r="H1222">
        <v>9</v>
      </c>
      <c r="I1222">
        <v>20</v>
      </c>
      <c r="J1222" t="s">
        <v>32</v>
      </c>
      <c r="K1222" t="s">
        <v>2433</v>
      </c>
      <c r="L1222" t="s">
        <v>637</v>
      </c>
      <c r="M1222" t="s">
        <v>35</v>
      </c>
      <c r="N1222" t="s">
        <v>2423</v>
      </c>
      <c r="O1222" t="s">
        <v>4275</v>
      </c>
      <c r="P1222" t="s">
        <v>302</v>
      </c>
      <c r="R1222" t="s">
        <v>103</v>
      </c>
      <c r="S1222" t="s">
        <v>303</v>
      </c>
      <c r="T1222" t="s">
        <v>5455</v>
      </c>
      <c r="U1222" t="s">
        <v>40</v>
      </c>
      <c r="V1222" t="s">
        <v>41</v>
      </c>
      <c r="W1222" t="s">
        <v>5456</v>
      </c>
      <c r="X1222">
        <v>187.83</v>
      </c>
      <c r="Y1222">
        <v>3</v>
      </c>
      <c r="Z1222">
        <v>0</v>
      </c>
      <c r="AA1222">
        <v>33.75</v>
      </c>
      <c r="AB1222">
        <v>12.98</v>
      </c>
      <c r="AC1222" t="s">
        <v>43</v>
      </c>
    </row>
    <row r="1223" spans="1:29" x14ac:dyDescent="0.35">
      <c r="A1223" t="s">
        <v>5450</v>
      </c>
      <c r="B1223" t="str">
        <f t="shared" si="19"/>
        <v>2011-09</v>
      </c>
      <c r="C1223">
        <v>2011</v>
      </c>
      <c r="D1223">
        <v>9</v>
      </c>
      <c r="E1223">
        <v>15</v>
      </c>
      <c r="F1223" t="s">
        <v>5454</v>
      </c>
      <c r="G1223">
        <v>2011</v>
      </c>
      <c r="H1223">
        <v>9</v>
      </c>
      <c r="I1223">
        <v>20</v>
      </c>
      <c r="J1223" t="s">
        <v>32</v>
      </c>
      <c r="K1223" t="s">
        <v>5457</v>
      </c>
      <c r="L1223" t="s">
        <v>5458</v>
      </c>
      <c r="M1223" t="s">
        <v>35</v>
      </c>
      <c r="N1223" t="s">
        <v>1185</v>
      </c>
      <c r="O1223" t="s">
        <v>1186</v>
      </c>
      <c r="Q1223" t="s">
        <v>86</v>
      </c>
      <c r="R1223" t="s">
        <v>52</v>
      </c>
      <c r="S1223" t="s">
        <v>5459</v>
      </c>
      <c r="T1223" t="s">
        <v>40</v>
      </c>
      <c r="U1223" t="s">
        <v>428</v>
      </c>
      <c r="V1223" t="s">
        <v>668</v>
      </c>
      <c r="W1223">
        <v>52.704000000000001</v>
      </c>
      <c r="X1223">
        <v>3</v>
      </c>
      <c r="Y1223">
        <v>0.4</v>
      </c>
      <c r="Z1223">
        <v>-0.93600000000000005</v>
      </c>
      <c r="AA1223">
        <v>1.67</v>
      </c>
      <c r="AB1223" t="s">
        <v>43</v>
      </c>
    </row>
    <row r="1224" spans="1:29" x14ac:dyDescent="0.35">
      <c r="A1224" t="s">
        <v>1927</v>
      </c>
      <c r="B1224" t="str">
        <f t="shared" si="19"/>
        <v>2012-09</v>
      </c>
      <c r="C1224">
        <v>2012</v>
      </c>
      <c r="D1224">
        <v>9</v>
      </c>
      <c r="E1224">
        <v>15</v>
      </c>
      <c r="F1224" t="s">
        <v>2104</v>
      </c>
      <c r="G1224">
        <v>2012</v>
      </c>
      <c r="H1224">
        <v>9</v>
      </c>
      <c r="I1224">
        <v>17</v>
      </c>
      <c r="J1224" t="s">
        <v>80</v>
      </c>
      <c r="K1224" t="s">
        <v>5195</v>
      </c>
      <c r="L1224" t="s">
        <v>5196</v>
      </c>
      <c r="M1224" t="s">
        <v>35</v>
      </c>
      <c r="N1224" t="s">
        <v>5460</v>
      </c>
      <c r="O1224" t="s">
        <v>4275</v>
      </c>
      <c r="P1224" t="s">
        <v>302</v>
      </c>
      <c r="R1224" t="s">
        <v>103</v>
      </c>
      <c r="S1224" t="s">
        <v>303</v>
      </c>
      <c r="T1224" t="s">
        <v>5461</v>
      </c>
      <c r="U1224" t="s">
        <v>40</v>
      </c>
      <c r="V1224" t="s">
        <v>93</v>
      </c>
      <c r="W1224" t="s">
        <v>1551</v>
      </c>
      <c r="X1224">
        <v>76.5</v>
      </c>
      <c r="Y1224">
        <v>2</v>
      </c>
      <c r="Z1224">
        <v>0</v>
      </c>
      <c r="AA1224">
        <v>36.72</v>
      </c>
      <c r="AB1224">
        <v>26.61</v>
      </c>
      <c r="AC1224" t="s">
        <v>107</v>
      </c>
    </row>
    <row r="1225" spans="1:29" x14ac:dyDescent="0.35">
      <c r="A1225" t="s">
        <v>1927</v>
      </c>
      <c r="B1225" t="str">
        <f t="shared" si="19"/>
        <v>2012-09</v>
      </c>
      <c r="C1225">
        <v>2012</v>
      </c>
      <c r="D1225">
        <v>9</v>
      </c>
      <c r="E1225">
        <v>15</v>
      </c>
      <c r="F1225" t="s">
        <v>1927</v>
      </c>
      <c r="G1225">
        <v>2012</v>
      </c>
      <c r="H1225">
        <v>9</v>
      </c>
      <c r="I1225">
        <v>15</v>
      </c>
      <c r="J1225" t="s">
        <v>214</v>
      </c>
      <c r="K1225" t="s">
        <v>879</v>
      </c>
      <c r="L1225" t="s">
        <v>880</v>
      </c>
      <c r="M1225" t="s">
        <v>70</v>
      </c>
      <c r="N1225" t="s">
        <v>5462</v>
      </c>
      <c r="O1225" t="s">
        <v>1865</v>
      </c>
      <c r="P1225" t="s">
        <v>175</v>
      </c>
      <c r="Q1225">
        <v>33065</v>
      </c>
      <c r="R1225" t="s">
        <v>176</v>
      </c>
      <c r="S1225" t="s">
        <v>87</v>
      </c>
      <c r="T1225" t="s">
        <v>4764</v>
      </c>
      <c r="U1225" t="s">
        <v>40</v>
      </c>
      <c r="V1225" t="s">
        <v>133</v>
      </c>
      <c r="W1225" t="s">
        <v>4765</v>
      </c>
      <c r="X1225">
        <v>15.552</v>
      </c>
      <c r="Y1225">
        <v>3</v>
      </c>
      <c r="Z1225">
        <v>0.2</v>
      </c>
      <c r="AA1225">
        <v>5.4432</v>
      </c>
      <c r="AB1225">
        <v>4.99</v>
      </c>
      <c r="AC1225" t="s">
        <v>77</v>
      </c>
    </row>
    <row r="1226" spans="1:29" x14ac:dyDescent="0.35">
      <c r="A1226" t="s">
        <v>1927</v>
      </c>
      <c r="B1226" t="str">
        <f t="shared" si="19"/>
        <v>2012-09</v>
      </c>
      <c r="C1226">
        <v>2012</v>
      </c>
      <c r="D1226">
        <v>9</v>
      </c>
      <c r="E1226">
        <v>15</v>
      </c>
      <c r="F1226" t="s">
        <v>2104</v>
      </c>
      <c r="G1226">
        <v>2012</v>
      </c>
      <c r="H1226">
        <v>9</v>
      </c>
      <c r="I1226">
        <v>17</v>
      </c>
      <c r="J1226" t="s">
        <v>80</v>
      </c>
      <c r="K1226" t="s">
        <v>5463</v>
      </c>
      <c r="L1226" t="s">
        <v>5464</v>
      </c>
      <c r="M1226" t="s">
        <v>35</v>
      </c>
      <c r="N1226" t="s">
        <v>3675</v>
      </c>
      <c r="O1226" t="s">
        <v>2730</v>
      </c>
      <c r="P1226" t="s">
        <v>175</v>
      </c>
      <c r="Q1226">
        <v>46203</v>
      </c>
      <c r="R1226" t="s">
        <v>176</v>
      </c>
      <c r="S1226" t="s">
        <v>52</v>
      </c>
      <c r="T1226" t="s">
        <v>5465</v>
      </c>
      <c r="U1226" t="s">
        <v>40</v>
      </c>
      <c r="V1226" t="s">
        <v>41</v>
      </c>
      <c r="W1226" t="s">
        <v>5466</v>
      </c>
      <c r="X1226">
        <v>190.86</v>
      </c>
      <c r="Y1226">
        <v>2</v>
      </c>
      <c r="Z1226">
        <v>0</v>
      </c>
      <c r="AA1226">
        <v>11.451599999999999</v>
      </c>
      <c r="AB1226">
        <v>0.49</v>
      </c>
      <c r="AC1226" t="s">
        <v>77</v>
      </c>
    </row>
    <row r="1227" spans="1:29" x14ac:dyDescent="0.35">
      <c r="A1227" t="s">
        <v>4346</v>
      </c>
      <c r="B1227" t="str">
        <f t="shared" si="19"/>
        <v>2014-09</v>
      </c>
      <c r="C1227">
        <v>2014</v>
      </c>
      <c r="D1227">
        <v>9</v>
      </c>
      <c r="E1227">
        <v>15</v>
      </c>
      <c r="F1227" t="s">
        <v>5467</v>
      </c>
      <c r="G1227">
        <v>2014</v>
      </c>
      <c r="H1227">
        <v>9</v>
      </c>
      <c r="I1227">
        <v>20</v>
      </c>
      <c r="J1227" t="s">
        <v>32</v>
      </c>
      <c r="K1227" t="s">
        <v>4518</v>
      </c>
      <c r="L1227" t="s">
        <v>4519</v>
      </c>
      <c r="M1227" t="s">
        <v>70</v>
      </c>
      <c r="N1227" t="s">
        <v>2043</v>
      </c>
      <c r="O1227" t="s">
        <v>310</v>
      </c>
      <c r="P1227" t="s">
        <v>175</v>
      </c>
      <c r="Q1227">
        <v>45503</v>
      </c>
      <c r="R1227" t="s">
        <v>176</v>
      </c>
      <c r="S1227" t="s">
        <v>311</v>
      </c>
      <c r="T1227" t="s">
        <v>5468</v>
      </c>
      <c r="U1227" t="s">
        <v>89</v>
      </c>
      <c r="V1227" t="s">
        <v>282</v>
      </c>
      <c r="W1227" t="s">
        <v>5469</v>
      </c>
      <c r="X1227">
        <v>895.94399999999996</v>
      </c>
      <c r="Y1227">
        <v>7</v>
      </c>
      <c r="Z1227">
        <v>0.2</v>
      </c>
      <c r="AA1227">
        <v>190.38810000000001</v>
      </c>
      <c r="AB1227">
        <v>41.84</v>
      </c>
      <c r="AC1227" t="s">
        <v>43</v>
      </c>
    </row>
    <row r="1228" spans="1:29" x14ac:dyDescent="0.35">
      <c r="A1228" t="s">
        <v>4346</v>
      </c>
      <c r="B1228" t="str">
        <f t="shared" si="19"/>
        <v>2014-09</v>
      </c>
      <c r="C1228">
        <v>2014</v>
      </c>
      <c r="D1228">
        <v>9</v>
      </c>
      <c r="E1228">
        <v>15</v>
      </c>
      <c r="F1228" t="s">
        <v>4346</v>
      </c>
      <c r="G1228">
        <v>2014</v>
      </c>
      <c r="H1228">
        <v>9</v>
      </c>
      <c r="I1228">
        <v>15</v>
      </c>
      <c r="J1228" t="s">
        <v>214</v>
      </c>
      <c r="K1228" t="s">
        <v>5470</v>
      </c>
      <c r="L1228" t="s">
        <v>5471</v>
      </c>
      <c r="M1228" t="s">
        <v>35</v>
      </c>
      <c r="N1228" t="s">
        <v>5472</v>
      </c>
      <c r="O1228" t="s">
        <v>5473</v>
      </c>
      <c r="P1228" t="s">
        <v>2033</v>
      </c>
      <c r="R1228" t="s">
        <v>38</v>
      </c>
      <c r="S1228" t="s">
        <v>38</v>
      </c>
      <c r="T1228" t="s">
        <v>5474</v>
      </c>
      <c r="U1228" t="s">
        <v>40</v>
      </c>
      <c r="V1228" t="s">
        <v>64</v>
      </c>
      <c r="W1228" t="s">
        <v>799</v>
      </c>
      <c r="X1228">
        <v>29.85</v>
      </c>
      <c r="Y1228">
        <v>1</v>
      </c>
      <c r="Z1228">
        <v>0</v>
      </c>
      <c r="AA1228">
        <v>6.84</v>
      </c>
      <c r="AB1228">
        <v>9.4</v>
      </c>
      <c r="AC1228" t="s">
        <v>107</v>
      </c>
    </row>
    <row r="1229" spans="1:29" x14ac:dyDescent="0.35">
      <c r="A1229" t="s">
        <v>4346</v>
      </c>
      <c r="B1229" t="str">
        <f t="shared" si="19"/>
        <v>2014-09</v>
      </c>
      <c r="C1229">
        <v>2014</v>
      </c>
      <c r="D1229">
        <v>9</v>
      </c>
      <c r="E1229">
        <v>15</v>
      </c>
      <c r="F1229" t="s">
        <v>5467</v>
      </c>
      <c r="G1229">
        <v>2014</v>
      </c>
      <c r="H1229">
        <v>9</v>
      </c>
      <c r="I1229">
        <v>20</v>
      </c>
      <c r="J1229" t="s">
        <v>32</v>
      </c>
      <c r="K1229" t="s">
        <v>5093</v>
      </c>
      <c r="L1229" t="s">
        <v>2765</v>
      </c>
      <c r="M1229" t="s">
        <v>35</v>
      </c>
      <c r="N1229" t="s">
        <v>545</v>
      </c>
      <c r="O1229" t="s">
        <v>545</v>
      </c>
      <c r="P1229" t="s">
        <v>546</v>
      </c>
      <c r="R1229" t="s">
        <v>103</v>
      </c>
      <c r="S1229" t="s">
        <v>131</v>
      </c>
      <c r="T1229" t="s">
        <v>5475</v>
      </c>
      <c r="U1229" t="s">
        <v>196</v>
      </c>
      <c r="V1229" t="s">
        <v>229</v>
      </c>
      <c r="W1229" t="s">
        <v>5476</v>
      </c>
      <c r="X1229">
        <v>160.1985</v>
      </c>
      <c r="Y1229">
        <v>5</v>
      </c>
      <c r="Z1229">
        <v>0.27</v>
      </c>
      <c r="AA1229">
        <v>-43.951500000000003</v>
      </c>
      <c r="AB1229">
        <v>3.34</v>
      </c>
      <c r="AC1229" t="s">
        <v>43</v>
      </c>
    </row>
    <row r="1230" spans="1:29" x14ac:dyDescent="0.35">
      <c r="A1230" t="s">
        <v>4346</v>
      </c>
      <c r="B1230" t="str">
        <f t="shared" si="19"/>
        <v>2014-09</v>
      </c>
      <c r="C1230">
        <v>2014</v>
      </c>
      <c r="D1230">
        <v>9</v>
      </c>
      <c r="E1230">
        <v>15</v>
      </c>
      <c r="F1230" t="s">
        <v>5477</v>
      </c>
      <c r="G1230">
        <v>2014</v>
      </c>
      <c r="H1230">
        <v>9</v>
      </c>
      <c r="I1230">
        <v>22</v>
      </c>
      <c r="J1230" t="s">
        <v>32</v>
      </c>
      <c r="K1230" t="s">
        <v>2136</v>
      </c>
      <c r="L1230" t="s">
        <v>2137</v>
      </c>
      <c r="M1230" t="s">
        <v>35</v>
      </c>
      <c r="N1230" t="s">
        <v>1901</v>
      </c>
      <c r="O1230" t="s">
        <v>1901</v>
      </c>
      <c r="P1230" t="s">
        <v>280</v>
      </c>
      <c r="R1230" t="s">
        <v>103</v>
      </c>
      <c r="S1230" t="s">
        <v>161</v>
      </c>
      <c r="T1230" t="s">
        <v>5478</v>
      </c>
      <c r="U1230" t="s">
        <v>40</v>
      </c>
      <c r="V1230" t="s">
        <v>54</v>
      </c>
      <c r="W1230" t="s">
        <v>3273</v>
      </c>
      <c r="X1230">
        <v>63.24</v>
      </c>
      <c r="Y1230">
        <v>2</v>
      </c>
      <c r="Z1230">
        <v>0</v>
      </c>
      <c r="AA1230">
        <v>0.6</v>
      </c>
      <c r="AB1230">
        <v>0.53</v>
      </c>
      <c r="AC1230" t="s">
        <v>43</v>
      </c>
    </row>
    <row r="1231" spans="1:29" x14ac:dyDescent="0.35">
      <c r="A1231" t="s">
        <v>1018</v>
      </c>
      <c r="B1231" t="str">
        <f t="shared" si="19"/>
        <v>2011-10</v>
      </c>
      <c r="C1231">
        <v>2011</v>
      </c>
      <c r="D1231">
        <v>10</v>
      </c>
      <c r="E1231">
        <v>15</v>
      </c>
      <c r="F1231" t="s">
        <v>5479</v>
      </c>
      <c r="G1231">
        <v>2011</v>
      </c>
      <c r="H1231">
        <v>10</v>
      </c>
      <c r="I1231">
        <v>19</v>
      </c>
      <c r="J1231" t="s">
        <v>32</v>
      </c>
      <c r="K1231" t="s">
        <v>1387</v>
      </c>
      <c r="L1231" t="s">
        <v>1388</v>
      </c>
      <c r="M1231" t="s">
        <v>35</v>
      </c>
      <c r="N1231" t="s">
        <v>1532</v>
      </c>
      <c r="O1231" t="s">
        <v>1292</v>
      </c>
      <c r="P1231" t="s">
        <v>566</v>
      </c>
      <c r="R1231" t="s">
        <v>86</v>
      </c>
      <c r="S1231" t="s">
        <v>74</v>
      </c>
      <c r="T1231" t="s">
        <v>5480</v>
      </c>
      <c r="U1231" t="s">
        <v>196</v>
      </c>
      <c r="V1231" t="s">
        <v>197</v>
      </c>
      <c r="W1231" t="s">
        <v>5481</v>
      </c>
      <c r="X1231">
        <v>142.84800000000001</v>
      </c>
      <c r="Y1231">
        <v>3</v>
      </c>
      <c r="Z1231">
        <v>0.2</v>
      </c>
      <c r="AA1231">
        <v>46.368000000000002</v>
      </c>
      <c r="AB1231">
        <v>6.9</v>
      </c>
      <c r="AC1231" t="s">
        <v>43</v>
      </c>
    </row>
    <row r="1232" spans="1:29" x14ac:dyDescent="0.35">
      <c r="A1232" t="s">
        <v>2017</v>
      </c>
      <c r="B1232" t="str">
        <f t="shared" si="19"/>
        <v>2012-10</v>
      </c>
      <c r="C1232">
        <v>2012</v>
      </c>
      <c r="D1232">
        <v>10</v>
      </c>
      <c r="E1232">
        <v>15</v>
      </c>
      <c r="F1232" t="s">
        <v>5482</v>
      </c>
      <c r="G1232">
        <v>2012</v>
      </c>
      <c r="H1232">
        <v>10</v>
      </c>
      <c r="I1232">
        <v>21</v>
      </c>
      <c r="J1232" t="s">
        <v>32</v>
      </c>
      <c r="K1232" t="s">
        <v>5483</v>
      </c>
      <c r="L1232" t="s">
        <v>5484</v>
      </c>
      <c r="M1232" t="s">
        <v>70</v>
      </c>
      <c r="N1232" t="s">
        <v>2262</v>
      </c>
      <c r="O1232" t="s">
        <v>2263</v>
      </c>
      <c r="P1232" t="s">
        <v>102</v>
      </c>
      <c r="R1232" t="s">
        <v>103</v>
      </c>
      <c r="S1232" t="s">
        <v>104</v>
      </c>
      <c r="T1232" t="s">
        <v>5485</v>
      </c>
      <c r="U1232" t="s">
        <v>40</v>
      </c>
      <c r="V1232" t="s">
        <v>41</v>
      </c>
      <c r="W1232" t="s">
        <v>1787</v>
      </c>
      <c r="X1232">
        <v>623.42999999999995</v>
      </c>
      <c r="Y1232">
        <v>5</v>
      </c>
      <c r="Z1232">
        <v>0.4</v>
      </c>
      <c r="AA1232">
        <v>-290.97000000000003</v>
      </c>
      <c r="AB1232">
        <v>19</v>
      </c>
      <c r="AC1232" t="s">
        <v>43</v>
      </c>
    </row>
    <row r="1233" spans="1:29" x14ac:dyDescent="0.35">
      <c r="A1233" t="s">
        <v>2017</v>
      </c>
      <c r="B1233" t="str">
        <f t="shared" si="19"/>
        <v>2012-10</v>
      </c>
      <c r="C1233">
        <v>2012</v>
      </c>
      <c r="D1233">
        <v>10</v>
      </c>
      <c r="E1233">
        <v>15</v>
      </c>
      <c r="F1233" t="s">
        <v>5486</v>
      </c>
      <c r="G1233">
        <v>2012</v>
      </c>
      <c r="H1233">
        <v>10</v>
      </c>
      <c r="I1233">
        <v>19</v>
      </c>
      <c r="J1233" t="s">
        <v>32</v>
      </c>
      <c r="K1233" t="s">
        <v>2692</v>
      </c>
      <c r="L1233" t="s">
        <v>2693</v>
      </c>
      <c r="M1233" t="s">
        <v>35</v>
      </c>
      <c r="N1233" t="s">
        <v>5487</v>
      </c>
      <c r="O1233" t="s">
        <v>2462</v>
      </c>
      <c r="P1233" t="s">
        <v>150</v>
      </c>
      <c r="R1233" t="s">
        <v>86</v>
      </c>
      <c r="S1233" t="s">
        <v>151</v>
      </c>
      <c r="T1233" t="s">
        <v>5488</v>
      </c>
      <c r="U1233" t="s">
        <v>40</v>
      </c>
      <c r="V1233" t="s">
        <v>272</v>
      </c>
      <c r="W1233" t="s">
        <v>5489</v>
      </c>
      <c r="X1233">
        <v>51.84</v>
      </c>
      <c r="Y1233">
        <v>6</v>
      </c>
      <c r="Z1233">
        <v>0</v>
      </c>
      <c r="AA1233">
        <v>19.079999999999998</v>
      </c>
      <c r="AB1233">
        <v>6.9</v>
      </c>
      <c r="AC1233" t="s">
        <v>77</v>
      </c>
    </row>
    <row r="1234" spans="1:29" x14ac:dyDescent="0.35">
      <c r="A1234" t="s">
        <v>2017</v>
      </c>
      <c r="B1234" t="str">
        <f t="shared" si="19"/>
        <v>2012-10</v>
      </c>
      <c r="C1234">
        <v>2012</v>
      </c>
      <c r="D1234">
        <v>10</v>
      </c>
      <c r="E1234">
        <v>15</v>
      </c>
      <c r="F1234" t="s">
        <v>5490</v>
      </c>
      <c r="G1234">
        <v>2012</v>
      </c>
      <c r="H1234">
        <v>10</v>
      </c>
      <c r="I1234">
        <v>20</v>
      </c>
      <c r="J1234" t="s">
        <v>32</v>
      </c>
      <c r="K1234" t="s">
        <v>5491</v>
      </c>
      <c r="L1234" t="s">
        <v>4126</v>
      </c>
      <c r="M1234" t="s">
        <v>35</v>
      </c>
      <c r="N1234" t="s">
        <v>5492</v>
      </c>
      <c r="O1234" t="s">
        <v>5493</v>
      </c>
      <c r="P1234" t="s">
        <v>1257</v>
      </c>
      <c r="R1234" t="s">
        <v>86</v>
      </c>
      <c r="S1234" t="s">
        <v>87</v>
      </c>
      <c r="T1234" t="s">
        <v>5494</v>
      </c>
      <c r="U1234" t="s">
        <v>40</v>
      </c>
      <c r="V1234" t="s">
        <v>54</v>
      </c>
      <c r="W1234" t="s">
        <v>1150</v>
      </c>
      <c r="X1234">
        <v>35.44</v>
      </c>
      <c r="Y1234">
        <v>4</v>
      </c>
      <c r="Z1234">
        <v>0</v>
      </c>
      <c r="AA1234">
        <v>4.96</v>
      </c>
      <c r="AB1234">
        <v>1.37</v>
      </c>
      <c r="AC1234" t="s">
        <v>43</v>
      </c>
    </row>
    <row r="1235" spans="1:29" x14ac:dyDescent="0.35">
      <c r="A1235" t="s">
        <v>3396</v>
      </c>
      <c r="B1235" t="str">
        <f t="shared" si="19"/>
        <v>2013-10</v>
      </c>
      <c r="C1235">
        <v>2013</v>
      </c>
      <c r="D1235">
        <v>10</v>
      </c>
      <c r="E1235">
        <v>15</v>
      </c>
      <c r="F1235" t="s">
        <v>5495</v>
      </c>
      <c r="G1235">
        <v>2013</v>
      </c>
      <c r="H1235">
        <v>10</v>
      </c>
      <c r="I1235">
        <v>19</v>
      </c>
      <c r="J1235" t="s">
        <v>32</v>
      </c>
      <c r="K1235" t="s">
        <v>2112</v>
      </c>
      <c r="L1235" t="s">
        <v>2113</v>
      </c>
      <c r="M1235" t="s">
        <v>35</v>
      </c>
      <c r="N1235" t="s">
        <v>5496</v>
      </c>
      <c r="O1235" t="s">
        <v>5156</v>
      </c>
      <c r="P1235" t="s">
        <v>439</v>
      </c>
      <c r="R1235" t="s">
        <v>86</v>
      </c>
      <c r="S1235" t="s">
        <v>87</v>
      </c>
      <c r="T1235" t="s">
        <v>5497</v>
      </c>
      <c r="U1235" t="s">
        <v>89</v>
      </c>
      <c r="V1235" t="s">
        <v>345</v>
      </c>
      <c r="W1235" t="s">
        <v>5498</v>
      </c>
      <c r="X1235">
        <v>347.88</v>
      </c>
      <c r="Y1235">
        <v>3</v>
      </c>
      <c r="Z1235">
        <v>0</v>
      </c>
      <c r="AA1235">
        <v>121.74</v>
      </c>
      <c r="AB1235">
        <v>27</v>
      </c>
      <c r="AC1235" t="s">
        <v>43</v>
      </c>
    </row>
    <row r="1236" spans="1:29" x14ac:dyDescent="0.35">
      <c r="A1236" t="s">
        <v>3396</v>
      </c>
      <c r="B1236" t="str">
        <f t="shared" si="19"/>
        <v>2013-10</v>
      </c>
      <c r="C1236">
        <v>2013</v>
      </c>
      <c r="D1236">
        <v>10</v>
      </c>
      <c r="E1236">
        <v>15</v>
      </c>
      <c r="F1236" t="s">
        <v>5495</v>
      </c>
      <c r="G1236">
        <v>2013</v>
      </c>
      <c r="H1236">
        <v>10</v>
      </c>
      <c r="I1236">
        <v>19</v>
      </c>
      <c r="J1236" t="s">
        <v>80</v>
      </c>
      <c r="K1236" t="s">
        <v>4288</v>
      </c>
      <c r="L1236" t="s">
        <v>4289</v>
      </c>
      <c r="M1236" t="s">
        <v>70</v>
      </c>
      <c r="N1236" t="s">
        <v>5499</v>
      </c>
      <c r="O1236" t="s">
        <v>5500</v>
      </c>
      <c r="P1236" t="s">
        <v>566</v>
      </c>
      <c r="R1236" t="s">
        <v>86</v>
      </c>
      <c r="S1236" t="s">
        <v>74</v>
      </c>
      <c r="T1236" t="s">
        <v>5501</v>
      </c>
      <c r="U1236" t="s">
        <v>89</v>
      </c>
      <c r="V1236" t="s">
        <v>282</v>
      </c>
      <c r="W1236" t="s">
        <v>4988</v>
      </c>
      <c r="X1236">
        <v>61.8</v>
      </c>
      <c r="Y1236">
        <v>3</v>
      </c>
      <c r="Z1236">
        <v>0</v>
      </c>
      <c r="AA1236">
        <v>27.18</v>
      </c>
      <c r="AB1236">
        <v>10.59</v>
      </c>
      <c r="AC1236" t="s">
        <v>77</v>
      </c>
    </row>
    <row r="1237" spans="1:29" x14ac:dyDescent="0.35">
      <c r="A1237" t="s">
        <v>3396</v>
      </c>
      <c r="B1237" t="str">
        <f t="shared" si="19"/>
        <v>2013-10</v>
      </c>
      <c r="C1237">
        <v>2013</v>
      </c>
      <c r="D1237">
        <v>10</v>
      </c>
      <c r="E1237">
        <v>15</v>
      </c>
      <c r="F1237" t="s">
        <v>5502</v>
      </c>
      <c r="G1237">
        <v>2013</v>
      </c>
      <c r="H1237">
        <v>10</v>
      </c>
      <c r="I1237">
        <v>21</v>
      </c>
      <c r="J1237" t="s">
        <v>32</v>
      </c>
      <c r="K1237" t="s">
        <v>5503</v>
      </c>
      <c r="L1237" t="s">
        <v>5504</v>
      </c>
      <c r="M1237" t="s">
        <v>35</v>
      </c>
      <c r="N1237" t="s">
        <v>1500</v>
      </c>
      <c r="O1237" t="s">
        <v>1180</v>
      </c>
      <c r="P1237" t="s">
        <v>175</v>
      </c>
      <c r="Q1237">
        <v>28540</v>
      </c>
      <c r="R1237" t="s">
        <v>176</v>
      </c>
      <c r="S1237" t="s">
        <v>87</v>
      </c>
      <c r="T1237" t="s">
        <v>5505</v>
      </c>
      <c r="U1237" t="s">
        <v>40</v>
      </c>
      <c r="V1237" t="s">
        <v>93</v>
      </c>
      <c r="W1237" t="s">
        <v>5506</v>
      </c>
      <c r="X1237">
        <v>35.008000000000003</v>
      </c>
      <c r="Y1237">
        <v>4</v>
      </c>
      <c r="Z1237">
        <v>0.2</v>
      </c>
      <c r="AA1237">
        <v>13.128</v>
      </c>
      <c r="AB1237">
        <v>3.86</v>
      </c>
      <c r="AC1237" t="s">
        <v>66</v>
      </c>
    </row>
    <row r="1238" spans="1:29" x14ac:dyDescent="0.35">
      <c r="A1238" t="s">
        <v>4652</v>
      </c>
      <c r="B1238" t="str">
        <f t="shared" si="19"/>
        <v>2014-10</v>
      </c>
      <c r="C1238">
        <v>2014</v>
      </c>
      <c r="D1238">
        <v>10</v>
      </c>
      <c r="E1238">
        <v>15</v>
      </c>
      <c r="F1238" t="s">
        <v>4967</v>
      </c>
      <c r="G1238">
        <v>2014</v>
      </c>
      <c r="H1238">
        <v>10</v>
      </c>
      <c r="I1238">
        <v>17</v>
      </c>
      <c r="J1238" t="s">
        <v>80</v>
      </c>
      <c r="K1238" t="s">
        <v>2406</v>
      </c>
      <c r="L1238" t="s">
        <v>2407</v>
      </c>
      <c r="M1238" t="s">
        <v>35</v>
      </c>
      <c r="N1238" t="s">
        <v>2166</v>
      </c>
      <c r="O1238" t="s">
        <v>2166</v>
      </c>
      <c r="P1238" t="s">
        <v>2167</v>
      </c>
      <c r="R1238" t="s">
        <v>51</v>
      </c>
      <c r="S1238" t="s">
        <v>52</v>
      </c>
      <c r="T1238" t="s">
        <v>5507</v>
      </c>
      <c r="U1238" t="s">
        <v>40</v>
      </c>
      <c r="V1238" t="s">
        <v>41</v>
      </c>
      <c r="W1238" t="s">
        <v>2559</v>
      </c>
      <c r="X1238">
        <v>1026.96</v>
      </c>
      <c r="Y1238">
        <v>8</v>
      </c>
      <c r="Z1238">
        <v>0</v>
      </c>
      <c r="AA1238">
        <v>441.36</v>
      </c>
      <c r="AB1238">
        <v>326.35000000000002</v>
      </c>
      <c r="AC1238" t="s">
        <v>107</v>
      </c>
    </row>
    <row r="1239" spans="1:29" x14ac:dyDescent="0.35">
      <c r="A1239" t="s">
        <v>4652</v>
      </c>
      <c r="B1239" t="str">
        <f t="shared" si="19"/>
        <v>2014-10</v>
      </c>
      <c r="C1239">
        <v>2014</v>
      </c>
      <c r="D1239">
        <v>10</v>
      </c>
      <c r="E1239">
        <v>15</v>
      </c>
      <c r="F1239" t="s">
        <v>5508</v>
      </c>
      <c r="G1239">
        <v>2014</v>
      </c>
      <c r="H1239">
        <v>10</v>
      </c>
      <c r="I1239">
        <v>22</v>
      </c>
      <c r="J1239" t="s">
        <v>32</v>
      </c>
      <c r="K1239" t="s">
        <v>388</v>
      </c>
      <c r="L1239" t="s">
        <v>389</v>
      </c>
      <c r="M1239" t="s">
        <v>70</v>
      </c>
      <c r="N1239" t="s">
        <v>5509</v>
      </c>
      <c r="O1239" t="s">
        <v>3150</v>
      </c>
      <c r="P1239" t="s">
        <v>302</v>
      </c>
      <c r="R1239" t="s">
        <v>103</v>
      </c>
      <c r="S1239" t="s">
        <v>303</v>
      </c>
      <c r="T1239" t="s">
        <v>5510</v>
      </c>
      <c r="U1239" t="s">
        <v>40</v>
      </c>
      <c r="V1239" t="s">
        <v>41</v>
      </c>
      <c r="W1239" t="s">
        <v>5511</v>
      </c>
      <c r="X1239">
        <v>97.8</v>
      </c>
      <c r="Y1239">
        <v>4</v>
      </c>
      <c r="Z1239">
        <v>0</v>
      </c>
      <c r="AA1239">
        <v>13.68</v>
      </c>
      <c r="AB1239">
        <v>7.66</v>
      </c>
      <c r="AC1239" t="s">
        <v>66</v>
      </c>
    </row>
    <row r="1240" spans="1:29" x14ac:dyDescent="0.35">
      <c r="A1240" t="s">
        <v>1094</v>
      </c>
      <c r="B1240" t="str">
        <f t="shared" si="19"/>
        <v>2011-11</v>
      </c>
      <c r="C1240">
        <v>2011</v>
      </c>
      <c r="D1240">
        <v>11</v>
      </c>
      <c r="E1240">
        <v>15</v>
      </c>
      <c r="F1240" t="s">
        <v>5512</v>
      </c>
      <c r="G1240">
        <v>2011</v>
      </c>
      <c r="H1240">
        <v>11</v>
      </c>
      <c r="I1240">
        <v>22</v>
      </c>
      <c r="J1240" t="s">
        <v>32</v>
      </c>
      <c r="K1240" t="s">
        <v>5513</v>
      </c>
      <c r="L1240" t="s">
        <v>5514</v>
      </c>
      <c r="M1240" t="s">
        <v>35</v>
      </c>
      <c r="N1240" t="s">
        <v>460</v>
      </c>
      <c r="O1240" t="s">
        <v>326</v>
      </c>
      <c r="P1240" t="s">
        <v>175</v>
      </c>
      <c r="Q1240">
        <v>77095</v>
      </c>
      <c r="R1240" t="s">
        <v>176</v>
      </c>
      <c r="S1240" t="s">
        <v>52</v>
      </c>
      <c r="T1240" t="s">
        <v>5515</v>
      </c>
      <c r="U1240" t="s">
        <v>40</v>
      </c>
      <c r="V1240" t="s">
        <v>93</v>
      </c>
      <c r="W1240" t="s">
        <v>5516</v>
      </c>
      <c r="X1240">
        <v>604.65599999999995</v>
      </c>
      <c r="Y1240">
        <v>9</v>
      </c>
      <c r="Z1240">
        <v>0.2</v>
      </c>
      <c r="AA1240">
        <v>204.07140000000001</v>
      </c>
      <c r="AB1240">
        <v>67.430000000000007</v>
      </c>
      <c r="AC1240" t="s">
        <v>43</v>
      </c>
    </row>
    <row r="1241" spans="1:29" x14ac:dyDescent="0.35">
      <c r="A1241" t="s">
        <v>1094</v>
      </c>
      <c r="B1241" t="str">
        <f t="shared" si="19"/>
        <v>2011-11</v>
      </c>
      <c r="C1241">
        <v>2011</v>
      </c>
      <c r="D1241">
        <v>11</v>
      </c>
      <c r="E1241">
        <v>15</v>
      </c>
      <c r="F1241" t="s">
        <v>5517</v>
      </c>
      <c r="G1241">
        <v>2011</v>
      </c>
      <c r="H1241">
        <v>11</v>
      </c>
      <c r="I1241">
        <v>18</v>
      </c>
      <c r="J1241" t="s">
        <v>97</v>
      </c>
      <c r="K1241" t="s">
        <v>5518</v>
      </c>
      <c r="L1241" t="s">
        <v>5519</v>
      </c>
      <c r="M1241" t="s">
        <v>35</v>
      </c>
      <c r="N1241" t="s">
        <v>184</v>
      </c>
      <c r="O1241" t="s">
        <v>185</v>
      </c>
      <c r="P1241" t="s">
        <v>175</v>
      </c>
      <c r="Q1241">
        <v>90008</v>
      </c>
      <c r="R1241" t="s">
        <v>176</v>
      </c>
      <c r="S1241" t="s">
        <v>177</v>
      </c>
      <c r="T1241" t="s">
        <v>5520</v>
      </c>
      <c r="U1241" t="s">
        <v>40</v>
      </c>
      <c r="V1241" t="s">
        <v>428</v>
      </c>
      <c r="W1241" t="s">
        <v>5521</v>
      </c>
      <c r="X1241">
        <v>20.46</v>
      </c>
      <c r="Y1241">
        <v>2</v>
      </c>
      <c r="Z1241">
        <v>0</v>
      </c>
      <c r="AA1241">
        <v>5.3196000000000003</v>
      </c>
      <c r="AB1241">
        <v>5.13</v>
      </c>
      <c r="AC1241" t="s">
        <v>43</v>
      </c>
    </row>
    <row r="1242" spans="1:29" x14ac:dyDescent="0.35">
      <c r="A1242" t="s">
        <v>5522</v>
      </c>
      <c r="B1242" t="str">
        <f t="shared" si="19"/>
        <v>2012-11</v>
      </c>
      <c r="C1242">
        <v>2012</v>
      </c>
      <c r="D1242">
        <v>11</v>
      </c>
      <c r="E1242">
        <v>15</v>
      </c>
      <c r="F1242" t="s">
        <v>5523</v>
      </c>
      <c r="G1242">
        <v>2012</v>
      </c>
      <c r="H1242">
        <v>11</v>
      </c>
      <c r="I1242">
        <v>17</v>
      </c>
      <c r="J1242" t="s">
        <v>97</v>
      </c>
      <c r="K1242" t="s">
        <v>3192</v>
      </c>
      <c r="L1242" t="s">
        <v>3193</v>
      </c>
      <c r="M1242" t="s">
        <v>70</v>
      </c>
      <c r="N1242" t="s">
        <v>5524</v>
      </c>
      <c r="O1242" t="s">
        <v>5525</v>
      </c>
      <c r="P1242" t="s">
        <v>596</v>
      </c>
      <c r="R1242" t="s">
        <v>51</v>
      </c>
      <c r="S1242" t="s">
        <v>87</v>
      </c>
      <c r="T1242" t="s">
        <v>5526</v>
      </c>
      <c r="U1242" t="s">
        <v>89</v>
      </c>
      <c r="V1242" t="s">
        <v>153</v>
      </c>
      <c r="W1242" t="s">
        <v>2605</v>
      </c>
      <c r="X1242">
        <v>734.94</v>
      </c>
      <c r="Y1242">
        <v>6</v>
      </c>
      <c r="Z1242">
        <v>0</v>
      </c>
      <c r="AA1242">
        <v>190.98</v>
      </c>
      <c r="AB1242">
        <v>72.17</v>
      </c>
      <c r="AC1242" t="s">
        <v>77</v>
      </c>
    </row>
    <row r="1243" spans="1:29" x14ac:dyDescent="0.35">
      <c r="A1243" t="s">
        <v>5522</v>
      </c>
      <c r="B1243" t="str">
        <f t="shared" si="19"/>
        <v>2012-11</v>
      </c>
      <c r="C1243">
        <v>2012</v>
      </c>
      <c r="D1243">
        <v>11</v>
      </c>
      <c r="E1243">
        <v>15</v>
      </c>
      <c r="F1243" t="s">
        <v>4979</v>
      </c>
      <c r="G1243">
        <v>2012</v>
      </c>
      <c r="H1243">
        <v>11</v>
      </c>
      <c r="I1243">
        <v>20</v>
      </c>
      <c r="J1243" t="s">
        <v>32</v>
      </c>
      <c r="K1243" t="s">
        <v>5527</v>
      </c>
      <c r="L1243" t="s">
        <v>3225</v>
      </c>
      <c r="M1243" t="s">
        <v>70</v>
      </c>
      <c r="N1243" t="s">
        <v>5528</v>
      </c>
      <c r="O1243" t="s">
        <v>310</v>
      </c>
      <c r="P1243" t="s">
        <v>175</v>
      </c>
      <c r="Q1243">
        <v>43615</v>
      </c>
      <c r="R1243" t="s">
        <v>176</v>
      </c>
      <c r="S1243" t="s">
        <v>311</v>
      </c>
      <c r="T1243" t="s">
        <v>5529</v>
      </c>
      <c r="U1243" t="s">
        <v>40</v>
      </c>
      <c r="V1243" t="s">
        <v>54</v>
      </c>
      <c r="W1243" t="s">
        <v>5530</v>
      </c>
      <c r="X1243">
        <v>166.92</v>
      </c>
      <c r="Y1243">
        <v>13</v>
      </c>
      <c r="Z1243">
        <v>0.7</v>
      </c>
      <c r="AA1243">
        <v>-116.84399999999999</v>
      </c>
      <c r="AB1243">
        <v>12.54</v>
      </c>
      <c r="AC1243" t="s">
        <v>43</v>
      </c>
    </row>
    <row r="1244" spans="1:29" x14ac:dyDescent="0.35">
      <c r="A1244" t="s">
        <v>5522</v>
      </c>
      <c r="B1244" t="str">
        <f t="shared" si="19"/>
        <v>2012-11</v>
      </c>
      <c r="C1244">
        <v>2012</v>
      </c>
      <c r="D1244">
        <v>11</v>
      </c>
      <c r="E1244">
        <v>15</v>
      </c>
      <c r="F1244" t="s">
        <v>4979</v>
      </c>
      <c r="G1244">
        <v>2012</v>
      </c>
      <c r="H1244">
        <v>11</v>
      </c>
      <c r="I1244">
        <v>20</v>
      </c>
      <c r="J1244" t="s">
        <v>32</v>
      </c>
      <c r="K1244" t="s">
        <v>5531</v>
      </c>
      <c r="L1244" t="s">
        <v>5532</v>
      </c>
      <c r="M1244" t="s">
        <v>70</v>
      </c>
      <c r="N1244" t="s">
        <v>5533</v>
      </c>
      <c r="O1244" t="s">
        <v>5473</v>
      </c>
      <c r="P1244" t="s">
        <v>2033</v>
      </c>
      <c r="R1244" t="s">
        <v>38</v>
      </c>
      <c r="S1244" t="s">
        <v>38</v>
      </c>
      <c r="T1244" t="s">
        <v>5534</v>
      </c>
      <c r="U1244" t="s">
        <v>89</v>
      </c>
      <c r="V1244" t="s">
        <v>282</v>
      </c>
      <c r="W1244" t="s">
        <v>5535</v>
      </c>
      <c r="X1244">
        <v>106.32</v>
      </c>
      <c r="Y1244">
        <v>2</v>
      </c>
      <c r="Z1244">
        <v>0</v>
      </c>
      <c r="AA1244">
        <v>34.020000000000003</v>
      </c>
      <c r="AB1244">
        <v>5.18</v>
      </c>
      <c r="AC1244" t="s">
        <v>43</v>
      </c>
    </row>
    <row r="1245" spans="1:29" x14ac:dyDescent="0.35">
      <c r="A1245" t="s">
        <v>5522</v>
      </c>
      <c r="B1245" t="str">
        <f t="shared" si="19"/>
        <v>2012-11</v>
      </c>
      <c r="C1245">
        <v>2012</v>
      </c>
      <c r="D1245">
        <v>11</v>
      </c>
      <c r="E1245">
        <v>15</v>
      </c>
      <c r="F1245" t="s">
        <v>5536</v>
      </c>
      <c r="G1245">
        <v>2012</v>
      </c>
      <c r="H1245">
        <v>11</v>
      </c>
      <c r="I1245">
        <v>21</v>
      </c>
      <c r="J1245" t="s">
        <v>32</v>
      </c>
      <c r="K1245" t="s">
        <v>5537</v>
      </c>
      <c r="L1245" t="s">
        <v>3197</v>
      </c>
      <c r="M1245" t="s">
        <v>35</v>
      </c>
      <c r="N1245" t="s">
        <v>5538</v>
      </c>
      <c r="O1245" t="s">
        <v>2303</v>
      </c>
      <c r="P1245" t="s">
        <v>5539</v>
      </c>
      <c r="R1245" t="s">
        <v>38</v>
      </c>
      <c r="S1245" t="s">
        <v>38</v>
      </c>
      <c r="T1245" t="s">
        <v>5540</v>
      </c>
      <c r="U1245" t="s">
        <v>40</v>
      </c>
      <c r="V1245" t="s">
        <v>54</v>
      </c>
      <c r="W1245" t="s">
        <v>4082</v>
      </c>
      <c r="X1245">
        <v>16.98</v>
      </c>
      <c r="Y1245">
        <v>1</v>
      </c>
      <c r="Z1245">
        <v>0</v>
      </c>
      <c r="AA1245">
        <v>0.48</v>
      </c>
      <c r="AB1245">
        <v>1.21</v>
      </c>
      <c r="AC1245" t="s">
        <v>43</v>
      </c>
    </row>
    <row r="1246" spans="1:29" x14ac:dyDescent="0.35">
      <c r="A1246" t="s">
        <v>3138</v>
      </c>
      <c r="B1246" t="str">
        <f t="shared" si="19"/>
        <v>2013-11</v>
      </c>
      <c r="C1246">
        <v>2013</v>
      </c>
      <c r="D1246">
        <v>11</v>
      </c>
      <c r="E1246">
        <v>15</v>
      </c>
      <c r="F1246" t="s">
        <v>5541</v>
      </c>
      <c r="G1246">
        <v>2013</v>
      </c>
      <c r="H1246">
        <v>11</v>
      </c>
      <c r="I1246">
        <v>21</v>
      </c>
      <c r="J1246" t="s">
        <v>32</v>
      </c>
      <c r="K1246" t="s">
        <v>758</v>
      </c>
      <c r="L1246" t="s">
        <v>759</v>
      </c>
      <c r="M1246" t="s">
        <v>70</v>
      </c>
      <c r="N1246" t="s">
        <v>2100</v>
      </c>
      <c r="O1246" t="s">
        <v>2101</v>
      </c>
      <c r="P1246" t="s">
        <v>655</v>
      </c>
      <c r="R1246" t="s">
        <v>86</v>
      </c>
      <c r="S1246" t="s">
        <v>52</v>
      </c>
      <c r="T1246" t="s">
        <v>5542</v>
      </c>
      <c r="U1246" t="s">
        <v>196</v>
      </c>
      <c r="V1246" t="s">
        <v>197</v>
      </c>
      <c r="W1246" t="s">
        <v>3275</v>
      </c>
      <c r="X1246">
        <v>1093.248</v>
      </c>
      <c r="Y1246">
        <v>6</v>
      </c>
      <c r="Z1246">
        <v>0.4</v>
      </c>
      <c r="AA1246">
        <v>-328.03199999999998</v>
      </c>
      <c r="AB1246">
        <v>95.08</v>
      </c>
      <c r="AC1246" t="s">
        <v>43</v>
      </c>
    </row>
    <row r="1247" spans="1:29" x14ac:dyDescent="0.35">
      <c r="A1247" t="s">
        <v>3138</v>
      </c>
      <c r="B1247" t="str">
        <f t="shared" si="19"/>
        <v>2013-11</v>
      </c>
      <c r="C1247">
        <v>2013</v>
      </c>
      <c r="D1247">
        <v>11</v>
      </c>
      <c r="E1247">
        <v>15</v>
      </c>
      <c r="F1247" t="s">
        <v>5543</v>
      </c>
      <c r="G1247">
        <v>2013</v>
      </c>
      <c r="H1247">
        <v>11</v>
      </c>
      <c r="I1247">
        <v>22</v>
      </c>
      <c r="J1247" t="s">
        <v>32</v>
      </c>
      <c r="K1247" t="s">
        <v>3877</v>
      </c>
      <c r="L1247" t="s">
        <v>1948</v>
      </c>
      <c r="M1247" t="s">
        <v>35</v>
      </c>
      <c r="N1247" t="s">
        <v>3460</v>
      </c>
      <c r="O1247" t="s">
        <v>3460</v>
      </c>
      <c r="P1247" t="s">
        <v>254</v>
      </c>
      <c r="R1247" t="s">
        <v>113</v>
      </c>
      <c r="S1247" t="s">
        <v>113</v>
      </c>
      <c r="T1247" t="s">
        <v>5544</v>
      </c>
      <c r="U1247" t="s">
        <v>40</v>
      </c>
      <c r="V1247" t="s">
        <v>64</v>
      </c>
      <c r="W1247" t="s">
        <v>4898</v>
      </c>
      <c r="X1247">
        <v>87.84</v>
      </c>
      <c r="Y1247">
        <v>4</v>
      </c>
      <c r="Z1247">
        <v>0.6</v>
      </c>
      <c r="AA1247">
        <v>-92.28</v>
      </c>
      <c r="AB1247">
        <v>15.62</v>
      </c>
      <c r="AC1247" t="s">
        <v>66</v>
      </c>
    </row>
    <row r="1248" spans="1:29" x14ac:dyDescent="0.35">
      <c r="A1248" t="s">
        <v>3138</v>
      </c>
      <c r="B1248" t="str">
        <f t="shared" si="19"/>
        <v>2013-11</v>
      </c>
      <c r="C1248">
        <v>2013</v>
      </c>
      <c r="D1248">
        <v>11</v>
      </c>
      <c r="E1248">
        <v>15</v>
      </c>
      <c r="F1248" t="s">
        <v>4997</v>
      </c>
      <c r="G1248">
        <v>2013</v>
      </c>
      <c r="H1248">
        <v>11</v>
      </c>
      <c r="I1248">
        <v>19</v>
      </c>
      <c r="J1248" t="s">
        <v>32</v>
      </c>
      <c r="K1248" t="s">
        <v>4044</v>
      </c>
      <c r="L1248" t="s">
        <v>3184</v>
      </c>
      <c r="M1248" t="s">
        <v>35</v>
      </c>
      <c r="N1248" t="s">
        <v>5545</v>
      </c>
      <c r="O1248" t="s">
        <v>5546</v>
      </c>
      <c r="P1248" t="s">
        <v>811</v>
      </c>
      <c r="R1248" t="s">
        <v>113</v>
      </c>
      <c r="S1248" t="s">
        <v>113</v>
      </c>
      <c r="T1248" t="s">
        <v>5547</v>
      </c>
      <c r="U1248" t="s">
        <v>40</v>
      </c>
      <c r="V1248" t="s">
        <v>64</v>
      </c>
      <c r="W1248" t="s">
        <v>5548</v>
      </c>
      <c r="X1248">
        <v>45.75</v>
      </c>
      <c r="Y1248">
        <v>1</v>
      </c>
      <c r="Z1248">
        <v>0</v>
      </c>
      <c r="AA1248">
        <v>21.03</v>
      </c>
      <c r="AB1248">
        <v>4.1500000000000004</v>
      </c>
      <c r="AC1248" t="s">
        <v>77</v>
      </c>
    </row>
    <row r="1249" spans="1:29" x14ac:dyDescent="0.35">
      <c r="A1249" t="s">
        <v>3138</v>
      </c>
      <c r="B1249" t="str">
        <f t="shared" si="19"/>
        <v>2013-11</v>
      </c>
      <c r="C1249">
        <v>2013</v>
      </c>
      <c r="D1249">
        <v>11</v>
      </c>
      <c r="E1249">
        <v>15</v>
      </c>
      <c r="F1249" t="s">
        <v>4997</v>
      </c>
      <c r="G1249">
        <v>2013</v>
      </c>
      <c r="H1249">
        <v>11</v>
      </c>
      <c r="I1249">
        <v>19</v>
      </c>
      <c r="J1249" t="s">
        <v>32</v>
      </c>
      <c r="K1249" t="s">
        <v>5549</v>
      </c>
      <c r="L1249" t="s">
        <v>5550</v>
      </c>
      <c r="M1249" t="s">
        <v>35</v>
      </c>
      <c r="N1249" t="s">
        <v>419</v>
      </c>
      <c r="O1249" t="s">
        <v>420</v>
      </c>
      <c r="P1249" t="s">
        <v>175</v>
      </c>
      <c r="Q1249">
        <v>10035</v>
      </c>
      <c r="R1249" t="s">
        <v>176</v>
      </c>
      <c r="S1249" t="s">
        <v>311</v>
      </c>
      <c r="T1249" t="s">
        <v>461</v>
      </c>
      <c r="U1249" t="s">
        <v>40</v>
      </c>
      <c r="V1249" t="s">
        <v>64</v>
      </c>
      <c r="W1249" t="s">
        <v>462</v>
      </c>
      <c r="X1249">
        <v>23.65</v>
      </c>
      <c r="Y1249">
        <v>1</v>
      </c>
      <c r="Z1249">
        <v>0</v>
      </c>
      <c r="AA1249">
        <v>6.149</v>
      </c>
      <c r="AB1249">
        <v>1.61</v>
      </c>
      <c r="AC1249" t="s">
        <v>43</v>
      </c>
    </row>
    <row r="1250" spans="1:29" x14ac:dyDescent="0.35">
      <c r="A1250" t="s">
        <v>4556</v>
      </c>
      <c r="B1250" t="str">
        <f t="shared" si="19"/>
        <v>2014-11</v>
      </c>
      <c r="C1250">
        <v>2014</v>
      </c>
      <c r="D1250">
        <v>11</v>
      </c>
      <c r="E1250">
        <v>15</v>
      </c>
      <c r="F1250" t="s">
        <v>5551</v>
      </c>
      <c r="G1250">
        <v>2014</v>
      </c>
      <c r="H1250">
        <v>11</v>
      </c>
      <c r="I1250">
        <v>20</v>
      </c>
      <c r="J1250" t="s">
        <v>32</v>
      </c>
      <c r="K1250" t="s">
        <v>3727</v>
      </c>
      <c r="L1250" t="s">
        <v>3728</v>
      </c>
      <c r="M1250" t="s">
        <v>35</v>
      </c>
      <c r="N1250" t="s">
        <v>765</v>
      </c>
      <c r="O1250" t="s">
        <v>765</v>
      </c>
      <c r="P1250" t="s">
        <v>766</v>
      </c>
      <c r="R1250" t="s">
        <v>86</v>
      </c>
      <c r="S1250" t="s">
        <v>52</v>
      </c>
      <c r="T1250" t="s">
        <v>4175</v>
      </c>
      <c r="U1250" t="s">
        <v>89</v>
      </c>
      <c r="V1250" t="s">
        <v>90</v>
      </c>
      <c r="W1250" t="s">
        <v>4176</v>
      </c>
      <c r="X1250">
        <v>260.88</v>
      </c>
      <c r="Y1250">
        <v>6</v>
      </c>
      <c r="Z1250">
        <v>0</v>
      </c>
      <c r="AA1250">
        <v>96.48</v>
      </c>
      <c r="AB1250">
        <v>23.57</v>
      </c>
      <c r="AC1250" t="s">
        <v>77</v>
      </c>
    </row>
    <row r="1251" spans="1:29" x14ac:dyDescent="0.35">
      <c r="A1251" t="s">
        <v>4556</v>
      </c>
      <c r="B1251" t="str">
        <f t="shared" si="19"/>
        <v>2014-11</v>
      </c>
      <c r="C1251">
        <v>2014</v>
      </c>
      <c r="D1251">
        <v>11</v>
      </c>
      <c r="E1251">
        <v>15</v>
      </c>
      <c r="F1251" t="s">
        <v>5013</v>
      </c>
      <c r="G1251">
        <v>2014</v>
      </c>
      <c r="H1251">
        <v>11</v>
      </c>
      <c r="I1251">
        <v>19</v>
      </c>
      <c r="J1251" t="s">
        <v>32</v>
      </c>
      <c r="K1251" t="s">
        <v>1753</v>
      </c>
      <c r="L1251" t="s">
        <v>1754</v>
      </c>
      <c r="M1251" t="s">
        <v>35</v>
      </c>
      <c r="N1251" t="s">
        <v>5552</v>
      </c>
      <c r="O1251" t="s">
        <v>326</v>
      </c>
      <c r="P1251" t="s">
        <v>175</v>
      </c>
      <c r="Q1251">
        <v>77506</v>
      </c>
      <c r="R1251" t="s">
        <v>176</v>
      </c>
      <c r="S1251" t="s">
        <v>52</v>
      </c>
      <c r="T1251" t="s">
        <v>2179</v>
      </c>
      <c r="U1251" t="s">
        <v>40</v>
      </c>
      <c r="V1251" t="s">
        <v>64</v>
      </c>
      <c r="W1251" t="s">
        <v>2180</v>
      </c>
      <c r="X1251">
        <v>45.04</v>
      </c>
      <c r="Y1251">
        <v>2</v>
      </c>
      <c r="Z1251">
        <v>0.2</v>
      </c>
      <c r="AA1251">
        <v>4.5039999999999996</v>
      </c>
      <c r="AB1251">
        <v>1.32</v>
      </c>
      <c r="AC1251" t="s">
        <v>43</v>
      </c>
    </row>
    <row r="1252" spans="1:29" x14ac:dyDescent="0.35">
      <c r="A1252" t="s">
        <v>5553</v>
      </c>
      <c r="B1252" t="str">
        <f t="shared" si="19"/>
        <v>2011-12</v>
      </c>
      <c r="C1252">
        <v>2011</v>
      </c>
      <c r="D1252">
        <v>12</v>
      </c>
      <c r="E1252">
        <v>15</v>
      </c>
      <c r="F1252" t="s">
        <v>5554</v>
      </c>
      <c r="G1252">
        <v>2011</v>
      </c>
      <c r="H1252">
        <v>12</v>
      </c>
      <c r="I1252">
        <v>20</v>
      </c>
      <c r="J1252" t="s">
        <v>32</v>
      </c>
      <c r="K1252" t="s">
        <v>2706</v>
      </c>
      <c r="L1252" t="s">
        <v>2707</v>
      </c>
      <c r="M1252" t="s">
        <v>70</v>
      </c>
      <c r="N1252" t="s">
        <v>5555</v>
      </c>
      <c r="O1252" t="s">
        <v>319</v>
      </c>
      <c r="P1252" t="s">
        <v>62</v>
      </c>
      <c r="R1252" t="s">
        <v>51</v>
      </c>
      <c r="S1252" t="s">
        <v>52</v>
      </c>
      <c r="T1252" t="s">
        <v>5556</v>
      </c>
      <c r="U1252" t="s">
        <v>40</v>
      </c>
      <c r="V1252" t="s">
        <v>41</v>
      </c>
      <c r="W1252" t="s">
        <v>3344</v>
      </c>
      <c r="X1252">
        <v>736.452</v>
      </c>
      <c r="Y1252">
        <v>6</v>
      </c>
      <c r="Z1252">
        <v>0.1</v>
      </c>
      <c r="AA1252">
        <v>89.891999999999996</v>
      </c>
      <c r="AB1252">
        <v>23</v>
      </c>
      <c r="AC1252" t="s">
        <v>43</v>
      </c>
    </row>
    <row r="1253" spans="1:29" x14ac:dyDescent="0.35">
      <c r="A1253" t="s">
        <v>5553</v>
      </c>
      <c r="B1253" t="str">
        <f t="shared" si="19"/>
        <v>2011-12</v>
      </c>
      <c r="C1253">
        <v>2011</v>
      </c>
      <c r="D1253">
        <v>12</v>
      </c>
      <c r="E1253">
        <v>15</v>
      </c>
      <c r="F1253" t="s">
        <v>5554</v>
      </c>
      <c r="G1253">
        <v>2011</v>
      </c>
      <c r="H1253">
        <v>12</v>
      </c>
      <c r="I1253">
        <v>20</v>
      </c>
      <c r="J1253" t="s">
        <v>80</v>
      </c>
      <c r="K1253" t="s">
        <v>5557</v>
      </c>
      <c r="L1253" t="s">
        <v>2278</v>
      </c>
      <c r="M1253" t="s">
        <v>35</v>
      </c>
      <c r="N1253" t="s">
        <v>2936</v>
      </c>
      <c r="O1253" t="s">
        <v>2936</v>
      </c>
      <c r="P1253" t="s">
        <v>254</v>
      </c>
      <c r="R1253" t="s">
        <v>113</v>
      </c>
      <c r="S1253" t="s">
        <v>113</v>
      </c>
      <c r="T1253" t="s">
        <v>5558</v>
      </c>
      <c r="U1253" t="s">
        <v>89</v>
      </c>
      <c r="V1253" t="s">
        <v>90</v>
      </c>
      <c r="W1253" t="s">
        <v>4461</v>
      </c>
      <c r="X1253">
        <v>69.864000000000004</v>
      </c>
      <c r="Y1253">
        <v>1</v>
      </c>
      <c r="Z1253">
        <v>0.6</v>
      </c>
      <c r="AA1253">
        <v>-52.415999999999997</v>
      </c>
      <c r="AB1253">
        <v>6.75</v>
      </c>
      <c r="AC1253" t="s">
        <v>43</v>
      </c>
    </row>
    <row r="1254" spans="1:29" x14ac:dyDescent="0.35">
      <c r="A1254" t="s">
        <v>5553</v>
      </c>
      <c r="B1254" t="str">
        <f t="shared" si="19"/>
        <v>2011-12</v>
      </c>
      <c r="C1254">
        <v>2011</v>
      </c>
      <c r="D1254">
        <v>12</v>
      </c>
      <c r="E1254">
        <v>15</v>
      </c>
      <c r="F1254" t="s">
        <v>5554</v>
      </c>
      <c r="G1254">
        <v>2011</v>
      </c>
      <c r="H1254">
        <v>12</v>
      </c>
      <c r="I1254">
        <v>20</v>
      </c>
      <c r="J1254" t="s">
        <v>80</v>
      </c>
      <c r="K1254" t="s">
        <v>5557</v>
      </c>
      <c r="L1254" t="s">
        <v>2278</v>
      </c>
      <c r="M1254" t="s">
        <v>35</v>
      </c>
      <c r="N1254" t="s">
        <v>2936</v>
      </c>
      <c r="O1254" t="s">
        <v>2936</v>
      </c>
      <c r="P1254" t="s">
        <v>254</v>
      </c>
      <c r="R1254" t="s">
        <v>113</v>
      </c>
      <c r="S1254" t="s">
        <v>113</v>
      </c>
      <c r="T1254" t="s">
        <v>5559</v>
      </c>
      <c r="U1254" t="s">
        <v>40</v>
      </c>
      <c r="V1254" t="s">
        <v>54</v>
      </c>
      <c r="W1254" t="s">
        <v>5560</v>
      </c>
      <c r="X1254">
        <v>4.992</v>
      </c>
      <c r="Y1254">
        <v>1</v>
      </c>
      <c r="Z1254">
        <v>0.6</v>
      </c>
      <c r="AA1254">
        <v>-6.4980000000000002</v>
      </c>
      <c r="AB1254">
        <v>0.45</v>
      </c>
      <c r="AC1254" t="s">
        <v>43</v>
      </c>
    </row>
    <row r="1255" spans="1:29" x14ac:dyDescent="0.35">
      <c r="A1255" t="s">
        <v>5042</v>
      </c>
      <c r="B1255" t="str">
        <f t="shared" si="19"/>
        <v>2012-12</v>
      </c>
      <c r="C1255">
        <v>2012</v>
      </c>
      <c r="D1255">
        <v>12</v>
      </c>
      <c r="E1255">
        <v>15</v>
      </c>
      <c r="F1255" t="s">
        <v>5295</v>
      </c>
      <c r="G1255">
        <v>2012</v>
      </c>
      <c r="H1255">
        <v>12</v>
      </c>
      <c r="I1255">
        <v>19</v>
      </c>
      <c r="J1255" t="s">
        <v>32</v>
      </c>
      <c r="K1255" t="s">
        <v>435</v>
      </c>
      <c r="L1255" t="s">
        <v>436</v>
      </c>
      <c r="M1255" t="s">
        <v>35</v>
      </c>
      <c r="N1255" t="s">
        <v>2447</v>
      </c>
      <c r="O1255" t="s">
        <v>603</v>
      </c>
      <c r="P1255" t="s">
        <v>596</v>
      </c>
      <c r="R1255" t="s">
        <v>51</v>
      </c>
      <c r="S1255" t="s">
        <v>87</v>
      </c>
      <c r="T1255" t="s">
        <v>5561</v>
      </c>
      <c r="U1255" t="s">
        <v>40</v>
      </c>
      <c r="V1255" t="s">
        <v>123</v>
      </c>
      <c r="W1255" t="s">
        <v>5562</v>
      </c>
      <c r="X1255">
        <v>172.14</v>
      </c>
      <c r="Y1255">
        <v>2</v>
      </c>
      <c r="Z1255">
        <v>0</v>
      </c>
      <c r="AA1255">
        <v>73.98</v>
      </c>
      <c r="AB1255">
        <v>6.01</v>
      </c>
      <c r="AC1255" t="s">
        <v>43</v>
      </c>
    </row>
    <row r="1256" spans="1:29" x14ac:dyDescent="0.35">
      <c r="A1256" t="s">
        <v>3235</v>
      </c>
      <c r="B1256" t="str">
        <f t="shared" si="19"/>
        <v>2013-12</v>
      </c>
      <c r="C1256">
        <v>2013</v>
      </c>
      <c r="D1256">
        <v>12</v>
      </c>
      <c r="E1256">
        <v>15</v>
      </c>
      <c r="F1256" t="s">
        <v>5303</v>
      </c>
      <c r="G1256">
        <v>2013</v>
      </c>
      <c r="H1256">
        <v>12</v>
      </c>
      <c r="I1256">
        <v>20</v>
      </c>
      <c r="J1256" t="s">
        <v>32</v>
      </c>
      <c r="K1256" t="s">
        <v>1406</v>
      </c>
      <c r="L1256" t="s">
        <v>1407</v>
      </c>
      <c r="M1256" t="s">
        <v>35</v>
      </c>
      <c r="N1256" t="s">
        <v>419</v>
      </c>
      <c r="O1256" t="s">
        <v>420</v>
      </c>
      <c r="P1256" t="s">
        <v>175</v>
      </c>
      <c r="Q1256">
        <v>10011</v>
      </c>
      <c r="R1256" t="s">
        <v>176</v>
      </c>
      <c r="S1256" t="s">
        <v>311</v>
      </c>
      <c r="T1256" t="s">
        <v>4199</v>
      </c>
      <c r="U1256" t="s">
        <v>40</v>
      </c>
      <c r="V1256" t="s">
        <v>54</v>
      </c>
      <c r="W1256" t="s">
        <v>4200</v>
      </c>
      <c r="X1256">
        <v>23.12</v>
      </c>
      <c r="Y1256">
        <v>2</v>
      </c>
      <c r="Z1256">
        <v>0.2</v>
      </c>
      <c r="AA1256">
        <v>7.8029999999999999</v>
      </c>
      <c r="AB1256">
        <v>1.41</v>
      </c>
      <c r="AC1256" t="s">
        <v>43</v>
      </c>
    </row>
    <row r="1257" spans="1:29" x14ac:dyDescent="0.35">
      <c r="A1257" t="s">
        <v>4388</v>
      </c>
      <c r="B1257" t="str">
        <f t="shared" si="19"/>
        <v>2014-12</v>
      </c>
      <c r="C1257">
        <v>2014</v>
      </c>
      <c r="D1257">
        <v>12</v>
      </c>
      <c r="E1257">
        <v>15</v>
      </c>
      <c r="F1257" t="s">
        <v>5563</v>
      </c>
      <c r="G1257">
        <v>2014</v>
      </c>
      <c r="H1257">
        <v>12</v>
      </c>
      <c r="I1257">
        <v>19</v>
      </c>
      <c r="J1257" t="s">
        <v>32</v>
      </c>
      <c r="K1257" t="s">
        <v>3409</v>
      </c>
      <c r="L1257" t="s">
        <v>3410</v>
      </c>
      <c r="M1257" t="s">
        <v>35</v>
      </c>
      <c r="N1257" t="s">
        <v>764</v>
      </c>
      <c r="O1257" t="s">
        <v>765</v>
      </c>
      <c r="P1257" t="s">
        <v>766</v>
      </c>
      <c r="R1257" t="s">
        <v>86</v>
      </c>
      <c r="S1257" t="s">
        <v>52</v>
      </c>
      <c r="T1257" t="s">
        <v>5564</v>
      </c>
      <c r="U1257" t="s">
        <v>196</v>
      </c>
      <c r="V1257" t="s">
        <v>197</v>
      </c>
      <c r="W1257" t="s">
        <v>5565</v>
      </c>
      <c r="X1257">
        <v>610.6</v>
      </c>
      <c r="Y1257">
        <v>2</v>
      </c>
      <c r="Z1257">
        <v>0</v>
      </c>
      <c r="AA1257">
        <v>238.12</v>
      </c>
      <c r="AB1257">
        <v>57.83</v>
      </c>
      <c r="AC1257" t="s">
        <v>43</v>
      </c>
    </row>
    <row r="1258" spans="1:29" x14ac:dyDescent="0.35">
      <c r="A1258" t="s">
        <v>4388</v>
      </c>
      <c r="B1258" t="str">
        <f t="shared" si="19"/>
        <v>2014-12</v>
      </c>
      <c r="C1258">
        <v>2014</v>
      </c>
      <c r="D1258">
        <v>12</v>
      </c>
      <c r="E1258">
        <v>15</v>
      </c>
      <c r="F1258" t="s">
        <v>5563</v>
      </c>
      <c r="G1258">
        <v>2014</v>
      </c>
      <c r="H1258">
        <v>12</v>
      </c>
      <c r="I1258">
        <v>19</v>
      </c>
      <c r="J1258" t="s">
        <v>32</v>
      </c>
      <c r="K1258" t="s">
        <v>5566</v>
      </c>
      <c r="L1258" t="s">
        <v>1458</v>
      </c>
      <c r="M1258" t="s">
        <v>35</v>
      </c>
      <c r="N1258" t="s">
        <v>1944</v>
      </c>
      <c r="O1258" t="s">
        <v>1944</v>
      </c>
      <c r="P1258" t="s">
        <v>50</v>
      </c>
      <c r="R1258" t="s">
        <v>51</v>
      </c>
      <c r="S1258" t="s">
        <v>52</v>
      </c>
      <c r="T1258" t="s">
        <v>5567</v>
      </c>
      <c r="U1258" t="s">
        <v>40</v>
      </c>
      <c r="V1258" t="s">
        <v>64</v>
      </c>
      <c r="W1258" t="s">
        <v>5568</v>
      </c>
      <c r="X1258">
        <v>167.58</v>
      </c>
      <c r="Y1258">
        <v>6</v>
      </c>
      <c r="Z1258">
        <v>0</v>
      </c>
      <c r="AA1258">
        <v>18.36</v>
      </c>
      <c r="AB1258">
        <v>12.58</v>
      </c>
      <c r="AC1258" t="s">
        <v>77</v>
      </c>
    </row>
    <row r="1259" spans="1:29" x14ac:dyDescent="0.35">
      <c r="A1259" t="s">
        <v>4388</v>
      </c>
      <c r="B1259" t="str">
        <f t="shared" si="19"/>
        <v>2014-12</v>
      </c>
      <c r="C1259">
        <v>2014</v>
      </c>
      <c r="D1259">
        <v>12</v>
      </c>
      <c r="E1259">
        <v>15</v>
      </c>
      <c r="F1259" t="s">
        <v>5563</v>
      </c>
      <c r="G1259">
        <v>2014</v>
      </c>
      <c r="H1259">
        <v>12</v>
      </c>
      <c r="I1259">
        <v>19</v>
      </c>
      <c r="J1259" t="s">
        <v>32</v>
      </c>
      <c r="K1259" t="s">
        <v>5566</v>
      </c>
      <c r="L1259" t="s">
        <v>1458</v>
      </c>
      <c r="M1259" t="s">
        <v>35</v>
      </c>
      <c r="N1259" t="s">
        <v>1944</v>
      </c>
      <c r="O1259" t="s">
        <v>1944</v>
      </c>
      <c r="P1259" t="s">
        <v>50</v>
      </c>
      <c r="R1259" t="s">
        <v>51</v>
      </c>
      <c r="S1259" t="s">
        <v>52</v>
      </c>
      <c r="T1259" t="s">
        <v>5569</v>
      </c>
      <c r="U1259" t="s">
        <v>40</v>
      </c>
      <c r="V1259" t="s">
        <v>93</v>
      </c>
      <c r="W1259" t="s">
        <v>5570</v>
      </c>
      <c r="X1259">
        <v>24.93</v>
      </c>
      <c r="Y1259">
        <v>3</v>
      </c>
      <c r="Z1259">
        <v>0</v>
      </c>
      <c r="AA1259">
        <v>1.98</v>
      </c>
      <c r="AB1259">
        <v>3.88</v>
      </c>
      <c r="AC1259" t="s">
        <v>77</v>
      </c>
    </row>
    <row r="1260" spans="1:29" x14ac:dyDescent="0.35">
      <c r="A1260" t="s">
        <v>4388</v>
      </c>
      <c r="B1260" t="str">
        <f t="shared" si="19"/>
        <v>2014-12</v>
      </c>
      <c r="C1260">
        <v>2014</v>
      </c>
      <c r="D1260">
        <v>12</v>
      </c>
      <c r="E1260">
        <v>15</v>
      </c>
      <c r="F1260" t="s">
        <v>5571</v>
      </c>
      <c r="G1260">
        <v>2014</v>
      </c>
      <c r="H1260">
        <v>12</v>
      </c>
      <c r="I1260">
        <v>21</v>
      </c>
      <c r="J1260" t="s">
        <v>32</v>
      </c>
      <c r="K1260" t="s">
        <v>5296</v>
      </c>
      <c r="L1260" t="s">
        <v>5297</v>
      </c>
      <c r="M1260" t="s">
        <v>183</v>
      </c>
      <c r="N1260" t="s">
        <v>935</v>
      </c>
      <c r="O1260" t="s">
        <v>401</v>
      </c>
      <c r="P1260" t="s">
        <v>175</v>
      </c>
      <c r="Q1260">
        <v>60653</v>
      </c>
      <c r="R1260" t="s">
        <v>176</v>
      </c>
      <c r="S1260" t="s">
        <v>52</v>
      </c>
      <c r="T1260" t="s">
        <v>1319</v>
      </c>
      <c r="U1260" t="s">
        <v>89</v>
      </c>
      <c r="V1260" t="s">
        <v>90</v>
      </c>
      <c r="W1260" t="s">
        <v>1320</v>
      </c>
      <c r="X1260">
        <v>52.68</v>
      </c>
      <c r="Y1260">
        <v>3</v>
      </c>
      <c r="Z1260">
        <v>0.2</v>
      </c>
      <c r="AA1260">
        <v>19.754999999999999</v>
      </c>
      <c r="AB1260">
        <v>1.36</v>
      </c>
      <c r="AC1260" t="s">
        <v>43</v>
      </c>
    </row>
    <row r="1261" spans="1:29" x14ac:dyDescent="0.35">
      <c r="A1261" t="s">
        <v>5572</v>
      </c>
      <c r="B1261" t="str">
        <f t="shared" si="19"/>
        <v>2012-01</v>
      </c>
      <c r="C1261">
        <v>2012</v>
      </c>
      <c r="D1261">
        <v>1</v>
      </c>
      <c r="E1261">
        <v>16</v>
      </c>
      <c r="F1261" t="s">
        <v>5573</v>
      </c>
      <c r="G1261">
        <v>2012</v>
      </c>
      <c r="H1261">
        <v>1</v>
      </c>
      <c r="I1261">
        <v>21</v>
      </c>
      <c r="J1261" t="s">
        <v>32</v>
      </c>
      <c r="K1261" t="s">
        <v>651</v>
      </c>
      <c r="L1261" t="s">
        <v>652</v>
      </c>
      <c r="M1261" t="s">
        <v>35</v>
      </c>
      <c r="N1261" t="s">
        <v>1086</v>
      </c>
      <c r="O1261" t="s">
        <v>1086</v>
      </c>
      <c r="P1261" t="s">
        <v>280</v>
      </c>
      <c r="R1261" t="s">
        <v>103</v>
      </c>
      <c r="S1261" t="s">
        <v>161</v>
      </c>
      <c r="T1261" t="s">
        <v>5574</v>
      </c>
      <c r="U1261" t="s">
        <v>89</v>
      </c>
      <c r="V1261" t="s">
        <v>90</v>
      </c>
      <c r="W1261" t="s">
        <v>5575</v>
      </c>
      <c r="X1261">
        <v>168.18</v>
      </c>
      <c r="Y1261">
        <v>1</v>
      </c>
      <c r="Z1261">
        <v>0</v>
      </c>
      <c r="AA1261">
        <v>58.86</v>
      </c>
      <c r="AB1261">
        <v>7.23</v>
      </c>
      <c r="AC1261" t="s">
        <v>43</v>
      </c>
    </row>
    <row r="1262" spans="1:29" x14ac:dyDescent="0.35">
      <c r="A1262" t="s">
        <v>5066</v>
      </c>
      <c r="B1262" t="str">
        <f t="shared" si="19"/>
        <v>2013-01</v>
      </c>
      <c r="C1262">
        <v>2013</v>
      </c>
      <c r="D1262">
        <v>1</v>
      </c>
      <c r="E1262">
        <v>16</v>
      </c>
      <c r="F1262" t="s">
        <v>5576</v>
      </c>
      <c r="G1262">
        <v>2013</v>
      </c>
      <c r="H1262">
        <v>1</v>
      </c>
      <c r="I1262">
        <v>21</v>
      </c>
      <c r="J1262" t="s">
        <v>32</v>
      </c>
      <c r="K1262" t="s">
        <v>1884</v>
      </c>
      <c r="L1262" t="s">
        <v>1885</v>
      </c>
      <c r="M1262" t="s">
        <v>35</v>
      </c>
      <c r="N1262" t="s">
        <v>5577</v>
      </c>
      <c r="O1262" t="s">
        <v>5577</v>
      </c>
      <c r="P1262" t="s">
        <v>5578</v>
      </c>
      <c r="R1262" t="s">
        <v>51</v>
      </c>
      <c r="S1262" t="s">
        <v>74</v>
      </c>
      <c r="T1262" t="s">
        <v>5579</v>
      </c>
      <c r="U1262" t="s">
        <v>196</v>
      </c>
      <c r="V1262" t="s">
        <v>441</v>
      </c>
      <c r="W1262" t="s">
        <v>5369</v>
      </c>
      <c r="X1262">
        <v>303.82499999999999</v>
      </c>
      <c r="Y1262">
        <v>5</v>
      </c>
      <c r="Z1262">
        <v>0.5</v>
      </c>
      <c r="AA1262">
        <v>-18.375</v>
      </c>
      <c r="AB1262">
        <v>9.3800000000000008</v>
      </c>
      <c r="AC1262" t="s">
        <v>43</v>
      </c>
    </row>
    <row r="1263" spans="1:29" x14ac:dyDescent="0.35">
      <c r="A1263" t="s">
        <v>5580</v>
      </c>
      <c r="B1263" t="str">
        <f t="shared" si="19"/>
        <v>2014-01</v>
      </c>
      <c r="C1263">
        <v>2014</v>
      </c>
      <c r="D1263">
        <v>1</v>
      </c>
      <c r="E1263">
        <v>16</v>
      </c>
      <c r="F1263" t="s">
        <v>5581</v>
      </c>
      <c r="G1263">
        <v>2014</v>
      </c>
      <c r="H1263">
        <v>1</v>
      </c>
      <c r="I1263">
        <v>19</v>
      </c>
      <c r="J1263" t="s">
        <v>97</v>
      </c>
      <c r="K1263" t="s">
        <v>3629</v>
      </c>
      <c r="L1263" t="s">
        <v>3630</v>
      </c>
      <c r="M1263" t="s">
        <v>70</v>
      </c>
      <c r="N1263" t="s">
        <v>765</v>
      </c>
      <c r="O1263" t="s">
        <v>765</v>
      </c>
      <c r="P1263" t="s">
        <v>766</v>
      </c>
      <c r="R1263" t="s">
        <v>86</v>
      </c>
      <c r="S1263" t="s">
        <v>52</v>
      </c>
      <c r="T1263" t="s">
        <v>5582</v>
      </c>
      <c r="U1263" t="s">
        <v>89</v>
      </c>
      <c r="V1263" t="s">
        <v>90</v>
      </c>
      <c r="W1263" t="s">
        <v>4444</v>
      </c>
      <c r="X1263">
        <v>461.6</v>
      </c>
      <c r="Y1263">
        <v>5</v>
      </c>
      <c r="Z1263">
        <v>0</v>
      </c>
      <c r="AA1263">
        <v>180</v>
      </c>
      <c r="AB1263">
        <v>97.2</v>
      </c>
      <c r="AC1263" t="s">
        <v>43</v>
      </c>
    </row>
    <row r="1264" spans="1:29" x14ac:dyDescent="0.35">
      <c r="A1264" t="s">
        <v>5580</v>
      </c>
      <c r="B1264" t="str">
        <f t="shared" si="19"/>
        <v>2014-01</v>
      </c>
      <c r="C1264">
        <v>2014</v>
      </c>
      <c r="D1264">
        <v>1</v>
      </c>
      <c r="E1264">
        <v>16</v>
      </c>
      <c r="F1264" t="s">
        <v>5583</v>
      </c>
      <c r="G1264">
        <v>2014</v>
      </c>
      <c r="H1264">
        <v>1</v>
      </c>
      <c r="I1264">
        <v>22</v>
      </c>
      <c r="J1264" t="s">
        <v>32</v>
      </c>
      <c r="K1264" t="s">
        <v>4052</v>
      </c>
      <c r="L1264" t="s">
        <v>4053</v>
      </c>
      <c r="M1264" t="s">
        <v>35</v>
      </c>
      <c r="N1264" t="s">
        <v>5584</v>
      </c>
      <c r="O1264" t="s">
        <v>1710</v>
      </c>
      <c r="P1264" t="s">
        <v>1710</v>
      </c>
      <c r="R1264" t="s">
        <v>86</v>
      </c>
      <c r="S1264" t="s">
        <v>52</v>
      </c>
      <c r="T1264" t="s">
        <v>5585</v>
      </c>
      <c r="U1264" t="s">
        <v>40</v>
      </c>
      <c r="V1264" t="s">
        <v>93</v>
      </c>
      <c r="W1264" t="s">
        <v>5586</v>
      </c>
      <c r="X1264">
        <v>63.76</v>
      </c>
      <c r="Y1264">
        <v>2</v>
      </c>
      <c r="Z1264">
        <v>0</v>
      </c>
      <c r="AA1264">
        <v>12.72</v>
      </c>
      <c r="AB1264">
        <v>5.38</v>
      </c>
      <c r="AC1264" t="s">
        <v>43</v>
      </c>
    </row>
    <row r="1265" spans="1:29" x14ac:dyDescent="0.35">
      <c r="A1265" t="s">
        <v>5580</v>
      </c>
      <c r="B1265" t="str">
        <f t="shared" si="19"/>
        <v>2014-01</v>
      </c>
      <c r="C1265">
        <v>2014</v>
      </c>
      <c r="D1265">
        <v>1</v>
      </c>
      <c r="E1265">
        <v>16</v>
      </c>
      <c r="F1265" t="s">
        <v>5311</v>
      </c>
      <c r="G1265">
        <v>2014</v>
      </c>
      <c r="H1265">
        <v>1</v>
      </c>
      <c r="I1265">
        <v>20</v>
      </c>
      <c r="J1265" t="s">
        <v>32</v>
      </c>
      <c r="K1265" t="s">
        <v>5587</v>
      </c>
      <c r="L1265" t="s">
        <v>5588</v>
      </c>
      <c r="M1265" t="s">
        <v>35</v>
      </c>
      <c r="N1265" t="s">
        <v>3926</v>
      </c>
      <c r="O1265" t="s">
        <v>929</v>
      </c>
      <c r="P1265" t="s">
        <v>175</v>
      </c>
      <c r="Q1265">
        <v>2169</v>
      </c>
      <c r="R1265" t="s">
        <v>176</v>
      </c>
      <c r="S1265" t="s">
        <v>311</v>
      </c>
      <c r="T1265" t="s">
        <v>5589</v>
      </c>
      <c r="U1265" t="s">
        <v>40</v>
      </c>
      <c r="V1265" t="s">
        <v>133</v>
      </c>
      <c r="W1265" t="s">
        <v>5590</v>
      </c>
      <c r="X1265">
        <v>12.7</v>
      </c>
      <c r="Y1265">
        <v>2</v>
      </c>
      <c r="Z1265">
        <v>0</v>
      </c>
      <c r="AA1265">
        <v>5.8419999999999996</v>
      </c>
      <c r="AB1265">
        <v>0.62</v>
      </c>
      <c r="AC1265" t="s">
        <v>43</v>
      </c>
    </row>
    <row r="1266" spans="1:29" x14ac:dyDescent="0.35">
      <c r="A1266" t="s">
        <v>5591</v>
      </c>
      <c r="B1266" t="str">
        <f t="shared" si="19"/>
        <v>2011-02</v>
      </c>
      <c r="C1266">
        <v>2011</v>
      </c>
      <c r="D1266">
        <v>2</v>
      </c>
      <c r="E1266">
        <v>16</v>
      </c>
      <c r="F1266" t="s">
        <v>5592</v>
      </c>
      <c r="G1266">
        <v>2011</v>
      </c>
      <c r="H1266">
        <v>2</v>
      </c>
      <c r="I1266">
        <v>21</v>
      </c>
      <c r="J1266" t="s">
        <v>32</v>
      </c>
      <c r="K1266" t="s">
        <v>5593</v>
      </c>
      <c r="L1266" t="s">
        <v>5594</v>
      </c>
      <c r="M1266" t="s">
        <v>183</v>
      </c>
      <c r="N1266" t="s">
        <v>940</v>
      </c>
      <c r="O1266" t="s">
        <v>941</v>
      </c>
      <c r="P1266" t="s">
        <v>302</v>
      </c>
      <c r="R1266" t="s">
        <v>103</v>
      </c>
      <c r="S1266" t="s">
        <v>303</v>
      </c>
      <c r="T1266" t="s">
        <v>5595</v>
      </c>
      <c r="U1266" t="s">
        <v>196</v>
      </c>
      <c r="V1266" t="s">
        <v>441</v>
      </c>
      <c r="W1266" t="s">
        <v>1156</v>
      </c>
      <c r="X1266">
        <v>123.45</v>
      </c>
      <c r="Y1266">
        <v>1</v>
      </c>
      <c r="Z1266">
        <v>0</v>
      </c>
      <c r="AA1266">
        <v>50.61</v>
      </c>
      <c r="AB1266">
        <v>1.34</v>
      </c>
      <c r="AC1266" t="s">
        <v>43</v>
      </c>
    </row>
    <row r="1267" spans="1:29" x14ac:dyDescent="0.35">
      <c r="A1267" t="s">
        <v>5596</v>
      </c>
      <c r="B1267" t="str">
        <f t="shared" si="19"/>
        <v>2013-02</v>
      </c>
      <c r="C1267">
        <v>2013</v>
      </c>
      <c r="D1267">
        <v>2</v>
      </c>
      <c r="E1267">
        <v>16</v>
      </c>
      <c r="F1267" t="s">
        <v>4782</v>
      </c>
      <c r="G1267">
        <v>2013</v>
      </c>
      <c r="H1267">
        <v>2</v>
      </c>
      <c r="I1267">
        <v>20</v>
      </c>
      <c r="J1267" t="s">
        <v>32</v>
      </c>
      <c r="K1267" t="s">
        <v>126</v>
      </c>
      <c r="L1267" t="s">
        <v>127</v>
      </c>
      <c r="M1267" t="s">
        <v>35</v>
      </c>
      <c r="N1267" t="s">
        <v>419</v>
      </c>
      <c r="O1267" t="s">
        <v>420</v>
      </c>
      <c r="P1267" t="s">
        <v>175</v>
      </c>
      <c r="Q1267">
        <v>10024</v>
      </c>
      <c r="R1267" t="s">
        <v>176</v>
      </c>
      <c r="S1267" t="s">
        <v>311</v>
      </c>
      <c r="T1267" t="s">
        <v>5597</v>
      </c>
      <c r="U1267" t="s">
        <v>196</v>
      </c>
      <c r="V1267" t="s">
        <v>197</v>
      </c>
      <c r="W1267" t="s">
        <v>5598</v>
      </c>
      <c r="X1267">
        <v>326.64600000000002</v>
      </c>
      <c r="Y1267">
        <v>3</v>
      </c>
      <c r="Z1267">
        <v>0.1</v>
      </c>
      <c r="AA1267">
        <v>39.923400000000001</v>
      </c>
      <c r="AB1267">
        <v>24.95</v>
      </c>
      <c r="AC1267" t="s">
        <v>77</v>
      </c>
    </row>
    <row r="1268" spans="1:29" x14ac:dyDescent="0.35">
      <c r="A1268" t="s">
        <v>5599</v>
      </c>
      <c r="B1268" t="str">
        <f t="shared" si="19"/>
        <v>2011-03</v>
      </c>
      <c r="C1268">
        <v>2011</v>
      </c>
      <c r="D1268">
        <v>3</v>
      </c>
      <c r="E1268">
        <v>16</v>
      </c>
      <c r="F1268" t="s">
        <v>5600</v>
      </c>
      <c r="G1268">
        <v>2011</v>
      </c>
      <c r="H1268">
        <v>3</v>
      </c>
      <c r="I1268">
        <v>21</v>
      </c>
      <c r="J1268" t="s">
        <v>80</v>
      </c>
      <c r="K1268" t="s">
        <v>5601</v>
      </c>
      <c r="L1268" t="s">
        <v>5602</v>
      </c>
      <c r="M1268" t="s">
        <v>183</v>
      </c>
      <c r="N1268" t="s">
        <v>1345</v>
      </c>
      <c r="O1268" t="s">
        <v>1180</v>
      </c>
      <c r="P1268" t="s">
        <v>175</v>
      </c>
      <c r="Q1268">
        <v>27604</v>
      </c>
      <c r="R1268" t="s">
        <v>176</v>
      </c>
      <c r="S1268" t="s">
        <v>87</v>
      </c>
      <c r="T1268" t="s">
        <v>5603</v>
      </c>
      <c r="U1268" t="s">
        <v>89</v>
      </c>
      <c r="V1268" t="s">
        <v>90</v>
      </c>
      <c r="W1268" t="s">
        <v>5604</v>
      </c>
      <c r="X1268">
        <v>471.92</v>
      </c>
      <c r="Y1268">
        <v>2</v>
      </c>
      <c r="Z1268">
        <v>0.2</v>
      </c>
      <c r="AA1268">
        <v>29.495000000000001</v>
      </c>
      <c r="AB1268">
        <v>60.17</v>
      </c>
      <c r="AC1268" t="s">
        <v>43</v>
      </c>
    </row>
    <row r="1269" spans="1:29" x14ac:dyDescent="0.35">
      <c r="A1269" t="s">
        <v>2250</v>
      </c>
      <c r="B1269" t="str">
        <f t="shared" si="19"/>
        <v>2012-03</v>
      </c>
      <c r="C1269">
        <v>2012</v>
      </c>
      <c r="D1269">
        <v>3</v>
      </c>
      <c r="E1269">
        <v>16</v>
      </c>
      <c r="F1269" t="s">
        <v>2250</v>
      </c>
      <c r="G1269">
        <v>2012</v>
      </c>
      <c r="H1269">
        <v>3</v>
      </c>
      <c r="I1269">
        <v>16</v>
      </c>
      <c r="J1269" t="s">
        <v>214</v>
      </c>
      <c r="K1269" t="s">
        <v>5102</v>
      </c>
      <c r="L1269" t="s">
        <v>4601</v>
      </c>
      <c r="M1269" t="s">
        <v>35</v>
      </c>
      <c r="N1269" t="s">
        <v>210</v>
      </c>
      <c r="O1269" t="s">
        <v>72</v>
      </c>
      <c r="P1269" t="s">
        <v>73</v>
      </c>
      <c r="R1269" t="s">
        <v>51</v>
      </c>
      <c r="S1269" t="s">
        <v>74</v>
      </c>
      <c r="T1269" t="s">
        <v>320</v>
      </c>
      <c r="U1269" t="s">
        <v>40</v>
      </c>
      <c r="V1269" t="s">
        <v>54</v>
      </c>
      <c r="W1269" t="s">
        <v>321</v>
      </c>
      <c r="X1269">
        <v>173.88</v>
      </c>
      <c r="Y1269">
        <v>4</v>
      </c>
      <c r="Z1269">
        <v>0.1</v>
      </c>
      <c r="AA1269">
        <v>3.84</v>
      </c>
      <c r="AB1269">
        <v>25.79</v>
      </c>
      <c r="AC1269" t="s">
        <v>43</v>
      </c>
    </row>
    <row r="1270" spans="1:29" x14ac:dyDescent="0.35">
      <c r="A1270" t="s">
        <v>2250</v>
      </c>
      <c r="B1270" t="str">
        <f t="shared" si="19"/>
        <v>2012-03</v>
      </c>
      <c r="C1270">
        <v>2012</v>
      </c>
      <c r="D1270">
        <v>3</v>
      </c>
      <c r="E1270">
        <v>16</v>
      </c>
      <c r="F1270" t="s">
        <v>5334</v>
      </c>
      <c r="G1270">
        <v>2012</v>
      </c>
      <c r="H1270">
        <v>3</v>
      </c>
      <c r="I1270">
        <v>20</v>
      </c>
      <c r="J1270" t="s">
        <v>32</v>
      </c>
      <c r="K1270" t="s">
        <v>4908</v>
      </c>
      <c r="L1270" t="s">
        <v>4909</v>
      </c>
      <c r="M1270" t="s">
        <v>70</v>
      </c>
      <c r="N1270" t="s">
        <v>5605</v>
      </c>
      <c r="O1270" t="s">
        <v>2032</v>
      </c>
      <c r="P1270" t="s">
        <v>2033</v>
      </c>
      <c r="R1270" t="s">
        <v>38</v>
      </c>
      <c r="S1270" t="s">
        <v>38</v>
      </c>
      <c r="T1270" t="s">
        <v>5606</v>
      </c>
      <c r="U1270" t="s">
        <v>40</v>
      </c>
      <c r="V1270" t="s">
        <v>475</v>
      </c>
      <c r="W1270" t="s">
        <v>5607</v>
      </c>
      <c r="X1270">
        <v>6.66</v>
      </c>
      <c r="Y1270">
        <v>1</v>
      </c>
      <c r="Z1270">
        <v>0</v>
      </c>
      <c r="AA1270">
        <v>2.73</v>
      </c>
      <c r="AB1270">
        <v>0.76</v>
      </c>
      <c r="AC1270" t="s">
        <v>77</v>
      </c>
    </row>
    <row r="1271" spans="1:29" x14ac:dyDescent="0.35">
      <c r="A1271" t="s">
        <v>4675</v>
      </c>
      <c r="B1271" t="str">
        <f t="shared" si="19"/>
        <v>2014-03</v>
      </c>
      <c r="C1271">
        <v>2014</v>
      </c>
      <c r="D1271">
        <v>3</v>
      </c>
      <c r="E1271">
        <v>16</v>
      </c>
      <c r="F1271" t="s">
        <v>4675</v>
      </c>
      <c r="G1271">
        <v>2014</v>
      </c>
      <c r="H1271">
        <v>3</v>
      </c>
      <c r="I1271">
        <v>16</v>
      </c>
      <c r="J1271" t="s">
        <v>214</v>
      </c>
      <c r="K1271" t="s">
        <v>5608</v>
      </c>
      <c r="L1271" t="s">
        <v>3732</v>
      </c>
      <c r="M1271" t="s">
        <v>35</v>
      </c>
      <c r="N1271" t="s">
        <v>2253</v>
      </c>
      <c r="O1271" t="s">
        <v>2254</v>
      </c>
      <c r="P1271" t="s">
        <v>439</v>
      </c>
      <c r="R1271" t="s">
        <v>86</v>
      </c>
      <c r="S1271" t="s">
        <v>87</v>
      </c>
      <c r="T1271" t="s">
        <v>5609</v>
      </c>
      <c r="U1271" t="s">
        <v>40</v>
      </c>
      <c r="V1271" t="s">
        <v>41</v>
      </c>
      <c r="W1271" t="s">
        <v>1614</v>
      </c>
      <c r="X1271">
        <v>25.84</v>
      </c>
      <c r="Y1271">
        <v>2</v>
      </c>
      <c r="Z1271">
        <v>0.6</v>
      </c>
      <c r="AA1271">
        <v>-14.24</v>
      </c>
      <c r="AB1271">
        <v>1.08</v>
      </c>
      <c r="AC1271" t="s">
        <v>43</v>
      </c>
    </row>
    <row r="1272" spans="1:29" x14ac:dyDescent="0.35">
      <c r="A1272" t="s">
        <v>5114</v>
      </c>
      <c r="B1272" t="str">
        <f t="shared" si="19"/>
        <v>2012-04</v>
      </c>
      <c r="C1272">
        <v>2012</v>
      </c>
      <c r="D1272">
        <v>4</v>
      </c>
      <c r="E1272">
        <v>16</v>
      </c>
      <c r="F1272" t="s">
        <v>5610</v>
      </c>
      <c r="G1272">
        <v>2012</v>
      </c>
      <c r="H1272">
        <v>4</v>
      </c>
      <c r="I1272">
        <v>21</v>
      </c>
      <c r="J1272" t="s">
        <v>32</v>
      </c>
      <c r="K1272" t="s">
        <v>5611</v>
      </c>
      <c r="L1272" t="s">
        <v>5612</v>
      </c>
      <c r="M1272" t="s">
        <v>35</v>
      </c>
      <c r="N1272" t="s">
        <v>530</v>
      </c>
      <c r="O1272" t="s">
        <v>531</v>
      </c>
      <c r="P1272" t="s">
        <v>50</v>
      </c>
      <c r="R1272" t="s">
        <v>51</v>
      </c>
      <c r="S1272" t="s">
        <v>52</v>
      </c>
      <c r="T1272" t="s">
        <v>5613</v>
      </c>
      <c r="U1272" t="s">
        <v>196</v>
      </c>
      <c r="V1272" t="s">
        <v>197</v>
      </c>
      <c r="W1272" t="s">
        <v>5614</v>
      </c>
      <c r="X1272">
        <v>835.05600000000004</v>
      </c>
      <c r="Y1272">
        <v>2</v>
      </c>
      <c r="Z1272">
        <v>0.1</v>
      </c>
      <c r="AA1272">
        <v>-27.864000000000001</v>
      </c>
      <c r="AB1272">
        <v>44.75</v>
      </c>
      <c r="AC1272" t="s">
        <v>77</v>
      </c>
    </row>
    <row r="1273" spans="1:29" x14ac:dyDescent="0.35">
      <c r="A1273" t="s">
        <v>5114</v>
      </c>
      <c r="B1273" t="str">
        <f t="shared" si="19"/>
        <v>2012-04</v>
      </c>
      <c r="C1273">
        <v>2012</v>
      </c>
      <c r="D1273">
        <v>4</v>
      </c>
      <c r="E1273">
        <v>16</v>
      </c>
      <c r="F1273" t="s">
        <v>4826</v>
      </c>
      <c r="G1273">
        <v>2012</v>
      </c>
      <c r="H1273">
        <v>4</v>
      </c>
      <c r="I1273">
        <v>19</v>
      </c>
      <c r="J1273" t="s">
        <v>97</v>
      </c>
      <c r="K1273" t="s">
        <v>5615</v>
      </c>
      <c r="L1273" t="s">
        <v>5140</v>
      </c>
      <c r="M1273" t="s">
        <v>183</v>
      </c>
      <c r="N1273" t="s">
        <v>5616</v>
      </c>
      <c r="O1273" t="s">
        <v>5617</v>
      </c>
      <c r="P1273" t="s">
        <v>141</v>
      </c>
      <c r="R1273" t="s">
        <v>141</v>
      </c>
      <c r="S1273" t="s">
        <v>141</v>
      </c>
      <c r="T1273" t="s">
        <v>5618</v>
      </c>
      <c r="U1273" t="s">
        <v>89</v>
      </c>
      <c r="V1273" t="s">
        <v>282</v>
      </c>
      <c r="W1273" t="s">
        <v>5619</v>
      </c>
      <c r="X1273">
        <v>73.95</v>
      </c>
      <c r="Y1273">
        <v>1</v>
      </c>
      <c r="Z1273">
        <v>0</v>
      </c>
      <c r="AA1273">
        <v>7.38</v>
      </c>
      <c r="AB1273">
        <v>6.3</v>
      </c>
      <c r="AC1273" t="s">
        <v>43</v>
      </c>
    </row>
    <row r="1274" spans="1:29" x14ac:dyDescent="0.35">
      <c r="A1274" t="s">
        <v>3167</v>
      </c>
      <c r="B1274" t="str">
        <f t="shared" si="19"/>
        <v>2013-04</v>
      </c>
      <c r="C1274">
        <v>2013</v>
      </c>
      <c r="D1274">
        <v>4</v>
      </c>
      <c r="E1274">
        <v>16</v>
      </c>
      <c r="F1274" t="s">
        <v>5349</v>
      </c>
      <c r="G1274">
        <v>2013</v>
      </c>
      <c r="H1274">
        <v>4</v>
      </c>
      <c r="I1274">
        <v>19</v>
      </c>
      <c r="J1274" t="s">
        <v>97</v>
      </c>
      <c r="K1274" t="s">
        <v>4674</v>
      </c>
      <c r="L1274" t="s">
        <v>1561</v>
      </c>
      <c r="M1274" t="s">
        <v>183</v>
      </c>
      <c r="N1274" t="s">
        <v>1482</v>
      </c>
      <c r="O1274" t="s">
        <v>1482</v>
      </c>
      <c r="P1274" t="s">
        <v>566</v>
      </c>
      <c r="R1274" t="s">
        <v>86</v>
      </c>
      <c r="S1274" t="s">
        <v>74</v>
      </c>
      <c r="T1274" t="s">
        <v>5620</v>
      </c>
      <c r="U1274" t="s">
        <v>40</v>
      </c>
      <c r="V1274" t="s">
        <v>123</v>
      </c>
      <c r="W1274" t="s">
        <v>5621</v>
      </c>
      <c r="X1274">
        <v>1448.16</v>
      </c>
      <c r="Y1274">
        <v>7</v>
      </c>
      <c r="Z1274">
        <v>0</v>
      </c>
      <c r="AA1274">
        <v>318.5</v>
      </c>
      <c r="AB1274">
        <v>169.22</v>
      </c>
      <c r="AC1274" t="s">
        <v>77</v>
      </c>
    </row>
    <row r="1275" spans="1:29" x14ac:dyDescent="0.35">
      <c r="A1275" t="s">
        <v>3167</v>
      </c>
      <c r="B1275" t="str">
        <f t="shared" si="19"/>
        <v>2013-04</v>
      </c>
      <c r="C1275">
        <v>2013</v>
      </c>
      <c r="D1275">
        <v>4</v>
      </c>
      <c r="E1275">
        <v>16</v>
      </c>
      <c r="F1275" t="s">
        <v>5349</v>
      </c>
      <c r="G1275">
        <v>2013</v>
      </c>
      <c r="H1275">
        <v>4</v>
      </c>
      <c r="I1275">
        <v>19</v>
      </c>
      <c r="J1275" t="s">
        <v>97</v>
      </c>
      <c r="K1275" t="s">
        <v>316</v>
      </c>
      <c r="L1275" t="s">
        <v>317</v>
      </c>
      <c r="M1275" t="s">
        <v>35</v>
      </c>
      <c r="N1275" t="s">
        <v>5622</v>
      </c>
      <c r="O1275" t="s">
        <v>438</v>
      </c>
      <c r="P1275" t="s">
        <v>439</v>
      </c>
      <c r="R1275" t="s">
        <v>86</v>
      </c>
      <c r="S1275" t="s">
        <v>87</v>
      </c>
      <c r="T1275" t="s">
        <v>2875</v>
      </c>
      <c r="U1275" t="s">
        <v>40</v>
      </c>
      <c r="V1275" t="s">
        <v>272</v>
      </c>
      <c r="W1275" t="s">
        <v>2352</v>
      </c>
      <c r="X1275">
        <v>28.02</v>
      </c>
      <c r="Y1275">
        <v>3</v>
      </c>
      <c r="Z1275">
        <v>0</v>
      </c>
      <c r="AA1275">
        <v>1.38</v>
      </c>
      <c r="AB1275">
        <v>2.93</v>
      </c>
      <c r="AC1275" t="s">
        <v>77</v>
      </c>
    </row>
    <row r="1276" spans="1:29" x14ac:dyDescent="0.35">
      <c r="A1276" t="s">
        <v>4506</v>
      </c>
      <c r="B1276" t="str">
        <f t="shared" si="19"/>
        <v>2014-04</v>
      </c>
      <c r="C1276">
        <v>2014</v>
      </c>
      <c r="D1276">
        <v>4</v>
      </c>
      <c r="E1276">
        <v>16</v>
      </c>
      <c r="F1276" t="s">
        <v>5118</v>
      </c>
      <c r="G1276">
        <v>2014</v>
      </c>
      <c r="H1276">
        <v>4</v>
      </c>
      <c r="I1276">
        <v>18</v>
      </c>
      <c r="J1276" t="s">
        <v>97</v>
      </c>
      <c r="K1276" t="s">
        <v>4121</v>
      </c>
      <c r="L1276" t="s">
        <v>4122</v>
      </c>
      <c r="M1276" t="s">
        <v>35</v>
      </c>
      <c r="N1276" t="s">
        <v>765</v>
      </c>
      <c r="O1276" t="s">
        <v>765</v>
      </c>
      <c r="P1276" t="s">
        <v>766</v>
      </c>
      <c r="R1276" t="s">
        <v>86</v>
      </c>
      <c r="S1276" t="s">
        <v>52</v>
      </c>
      <c r="T1276" t="s">
        <v>5623</v>
      </c>
      <c r="U1276" t="s">
        <v>196</v>
      </c>
      <c r="V1276" t="s">
        <v>441</v>
      </c>
      <c r="W1276" t="s">
        <v>5624</v>
      </c>
      <c r="X1276">
        <v>198.56</v>
      </c>
      <c r="Y1276">
        <v>2</v>
      </c>
      <c r="Z1276">
        <v>0</v>
      </c>
      <c r="AA1276">
        <v>75.44</v>
      </c>
      <c r="AB1276">
        <v>31.45</v>
      </c>
      <c r="AC1276" t="s">
        <v>77</v>
      </c>
    </row>
    <row r="1277" spans="1:29" x14ac:dyDescent="0.35">
      <c r="A1277" t="s">
        <v>4506</v>
      </c>
      <c r="B1277" t="str">
        <f t="shared" si="19"/>
        <v>2014-04</v>
      </c>
      <c r="C1277">
        <v>2014</v>
      </c>
      <c r="D1277">
        <v>4</v>
      </c>
      <c r="E1277">
        <v>16</v>
      </c>
      <c r="F1277" t="s">
        <v>5360</v>
      </c>
      <c r="G1277">
        <v>2014</v>
      </c>
      <c r="H1277">
        <v>4</v>
      </c>
      <c r="I1277">
        <v>21</v>
      </c>
      <c r="J1277" t="s">
        <v>32</v>
      </c>
      <c r="K1277" t="s">
        <v>5625</v>
      </c>
      <c r="L1277" t="s">
        <v>5626</v>
      </c>
      <c r="M1277" t="s">
        <v>70</v>
      </c>
      <c r="N1277" t="s">
        <v>148</v>
      </c>
      <c r="O1277" t="s">
        <v>149</v>
      </c>
      <c r="P1277" t="s">
        <v>150</v>
      </c>
      <c r="R1277" t="s">
        <v>86</v>
      </c>
      <c r="S1277" t="s">
        <v>151</v>
      </c>
      <c r="T1277" t="s">
        <v>5627</v>
      </c>
      <c r="U1277" t="s">
        <v>40</v>
      </c>
      <c r="V1277" t="s">
        <v>41</v>
      </c>
      <c r="W1277" t="s">
        <v>5628</v>
      </c>
      <c r="X1277">
        <v>59.9</v>
      </c>
      <c r="Y1277">
        <v>5</v>
      </c>
      <c r="Z1277">
        <v>0</v>
      </c>
      <c r="AA1277">
        <v>24.5</v>
      </c>
      <c r="AB1277">
        <v>5</v>
      </c>
      <c r="AC1277" t="s">
        <v>43</v>
      </c>
    </row>
    <row r="1278" spans="1:29" x14ac:dyDescent="0.35">
      <c r="A1278" t="s">
        <v>5629</v>
      </c>
      <c r="B1278" t="str">
        <f t="shared" si="19"/>
        <v>2011-05</v>
      </c>
      <c r="C1278">
        <v>2011</v>
      </c>
      <c r="D1278">
        <v>5</v>
      </c>
      <c r="E1278">
        <v>16</v>
      </c>
      <c r="F1278" t="s">
        <v>5630</v>
      </c>
      <c r="G1278">
        <v>2011</v>
      </c>
      <c r="H1278">
        <v>5</v>
      </c>
      <c r="I1278">
        <v>20</v>
      </c>
      <c r="J1278" t="s">
        <v>32</v>
      </c>
      <c r="K1278" t="s">
        <v>5631</v>
      </c>
      <c r="L1278" t="s">
        <v>1274</v>
      </c>
      <c r="M1278" t="s">
        <v>70</v>
      </c>
      <c r="N1278" t="s">
        <v>287</v>
      </c>
      <c r="O1278" t="s">
        <v>287</v>
      </c>
      <c r="P1278" t="s">
        <v>288</v>
      </c>
      <c r="R1278" t="s">
        <v>38</v>
      </c>
      <c r="S1278" t="s">
        <v>38</v>
      </c>
      <c r="T1278" t="s">
        <v>5632</v>
      </c>
      <c r="U1278" t="s">
        <v>89</v>
      </c>
      <c r="V1278" t="s">
        <v>153</v>
      </c>
      <c r="W1278" t="s">
        <v>4613</v>
      </c>
      <c r="X1278">
        <v>288.54000000000002</v>
      </c>
      <c r="Y1278">
        <v>2</v>
      </c>
      <c r="Z1278">
        <v>0</v>
      </c>
      <c r="AA1278">
        <v>17.28</v>
      </c>
      <c r="AB1278">
        <v>17.73</v>
      </c>
      <c r="AC1278" t="s">
        <v>43</v>
      </c>
    </row>
    <row r="1279" spans="1:29" x14ac:dyDescent="0.35">
      <c r="A1279" t="s">
        <v>2152</v>
      </c>
      <c r="B1279" t="str">
        <f t="shared" si="19"/>
        <v>2012-05</v>
      </c>
      <c r="C1279">
        <v>2012</v>
      </c>
      <c r="D1279">
        <v>5</v>
      </c>
      <c r="E1279">
        <v>16</v>
      </c>
      <c r="F1279" t="s">
        <v>4835</v>
      </c>
      <c r="G1279">
        <v>2012</v>
      </c>
      <c r="H1279">
        <v>5</v>
      </c>
      <c r="I1279">
        <v>18</v>
      </c>
      <c r="J1279" t="s">
        <v>97</v>
      </c>
      <c r="K1279" t="s">
        <v>181</v>
      </c>
      <c r="L1279" t="s">
        <v>182</v>
      </c>
      <c r="M1279" t="s">
        <v>183</v>
      </c>
      <c r="N1279" t="s">
        <v>5633</v>
      </c>
      <c r="O1279" t="s">
        <v>72</v>
      </c>
      <c r="P1279" t="s">
        <v>73</v>
      </c>
      <c r="R1279" t="s">
        <v>51</v>
      </c>
      <c r="S1279" t="s">
        <v>74</v>
      </c>
      <c r="T1279" t="s">
        <v>5634</v>
      </c>
      <c r="U1279" t="s">
        <v>40</v>
      </c>
      <c r="V1279" t="s">
        <v>272</v>
      </c>
      <c r="W1279" t="s">
        <v>3640</v>
      </c>
      <c r="X1279">
        <v>43.11</v>
      </c>
      <c r="Y1279">
        <v>3</v>
      </c>
      <c r="Z1279">
        <v>0</v>
      </c>
      <c r="AA1279">
        <v>9</v>
      </c>
      <c r="AB1279">
        <v>8.59</v>
      </c>
      <c r="AC1279" t="s">
        <v>77</v>
      </c>
    </row>
    <row r="1280" spans="1:29" x14ac:dyDescent="0.35">
      <c r="A1280" t="s">
        <v>5635</v>
      </c>
      <c r="B1280" t="str">
        <f t="shared" si="19"/>
        <v>2013-05</v>
      </c>
      <c r="C1280">
        <v>2013</v>
      </c>
      <c r="D1280">
        <v>5</v>
      </c>
      <c r="E1280">
        <v>16</v>
      </c>
      <c r="F1280" t="s">
        <v>5635</v>
      </c>
      <c r="G1280">
        <v>2013</v>
      </c>
      <c r="H1280">
        <v>5</v>
      </c>
      <c r="I1280">
        <v>16</v>
      </c>
      <c r="J1280" t="s">
        <v>214</v>
      </c>
      <c r="K1280" t="s">
        <v>3765</v>
      </c>
      <c r="L1280" t="s">
        <v>3766</v>
      </c>
      <c r="M1280" t="s">
        <v>70</v>
      </c>
      <c r="N1280" t="s">
        <v>3829</v>
      </c>
      <c r="O1280" t="s">
        <v>1265</v>
      </c>
      <c r="P1280" t="s">
        <v>566</v>
      </c>
      <c r="R1280" t="s">
        <v>86</v>
      </c>
      <c r="S1280" t="s">
        <v>74</v>
      </c>
      <c r="T1280" t="s">
        <v>5636</v>
      </c>
      <c r="U1280" t="s">
        <v>196</v>
      </c>
      <c r="V1280" t="s">
        <v>197</v>
      </c>
      <c r="W1280" t="s">
        <v>4693</v>
      </c>
      <c r="X1280">
        <v>463.84</v>
      </c>
      <c r="Y1280">
        <v>5</v>
      </c>
      <c r="Z1280">
        <v>0.2</v>
      </c>
      <c r="AA1280">
        <v>46.34</v>
      </c>
      <c r="AB1280">
        <v>78.650000000000006</v>
      </c>
      <c r="AC1280" t="s">
        <v>77</v>
      </c>
    </row>
    <row r="1281" spans="1:29" x14ac:dyDescent="0.35">
      <c r="A1281" t="s">
        <v>5635</v>
      </c>
      <c r="B1281" t="str">
        <f t="shared" si="19"/>
        <v>2013-05</v>
      </c>
      <c r="C1281">
        <v>2013</v>
      </c>
      <c r="D1281">
        <v>5</v>
      </c>
      <c r="E1281">
        <v>16</v>
      </c>
      <c r="F1281" t="s">
        <v>5374</v>
      </c>
      <c r="G1281">
        <v>2013</v>
      </c>
      <c r="H1281">
        <v>5</v>
      </c>
      <c r="I1281">
        <v>20</v>
      </c>
      <c r="J1281" t="s">
        <v>32</v>
      </c>
      <c r="K1281" t="s">
        <v>1848</v>
      </c>
      <c r="L1281" t="s">
        <v>1849</v>
      </c>
      <c r="M1281" t="s">
        <v>35</v>
      </c>
      <c r="N1281" t="s">
        <v>5637</v>
      </c>
      <c r="O1281" t="s">
        <v>5637</v>
      </c>
      <c r="P1281" t="s">
        <v>5638</v>
      </c>
      <c r="R1281" t="s">
        <v>86</v>
      </c>
      <c r="S1281" t="s">
        <v>87</v>
      </c>
      <c r="T1281" t="s">
        <v>5639</v>
      </c>
      <c r="U1281" t="s">
        <v>40</v>
      </c>
      <c r="V1281" t="s">
        <v>133</v>
      </c>
      <c r="W1281" t="s">
        <v>5640</v>
      </c>
      <c r="X1281">
        <v>84.56</v>
      </c>
      <c r="Y1281">
        <v>7</v>
      </c>
      <c r="Z1281">
        <v>0</v>
      </c>
      <c r="AA1281">
        <v>40.46</v>
      </c>
      <c r="AB1281">
        <v>8.66</v>
      </c>
      <c r="AC1281" t="s">
        <v>77</v>
      </c>
    </row>
    <row r="1282" spans="1:29" x14ac:dyDescent="0.35">
      <c r="A1282" t="s">
        <v>4844</v>
      </c>
      <c r="B1282" t="str">
        <f t="shared" si="19"/>
        <v>2014-05</v>
      </c>
      <c r="C1282">
        <v>2014</v>
      </c>
      <c r="D1282">
        <v>5</v>
      </c>
      <c r="E1282">
        <v>16</v>
      </c>
      <c r="F1282" t="s">
        <v>5380</v>
      </c>
      <c r="G1282">
        <v>2014</v>
      </c>
      <c r="H1282">
        <v>5</v>
      </c>
      <c r="I1282">
        <v>19</v>
      </c>
      <c r="J1282" t="s">
        <v>97</v>
      </c>
      <c r="K1282" t="s">
        <v>2984</v>
      </c>
      <c r="L1282" t="s">
        <v>2985</v>
      </c>
      <c r="M1282" t="s">
        <v>183</v>
      </c>
      <c r="N1282" t="s">
        <v>5641</v>
      </c>
      <c r="O1282" t="s">
        <v>692</v>
      </c>
      <c r="P1282" t="s">
        <v>62</v>
      </c>
      <c r="R1282" t="s">
        <v>51</v>
      </c>
      <c r="S1282" t="s">
        <v>52</v>
      </c>
      <c r="T1282" t="s">
        <v>5642</v>
      </c>
      <c r="U1282" t="s">
        <v>196</v>
      </c>
      <c r="V1282" t="s">
        <v>441</v>
      </c>
      <c r="W1282" t="s">
        <v>5643</v>
      </c>
      <c r="X1282">
        <v>1189.242</v>
      </c>
      <c r="Y1282">
        <v>9</v>
      </c>
      <c r="Z1282">
        <v>0.1</v>
      </c>
      <c r="AA1282">
        <v>250.99199999999999</v>
      </c>
      <c r="AB1282">
        <v>334.23</v>
      </c>
      <c r="AC1282" t="s">
        <v>77</v>
      </c>
    </row>
    <row r="1283" spans="1:29" x14ac:dyDescent="0.35">
      <c r="A1283" t="s">
        <v>4844</v>
      </c>
      <c r="B1283" t="str">
        <f t="shared" ref="B1283:B1346" si="20">_xlfn.CONCAT(C1283,"-",TEXT(D1283,"00"))</f>
        <v>2014-05</v>
      </c>
      <c r="C1283">
        <v>2014</v>
      </c>
      <c r="D1283">
        <v>5</v>
      </c>
      <c r="E1283">
        <v>16</v>
      </c>
      <c r="F1283" t="s">
        <v>4846</v>
      </c>
      <c r="G1283">
        <v>2014</v>
      </c>
      <c r="H1283">
        <v>5</v>
      </c>
      <c r="I1283">
        <v>18</v>
      </c>
      <c r="J1283" t="s">
        <v>80</v>
      </c>
      <c r="K1283" t="s">
        <v>3575</v>
      </c>
      <c r="L1283" t="s">
        <v>3576</v>
      </c>
      <c r="M1283" t="s">
        <v>183</v>
      </c>
      <c r="N1283" t="s">
        <v>764</v>
      </c>
      <c r="O1283" t="s">
        <v>765</v>
      </c>
      <c r="P1283" t="s">
        <v>766</v>
      </c>
      <c r="R1283" t="s">
        <v>86</v>
      </c>
      <c r="S1283" t="s">
        <v>52</v>
      </c>
      <c r="T1283" t="s">
        <v>5644</v>
      </c>
      <c r="U1283" t="s">
        <v>196</v>
      </c>
      <c r="V1283" t="s">
        <v>197</v>
      </c>
      <c r="W1283" t="s">
        <v>5645</v>
      </c>
      <c r="X1283">
        <v>235.24</v>
      </c>
      <c r="Y1283">
        <v>2</v>
      </c>
      <c r="Z1283">
        <v>0</v>
      </c>
      <c r="AA1283">
        <v>49.4</v>
      </c>
      <c r="AB1283">
        <v>19.559999999999999</v>
      </c>
      <c r="AC1283" t="s">
        <v>43</v>
      </c>
    </row>
    <row r="1284" spans="1:29" x14ac:dyDescent="0.35">
      <c r="A1284" t="s">
        <v>4844</v>
      </c>
      <c r="B1284" t="str">
        <f t="shared" si="20"/>
        <v>2014-05</v>
      </c>
      <c r="C1284">
        <v>2014</v>
      </c>
      <c r="D1284">
        <v>5</v>
      </c>
      <c r="E1284">
        <v>16</v>
      </c>
      <c r="F1284" t="s">
        <v>4846</v>
      </c>
      <c r="G1284">
        <v>2014</v>
      </c>
      <c r="H1284">
        <v>5</v>
      </c>
      <c r="I1284">
        <v>18</v>
      </c>
      <c r="J1284" t="s">
        <v>80</v>
      </c>
      <c r="K1284" t="s">
        <v>3698</v>
      </c>
      <c r="L1284" t="s">
        <v>3699</v>
      </c>
      <c r="M1284" t="s">
        <v>35</v>
      </c>
      <c r="N1284" t="s">
        <v>1612</v>
      </c>
      <c r="O1284" t="s">
        <v>791</v>
      </c>
      <c r="P1284" t="s">
        <v>102</v>
      </c>
      <c r="R1284" t="s">
        <v>103</v>
      </c>
      <c r="S1284" t="s">
        <v>104</v>
      </c>
      <c r="T1284" t="s">
        <v>5646</v>
      </c>
      <c r="U1284" t="s">
        <v>40</v>
      </c>
      <c r="V1284" t="s">
        <v>64</v>
      </c>
      <c r="W1284" t="s">
        <v>5647</v>
      </c>
      <c r="X1284">
        <v>23.786999999999999</v>
      </c>
      <c r="Y1284">
        <v>1</v>
      </c>
      <c r="Z1284">
        <v>0.1</v>
      </c>
      <c r="AA1284">
        <v>3.1469999999999998</v>
      </c>
      <c r="AB1284">
        <v>3.38</v>
      </c>
      <c r="AC1284" t="s">
        <v>107</v>
      </c>
    </row>
    <row r="1285" spans="1:29" x14ac:dyDescent="0.35">
      <c r="A1285" t="s">
        <v>5648</v>
      </c>
      <c r="B1285" t="str">
        <f t="shared" si="20"/>
        <v>2011-06</v>
      </c>
      <c r="C1285">
        <v>2011</v>
      </c>
      <c r="D1285">
        <v>6</v>
      </c>
      <c r="E1285">
        <v>16</v>
      </c>
      <c r="F1285" t="s">
        <v>5135</v>
      </c>
      <c r="G1285">
        <v>2011</v>
      </c>
      <c r="H1285">
        <v>6</v>
      </c>
      <c r="I1285">
        <v>20</v>
      </c>
      <c r="J1285" t="s">
        <v>32</v>
      </c>
      <c r="K1285" t="s">
        <v>2047</v>
      </c>
      <c r="L1285" t="s">
        <v>2048</v>
      </c>
      <c r="M1285" t="s">
        <v>35</v>
      </c>
      <c r="N1285" t="s">
        <v>1478</v>
      </c>
      <c r="O1285" t="s">
        <v>1478</v>
      </c>
      <c r="P1285" t="s">
        <v>847</v>
      </c>
      <c r="R1285" t="s">
        <v>86</v>
      </c>
      <c r="S1285" t="s">
        <v>151</v>
      </c>
      <c r="T1285" t="s">
        <v>5649</v>
      </c>
      <c r="U1285" t="s">
        <v>196</v>
      </c>
      <c r="V1285" t="s">
        <v>197</v>
      </c>
      <c r="W1285" t="s">
        <v>5650</v>
      </c>
      <c r="X1285">
        <v>738.28800000000001</v>
      </c>
      <c r="Y1285">
        <v>3</v>
      </c>
      <c r="Z1285">
        <v>0.2</v>
      </c>
      <c r="AA1285">
        <v>-166.15199999999999</v>
      </c>
      <c r="AB1285">
        <v>14.6</v>
      </c>
      <c r="AC1285" t="s">
        <v>43</v>
      </c>
    </row>
    <row r="1286" spans="1:29" x14ac:dyDescent="0.35">
      <c r="A1286" t="s">
        <v>1988</v>
      </c>
      <c r="B1286" t="str">
        <f t="shared" si="20"/>
        <v>2012-06</v>
      </c>
      <c r="C1286">
        <v>2012</v>
      </c>
      <c r="D1286">
        <v>6</v>
      </c>
      <c r="E1286">
        <v>16</v>
      </c>
      <c r="F1286" t="s">
        <v>5651</v>
      </c>
      <c r="G1286">
        <v>2012</v>
      </c>
      <c r="H1286">
        <v>6</v>
      </c>
      <c r="I1286">
        <v>20</v>
      </c>
      <c r="J1286" t="s">
        <v>32</v>
      </c>
      <c r="K1286" t="s">
        <v>5652</v>
      </c>
      <c r="L1286" t="s">
        <v>5653</v>
      </c>
      <c r="M1286" t="s">
        <v>35</v>
      </c>
      <c r="N1286" t="s">
        <v>4225</v>
      </c>
      <c r="O1286" t="s">
        <v>508</v>
      </c>
      <c r="P1286" t="s">
        <v>509</v>
      </c>
      <c r="R1286" t="s">
        <v>51</v>
      </c>
      <c r="S1286" t="s">
        <v>87</v>
      </c>
      <c r="T1286" t="s">
        <v>5031</v>
      </c>
      <c r="U1286" t="s">
        <v>40</v>
      </c>
      <c r="V1286" t="s">
        <v>41</v>
      </c>
      <c r="W1286" t="s">
        <v>876</v>
      </c>
      <c r="X1286">
        <v>137.73599999999999</v>
      </c>
      <c r="Y1286">
        <v>4</v>
      </c>
      <c r="Z1286">
        <v>0.4</v>
      </c>
      <c r="AA1286">
        <v>-75.864000000000004</v>
      </c>
      <c r="AB1286">
        <v>20.37</v>
      </c>
      <c r="AC1286" t="s">
        <v>77</v>
      </c>
    </row>
    <row r="1287" spans="1:29" x14ac:dyDescent="0.35">
      <c r="A1287" t="s">
        <v>1988</v>
      </c>
      <c r="B1287" t="str">
        <f t="shared" si="20"/>
        <v>2012-06</v>
      </c>
      <c r="C1287">
        <v>2012</v>
      </c>
      <c r="D1287">
        <v>6</v>
      </c>
      <c r="E1287">
        <v>16</v>
      </c>
      <c r="F1287" t="s">
        <v>5654</v>
      </c>
      <c r="G1287">
        <v>2012</v>
      </c>
      <c r="H1287">
        <v>6</v>
      </c>
      <c r="I1287">
        <v>21</v>
      </c>
      <c r="J1287" t="s">
        <v>32</v>
      </c>
      <c r="K1287" t="s">
        <v>5655</v>
      </c>
      <c r="L1287" t="s">
        <v>418</v>
      </c>
      <c r="M1287" t="s">
        <v>35</v>
      </c>
      <c r="N1287" t="s">
        <v>5656</v>
      </c>
      <c r="O1287" t="s">
        <v>5656</v>
      </c>
      <c r="P1287" t="s">
        <v>996</v>
      </c>
      <c r="R1287" t="s">
        <v>38</v>
      </c>
      <c r="S1287" t="s">
        <v>38</v>
      </c>
      <c r="T1287" t="s">
        <v>5657</v>
      </c>
      <c r="U1287" t="s">
        <v>40</v>
      </c>
      <c r="V1287" t="s">
        <v>54</v>
      </c>
      <c r="W1287" t="s">
        <v>5658</v>
      </c>
      <c r="X1287">
        <v>2.3490000000000002</v>
      </c>
      <c r="Y1287">
        <v>1</v>
      </c>
      <c r="Z1287">
        <v>0.7</v>
      </c>
      <c r="AA1287">
        <v>-2.2709999999999999</v>
      </c>
      <c r="AB1287">
        <v>0.35</v>
      </c>
      <c r="AC1287" t="s">
        <v>77</v>
      </c>
    </row>
    <row r="1288" spans="1:29" x14ac:dyDescent="0.35">
      <c r="A1288" t="s">
        <v>4422</v>
      </c>
      <c r="B1288" t="str">
        <f t="shared" si="20"/>
        <v>2014-06</v>
      </c>
      <c r="C1288">
        <v>2014</v>
      </c>
      <c r="D1288">
        <v>6</v>
      </c>
      <c r="E1288">
        <v>16</v>
      </c>
      <c r="F1288" t="s">
        <v>4702</v>
      </c>
      <c r="G1288">
        <v>2014</v>
      </c>
      <c r="H1288">
        <v>6</v>
      </c>
      <c r="I1288">
        <v>18</v>
      </c>
      <c r="J1288" t="s">
        <v>80</v>
      </c>
      <c r="K1288" t="s">
        <v>2980</v>
      </c>
      <c r="L1288" t="s">
        <v>2981</v>
      </c>
      <c r="M1288" t="s">
        <v>35</v>
      </c>
      <c r="N1288" t="s">
        <v>159</v>
      </c>
      <c r="O1288" t="s">
        <v>159</v>
      </c>
      <c r="P1288" t="s">
        <v>160</v>
      </c>
      <c r="R1288" t="s">
        <v>103</v>
      </c>
      <c r="S1288" t="s">
        <v>161</v>
      </c>
      <c r="T1288" t="s">
        <v>2952</v>
      </c>
      <c r="U1288" t="s">
        <v>40</v>
      </c>
      <c r="V1288" t="s">
        <v>54</v>
      </c>
      <c r="W1288" t="s">
        <v>2953</v>
      </c>
      <c r="X1288">
        <v>96.84</v>
      </c>
      <c r="Y1288">
        <v>4</v>
      </c>
      <c r="Z1288">
        <v>0.5</v>
      </c>
      <c r="AA1288">
        <v>-60.12</v>
      </c>
      <c r="AB1288">
        <v>12.87</v>
      </c>
      <c r="AC1288" t="s">
        <v>77</v>
      </c>
    </row>
    <row r="1289" spans="1:29" x14ac:dyDescent="0.35">
      <c r="A1289" t="s">
        <v>4422</v>
      </c>
      <c r="B1289" t="str">
        <f t="shared" si="20"/>
        <v>2014-06</v>
      </c>
      <c r="C1289">
        <v>2014</v>
      </c>
      <c r="D1289">
        <v>6</v>
      </c>
      <c r="E1289">
        <v>16</v>
      </c>
      <c r="F1289" t="s">
        <v>5659</v>
      </c>
      <c r="G1289">
        <v>2014</v>
      </c>
      <c r="H1289">
        <v>6</v>
      </c>
      <c r="I1289">
        <v>20</v>
      </c>
      <c r="J1289" t="s">
        <v>80</v>
      </c>
      <c r="K1289" t="s">
        <v>5660</v>
      </c>
      <c r="L1289" t="s">
        <v>983</v>
      </c>
      <c r="M1289" t="s">
        <v>70</v>
      </c>
      <c r="N1289" t="s">
        <v>4039</v>
      </c>
      <c r="O1289" t="s">
        <v>4040</v>
      </c>
      <c r="P1289" t="s">
        <v>4041</v>
      </c>
      <c r="R1289" t="s">
        <v>38</v>
      </c>
      <c r="S1289" t="s">
        <v>38</v>
      </c>
      <c r="T1289" t="s">
        <v>5661</v>
      </c>
      <c r="U1289" t="s">
        <v>40</v>
      </c>
      <c r="V1289" t="s">
        <v>64</v>
      </c>
      <c r="W1289" t="s">
        <v>5662</v>
      </c>
      <c r="X1289">
        <v>54.18</v>
      </c>
      <c r="Y1289">
        <v>2</v>
      </c>
      <c r="Z1289">
        <v>0</v>
      </c>
      <c r="AA1289">
        <v>27.06</v>
      </c>
      <c r="AB1289">
        <v>6.1</v>
      </c>
      <c r="AC1289" t="s">
        <v>43</v>
      </c>
    </row>
    <row r="1290" spans="1:29" x14ac:dyDescent="0.35">
      <c r="A1290" t="s">
        <v>4422</v>
      </c>
      <c r="B1290" t="str">
        <f t="shared" si="20"/>
        <v>2014-06</v>
      </c>
      <c r="C1290">
        <v>2014</v>
      </c>
      <c r="D1290">
        <v>6</v>
      </c>
      <c r="E1290">
        <v>16</v>
      </c>
      <c r="F1290" t="s">
        <v>5663</v>
      </c>
      <c r="G1290">
        <v>2014</v>
      </c>
      <c r="H1290">
        <v>6</v>
      </c>
      <c r="I1290">
        <v>23</v>
      </c>
      <c r="J1290" t="s">
        <v>32</v>
      </c>
      <c r="K1290" t="s">
        <v>1280</v>
      </c>
      <c r="L1290" t="s">
        <v>1281</v>
      </c>
      <c r="M1290" t="s">
        <v>35</v>
      </c>
      <c r="N1290" t="s">
        <v>3926</v>
      </c>
      <c r="O1290" t="s">
        <v>401</v>
      </c>
      <c r="P1290" t="s">
        <v>175</v>
      </c>
      <c r="Q1290">
        <v>62301</v>
      </c>
      <c r="R1290" t="s">
        <v>176</v>
      </c>
      <c r="S1290" t="s">
        <v>52</v>
      </c>
      <c r="T1290" t="s">
        <v>5664</v>
      </c>
      <c r="U1290" t="s">
        <v>40</v>
      </c>
      <c r="V1290" t="s">
        <v>64</v>
      </c>
      <c r="W1290" t="s">
        <v>5665</v>
      </c>
      <c r="X1290">
        <v>19.559999999999999</v>
      </c>
      <c r="Y1290">
        <v>5</v>
      </c>
      <c r="Z1290">
        <v>0.2</v>
      </c>
      <c r="AA1290">
        <v>1.7115</v>
      </c>
      <c r="AB1290">
        <v>1.1499999999999999</v>
      </c>
      <c r="AC1290" t="s">
        <v>66</v>
      </c>
    </row>
    <row r="1291" spans="1:29" x14ac:dyDescent="0.35">
      <c r="A1291" t="s">
        <v>1134</v>
      </c>
      <c r="B1291" t="str">
        <f t="shared" si="20"/>
        <v>2011-07</v>
      </c>
      <c r="C1291">
        <v>2011</v>
      </c>
      <c r="D1291">
        <v>7</v>
      </c>
      <c r="E1291">
        <v>16</v>
      </c>
      <c r="F1291" t="s">
        <v>5666</v>
      </c>
      <c r="G1291">
        <v>2011</v>
      </c>
      <c r="H1291">
        <v>7</v>
      </c>
      <c r="I1291">
        <v>20</v>
      </c>
      <c r="J1291" t="s">
        <v>32</v>
      </c>
      <c r="K1291" t="s">
        <v>5667</v>
      </c>
      <c r="L1291" t="s">
        <v>3481</v>
      </c>
      <c r="M1291" t="s">
        <v>35</v>
      </c>
      <c r="N1291" t="s">
        <v>4089</v>
      </c>
      <c r="O1291" t="s">
        <v>4089</v>
      </c>
      <c r="P1291" t="s">
        <v>2775</v>
      </c>
      <c r="R1291" t="s">
        <v>38</v>
      </c>
      <c r="S1291" t="s">
        <v>38</v>
      </c>
      <c r="T1291" t="s">
        <v>5668</v>
      </c>
      <c r="U1291" t="s">
        <v>40</v>
      </c>
      <c r="V1291" t="s">
        <v>64</v>
      </c>
      <c r="W1291" t="s">
        <v>3017</v>
      </c>
      <c r="X1291">
        <v>14.55</v>
      </c>
      <c r="Y1291">
        <v>1</v>
      </c>
      <c r="Z1291">
        <v>0</v>
      </c>
      <c r="AA1291">
        <v>3.18</v>
      </c>
      <c r="AB1291">
        <v>1.97</v>
      </c>
      <c r="AC1291" t="s">
        <v>77</v>
      </c>
    </row>
    <row r="1292" spans="1:29" x14ac:dyDescent="0.35">
      <c r="A1292" t="s">
        <v>2281</v>
      </c>
      <c r="B1292" t="str">
        <f t="shared" si="20"/>
        <v>2012-07</v>
      </c>
      <c r="C1292">
        <v>2012</v>
      </c>
      <c r="D1292">
        <v>7</v>
      </c>
      <c r="E1292">
        <v>16</v>
      </c>
      <c r="F1292" t="s">
        <v>5669</v>
      </c>
      <c r="G1292">
        <v>2012</v>
      </c>
      <c r="H1292">
        <v>7</v>
      </c>
      <c r="I1292">
        <v>20</v>
      </c>
      <c r="J1292" t="s">
        <v>32</v>
      </c>
      <c r="K1292" t="s">
        <v>1216</v>
      </c>
      <c r="L1292" t="s">
        <v>1217</v>
      </c>
      <c r="M1292" t="s">
        <v>183</v>
      </c>
      <c r="N1292" t="s">
        <v>3631</v>
      </c>
      <c r="O1292" t="s">
        <v>334</v>
      </c>
      <c r="P1292" t="s">
        <v>335</v>
      </c>
      <c r="R1292" t="s">
        <v>103</v>
      </c>
      <c r="S1292" t="s">
        <v>104</v>
      </c>
      <c r="T1292" t="s">
        <v>5670</v>
      </c>
      <c r="U1292" t="s">
        <v>40</v>
      </c>
      <c r="V1292" t="s">
        <v>428</v>
      </c>
      <c r="W1292" t="s">
        <v>5671</v>
      </c>
      <c r="X1292">
        <v>30.276</v>
      </c>
      <c r="Y1292">
        <v>2</v>
      </c>
      <c r="Z1292">
        <v>0.4</v>
      </c>
      <c r="AA1292">
        <v>-17.184000000000001</v>
      </c>
      <c r="AB1292">
        <v>2.78</v>
      </c>
      <c r="AC1292" t="s">
        <v>43</v>
      </c>
    </row>
    <row r="1293" spans="1:29" x14ac:dyDescent="0.35">
      <c r="A1293" t="s">
        <v>5672</v>
      </c>
      <c r="B1293" t="str">
        <f t="shared" si="20"/>
        <v>2013-07</v>
      </c>
      <c r="C1293">
        <v>2013</v>
      </c>
      <c r="D1293">
        <v>7</v>
      </c>
      <c r="E1293">
        <v>16</v>
      </c>
      <c r="F1293" t="s">
        <v>5673</v>
      </c>
      <c r="G1293">
        <v>2013</v>
      </c>
      <c r="H1293">
        <v>7</v>
      </c>
      <c r="I1293">
        <v>18</v>
      </c>
      <c r="J1293" t="s">
        <v>80</v>
      </c>
      <c r="K1293" t="s">
        <v>3857</v>
      </c>
      <c r="L1293" t="s">
        <v>3858</v>
      </c>
      <c r="M1293" t="s">
        <v>35</v>
      </c>
      <c r="N1293" t="s">
        <v>3623</v>
      </c>
      <c r="O1293" t="s">
        <v>3623</v>
      </c>
      <c r="P1293" t="s">
        <v>907</v>
      </c>
      <c r="R1293" t="s">
        <v>113</v>
      </c>
      <c r="S1293" t="s">
        <v>113</v>
      </c>
      <c r="T1293" t="s">
        <v>5674</v>
      </c>
      <c r="U1293" t="s">
        <v>89</v>
      </c>
      <c r="V1293" t="s">
        <v>90</v>
      </c>
      <c r="W1293" t="s">
        <v>5675</v>
      </c>
      <c r="X1293">
        <v>636.21</v>
      </c>
      <c r="Y1293">
        <v>1</v>
      </c>
      <c r="Z1293">
        <v>0</v>
      </c>
      <c r="AA1293">
        <v>178.11</v>
      </c>
      <c r="AB1293">
        <v>35.979999999999997</v>
      </c>
      <c r="AC1293" t="s">
        <v>77</v>
      </c>
    </row>
    <row r="1294" spans="1:29" x14ac:dyDescent="0.35">
      <c r="A1294" t="s">
        <v>5672</v>
      </c>
      <c r="B1294" t="str">
        <f t="shared" si="20"/>
        <v>2013-07</v>
      </c>
      <c r="C1294">
        <v>2013</v>
      </c>
      <c r="D1294">
        <v>7</v>
      </c>
      <c r="E1294">
        <v>16</v>
      </c>
      <c r="F1294" t="s">
        <v>5676</v>
      </c>
      <c r="G1294">
        <v>2013</v>
      </c>
      <c r="H1294">
        <v>7</v>
      </c>
      <c r="I1294">
        <v>20</v>
      </c>
      <c r="J1294" t="s">
        <v>32</v>
      </c>
      <c r="K1294" t="s">
        <v>3271</v>
      </c>
      <c r="L1294" t="s">
        <v>3039</v>
      </c>
      <c r="M1294" t="s">
        <v>70</v>
      </c>
      <c r="N1294" t="s">
        <v>2476</v>
      </c>
      <c r="O1294" t="s">
        <v>294</v>
      </c>
      <c r="P1294" t="s">
        <v>219</v>
      </c>
      <c r="R1294" t="s">
        <v>103</v>
      </c>
      <c r="S1294" t="s">
        <v>131</v>
      </c>
      <c r="T1294" t="s">
        <v>5677</v>
      </c>
      <c r="U1294" t="s">
        <v>40</v>
      </c>
      <c r="V1294" t="s">
        <v>93</v>
      </c>
      <c r="W1294" t="s">
        <v>2458</v>
      </c>
      <c r="X1294">
        <v>26.425799999999999</v>
      </c>
      <c r="Y1294">
        <v>2</v>
      </c>
      <c r="Z1294">
        <v>0.47</v>
      </c>
      <c r="AA1294">
        <v>-3.4200000000000001E-2</v>
      </c>
      <c r="AB1294">
        <v>1.97</v>
      </c>
      <c r="AC1294" t="s">
        <v>43</v>
      </c>
    </row>
    <row r="1295" spans="1:29" x14ac:dyDescent="0.35">
      <c r="A1295" t="s">
        <v>5167</v>
      </c>
      <c r="B1295" t="str">
        <f t="shared" si="20"/>
        <v>2014-07</v>
      </c>
      <c r="C1295">
        <v>2014</v>
      </c>
      <c r="D1295">
        <v>7</v>
      </c>
      <c r="E1295">
        <v>16</v>
      </c>
      <c r="F1295" t="s">
        <v>5414</v>
      </c>
      <c r="G1295">
        <v>2014</v>
      </c>
      <c r="H1295">
        <v>7</v>
      </c>
      <c r="I1295">
        <v>19</v>
      </c>
      <c r="J1295" t="s">
        <v>97</v>
      </c>
      <c r="K1295" t="s">
        <v>3115</v>
      </c>
      <c r="L1295" t="s">
        <v>3116</v>
      </c>
      <c r="M1295" t="s">
        <v>70</v>
      </c>
      <c r="N1295" t="s">
        <v>3597</v>
      </c>
      <c r="O1295" t="s">
        <v>3598</v>
      </c>
      <c r="P1295" t="s">
        <v>907</v>
      </c>
      <c r="R1295" t="s">
        <v>113</v>
      </c>
      <c r="S1295" t="s">
        <v>113</v>
      </c>
      <c r="T1295" t="s">
        <v>5678</v>
      </c>
      <c r="U1295" t="s">
        <v>40</v>
      </c>
      <c r="V1295" t="s">
        <v>41</v>
      </c>
      <c r="W1295" t="s">
        <v>5679</v>
      </c>
      <c r="X1295">
        <v>95.1</v>
      </c>
      <c r="Y1295">
        <v>2</v>
      </c>
      <c r="Z1295">
        <v>0</v>
      </c>
      <c r="AA1295">
        <v>12.36</v>
      </c>
      <c r="AB1295">
        <v>18.29</v>
      </c>
      <c r="AC1295" t="s">
        <v>43</v>
      </c>
    </row>
    <row r="1296" spans="1:29" x14ac:dyDescent="0.35">
      <c r="A1296" t="s">
        <v>5167</v>
      </c>
      <c r="B1296" t="str">
        <f t="shared" si="20"/>
        <v>2014-07</v>
      </c>
      <c r="C1296">
        <v>2014</v>
      </c>
      <c r="D1296">
        <v>7</v>
      </c>
      <c r="E1296">
        <v>16</v>
      </c>
      <c r="F1296" t="s">
        <v>5680</v>
      </c>
      <c r="G1296">
        <v>2014</v>
      </c>
      <c r="H1296">
        <v>7</v>
      </c>
      <c r="I1296">
        <v>18</v>
      </c>
      <c r="J1296" t="s">
        <v>80</v>
      </c>
      <c r="K1296" t="s">
        <v>5681</v>
      </c>
      <c r="L1296" t="s">
        <v>3350</v>
      </c>
      <c r="M1296" t="s">
        <v>35</v>
      </c>
      <c r="N1296" t="s">
        <v>727</v>
      </c>
      <c r="O1296" t="s">
        <v>727</v>
      </c>
      <c r="P1296" t="s">
        <v>270</v>
      </c>
      <c r="R1296" t="s">
        <v>38</v>
      </c>
      <c r="S1296" t="s">
        <v>38</v>
      </c>
      <c r="T1296" t="s">
        <v>3861</v>
      </c>
      <c r="U1296" t="s">
        <v>40</v>
      </c>
      <c r="V1296" t="s">
        <v>93</v>
      </c>
      <c r="W1296" t="s">
        <v>2783</v>
      </c>
      <c r="X1296">
        <v>17.873999999999999</v>
      </c>
      <c r="Y1296">
        <v>2</v>
      </c>
      <c r="Z1296">
        <v>0.7</v>
      </c>
      <c r="AA1296">
        <v>-41.165999999999997</v>
      </c>
      <c r="AB1296">
        <v>3.2</v>
      </c>
      <c r="AC1296" t="s">
        <v>107</v>
      </c>
    </row>
    <row r="1297" spans="1:29" x14ac:dyDescent="0.35">
      <c r="A1297" t="s">
        <v>999</v>
      </c>
      <c r="B1297" t="str">
        <f t="shared" si="20"/>
        <v>2011-08</v>
      </c>
      <c r="C1297">
        <v>2011</v>
      </c>
      <c r="D1297">
        <v>8</v>
      </c>
      <c r="E1297">
        <v>16</v>
      </c>
      <c r="F1297" t="s">
        <v>5682</v>
      </c>
      <c r="G1297">
        <v>2011</v>
      </c>
      <c r="H1297">
        <v>8</v>
      </c>
      <c r="I1297">
        <v>21</v>
      </c>
      <c r="J1297" t="s">
        <v>32</v>
      </c>
      <c r="K1297" t="s">
        <v>3992</v>
      </c>
      <c r="L1297" t="s">
        <v>3993</v>
      </c>
      <c r="M1297" t="s">
        <v>35</v>
      </c>
      <c r="N1297" t="s">
        <v>804</v>
      </c>
      <c r="O1297" t="s">
        <v>804</v>
      </c>
      <c r="P1297" t="s">
        <v>50</v>
      </c>
      <c r="R1297" t="s">
        <v>51</v>
      </c>
      <c r="S1297" t="s">
        <v>52</v>
      </c>
      <c r="T1297" t="s">
        <v>5683</v>
      </c>
      <c r="U1297" t="s">
        <v>89</v>
      </c>
      <c r="V1297" t="s">
        <v>153</v>
      </c>
      <c r="W1297" t="s">
        <v>5684</v>
      </c>
      <c r="X1297">
        <v>669.33</v>
      </c>
      <c r="Y1297">
        <v>5</v>
      </c>
      <c r="Z1297">
        <v>0.1</v>
      </c>
      <c r="AA1297">
        <v>289.98</v>
      </c>
      <c r="AB1297">
        <v>60.49</v>
      </c>
      <c r="AC1297" t="s">
        <v>43</v>
      </c>
    </row>
    <row r="1298" spans="1:29" x14ac:dyDescent="0.35">
      <c r="A1298" t="s">
        <v>999</v>
      </c>
      <c r="B1298" t="str">
        <f t="shared" si="20"/>
        <v>2011-08</v>
      </c>
      <c r="C1298">
        <v>2011</v>
      </c>
      <c r="D1298">
        <v>8</v>
      </c>
      <c r="E1298">
        <v>16</v>
      </c>
      <c r="F1298" t="s">
        <v>5682</v>
      </c>
      <c r="G1298">
        <v>2011</v>
      </c>
      <c r="H1298">
        <v>8</v>
      </c>
      <c r="I1298">
        <v>21</v>
      </c>
      <c r="J1298" t="s">
        <v>32</v>
      </c>
      <c r="K1298" t="s">
        <v>1350</v>
      </c>
      <c r="L1298" t="s">
        <v>1351</v>
      </c>
      <c r="M1298" t="s">
        <v>35</v>
      </c>
      <c r="N1298" t="s">
        <v>1191</v>
      </c>
      <c r="O1298" t="s">
        <v>1192</v>
      </c>
      <c r="P1298" t="s">
        <v>112</v>
      </c>
      <c r="R1298" t="s">
        <v>113</v>
      </c>
      <c r="S1298" t="s">
        <v>113</v>
      </c>
      <c r="T1298" t="s">
        <v>5685</v>
      </c>
      <c r="U1298" t="s">
        <v>196</v>
      </c>
      <c r="V1298" t="s">
        <v>229</v>
      </c>
      <c r="W1298" t="s">
        <v>1403</v>
      </c>
      <c r="X1298">
        <v>58.11</v>
      </c>
      <c r="Y1298">
        <v>1</v>
      </c>
      <c r="Z1298">
        <v>0</v>
      </c>
      <c r="AA1298">
        <v>10.44</v>
      </c>
      <c r="AB1298">
        <v>2.65</v>
      </c>
      <c r="AC1298" t="s">
        <v>43</v>
      </c>
    </row>
    <row r="1299" spans="1:29" x14ac:dyDescent="0.35">
      <c r="A1299" t="s">
        <v>2080</v>
      </c>
      <c r="B1299" t="str">
        <f t="shared" si="20"/>
        <v>2012-08</v>
      </c>
      <c r="C1299">
        <v>2012</v>
      </c>
      <c r="D1299">
        <v>8</v>
      </c>
      <c r="E1299">
        <v>16</v>
      </c>
      <c r="F1299" t="s">
        <v>5686</v>
      </c>
      <c r="G1299">
        <v>2012</v>
      </c>
      <c r="H1299">
        <v>8</v>
      </c>
      <c r="I1299">
        <v>22</v>
      </c>
      <c r="J1299" t="s">
        <v>32</v>
      </c>
      <c r="K1299" t="s">
        <v>5687</v>
      </c>
      <c r="L1299" t="s">
        <v>5688</v>
      </c>
      <c r="M1299" t="s">
        <v>35</v>
      </c>
      <c r="N1299" t="s">
        <v>5689</v>
      </c>
      <c r="O1299" t="s">
        <v>1318</v>
      </c>
      <c r="P1299" t="s">
        <v>175</v>
      </c>
      <c r="Q1299">
        <v>85023</v>
      </c>
      <c r="R1299" t="s">
        <v>176</v>
      </c>
      <c r="S1299" t="s">
        <v>177</v>
      </c>
      <c r="T1299" t="s">
        <v>5690</v>
      </c>
      <c r="U1299" t="s">
        <v>40</v>
      </c>
      <c r="V1299" t="s">
        <v>133</v>
      </c>
      <c r="W1299" t="s">
        <v>5691</v>
      </c>
      <c r="X1299">
        <v>313.024</v>
      </c>
      <c r="Y1299">
        <v>8</v>
      </c>
      <c r="Z1299">
        <v>0.2</v>
      </c>
      <c r="AA1299">
        <v>105.6456</v>
      </c>
      <c r="AB1299">
        <v>31.42</v>
      </c>
      <c r="AC1299" t="s">
        <v>43</v>
      </c>
    </row>
    <row r="1300" spans="1:29" x14ac:dyDescent="0.35">
      <c r="A1300" t="s">
        <v>2080</v>
      </c>
      <c r="B1300" t="str">
        <f t="shared" si="20"/>
        <v>2012-08</v>
      </c>
      <c r="C1300">
        <v>2012</v>
      </c>
      <c r="D1300">
        <v>8</v>
      </c>
      <c r="E1300">
        <v>16</v>
      </c>
      <c r="F1300" t="s">
        <v>2080</v>
      </c>
      <c r="G1300">
        <v>2012</v>
      </c>
      <c r="H1300">
        <v>8</v>
      </c>
      <c r="I1300">
        <v>16</v>
      </c>
      <c r="J1300" t="s">
        <v>214</v>
      </c>
      <c r="K1300" t="s">
        <v>323</v>
      </c>
      <c r="L1300" t="s">
        <v>324</v>
      </c>
      <c r="M1300" t="s">
        <v>70</v>
      </c>
      <c r="N1300" t="s">
        <v>572</v>
      </c>
      <c r="O1300" t="s">
        <v>573</v>
      </c>
      <c r="P1300" t="s">
        <v>102</v>
      </c>
      <c r="R1300" t="s">
        <v>103</v>
      </c>
      <c r="S1300" t="s">
        <v>104</v>
      </c>
      <c r="T1300" t="s">
        <v>5692</v>
      </c>
      <c r="U1300" t="s">
        <v>40</v>
      </c>
      <c r="V1300" t="s">
        <v>41</v>
      </c>
      <c r="W1300" t="s">
        <v>5693</v>
      </c>
      <c r="X1300">
        <v>46.305</v>
      </c>
      <c r="Y1300">
        <v>5</v>
      </c>
      <c r="Z1300">
        <v>0.1</v>
      </c>
      <c r="AA1300">
        <v>15.404999999999999</v>
      </c>
      <c r="AB1300">
        <v>5.3</v>
      </c>
      <c r="AC1300" t="s">
        <v>77</v>
      </c>
    </row>
    <row r="1301" spans="1:29" x14ac:dyDescent="0.35">
      <c r="A1301" t="s">
        <v>2080</v>
      </c>
      <c r="B1301" t="str">
        <f t="shared" si="20"/>
        <v>2012-08</v>
      </c>
      <c r="C1301">
        <v>2012</v>
      </c>
      <c r="D1301">
        <v>8</v>
      </c>
      <c r="E1301">
        <v>16</v>
      </c>
      <c r="F1301" t="s">
        <v>5694</v>
      </c>
      <c r="G1301">
        <v>2012</v>
      </c>
      <c r="H1301">
        <v>8</v>
      </c>
      <c r="I1301">
        <v>21</v>
      </c>
      <c r="J1301" t="s">
        <v>32</v>
      </c>
      <c r="K1301" t="s">
        <v>1316</v>
      </c>
      <c r="L1301" t="s">
        <v>119</v>
      </c>
      <c r="M1301" t="s">
        <v>35</v>
      </c>
      <c r="N1301" t="s">
        <v>5695</v>
      </c>
      <c r="O1301" t="s">
        <v>2269</v>
      </c>
      <c r="P1301" t="s">
        <v>50</v>
      </c>
      <c r="R1301" t="s">
        <v>51</v>
      </c>
      <c r="S1301" t="s">
        <v>52</v>
      </c>
      <c r="T1301" t="s">
        <v>5696</v>
      </c>
      <c r="U1301" t="s">
        <v>40</v>
      </c>
      <c r="V1301" t="s">
        <v>475</v>
      </c>
      <c r="W1301" t="s">
        <v>5697</v>
      </c>
      <c r="X1301">
        <v>10.86</v>
      </c>
      <c r="Y1301">
        <v>1</v>
      </c>
      <c r="Z1301">
        <v>0</v>
      </c>
      <c r="AA1301">
        <v>1.95</v>
      </c>
      <c r="AB1301">
        <v>0.38</v>
      </c>
      <c r="AC1301" t="s">
        <v>43</v>
      </c>
    </row>
    <row r="1302" spans="1:29" x14ac:dyDescent="0.35">
      <c r="A1302" t="s">
        <v>3476</v>
      </c>
      <c r="B1302" t="str">
        <f t="shared" si="20"/>
        <v>2013-08</v>
      </c>
      <c r="C1302">
        <v>2013</v>
      </c>
      <c r="D1302">
        <v>8</v>
      </c>
      <c r="E1302">
        <v>16</v>
      </c>
      <c r="F1302" t="s">
        <v>4911</v>
      </c>
      <c r="G1302">
        <v>2013</v>
      </c>
      <c r="H1302">
        <v>8</v>
      </c>
      <c r="I1302">
        <v>18</v>
      </c>
      <c r="J1302" t="s">
        <v>97</v>
      </c>
      <c r="K1302" t="s">
        <v>5698</v>
      </c>
      <c r="L1302" t="s">
        <v>5699</v>
      </c>
      <c r="M1302" t="s">
        <v>70</v>
      </c>
      <c r="N1302" t="s">
        <v>3426</v>
      </c>
      <c r="O1302" t="s">
        <v>3366</v>
      </c>
      <c r="P1302" t="s">
        <v>566</v>
      </c>
      <c r="R1302" t="s">
        <v>86</v>
      </c>
      <c r="S1302" t="s">
        <v>74</v>
      </c>
      <c r="T1302" t="s">
        <v>5700</v>
      </c>
      <c r="U1302" t="s">
        <v>40</v>
      </c>
      <c r="V1302" t="s">
        <v>64</v>
      </c>
      <c r="W1302" t="s">
        <v>3937</v>
      </c>
      <c r="X1302">
        <v>169.1</v>
      </c>
      <c r="Y1302">
        <v>5</v>
      </c>
      <c r="Z1302">
        <v>0</v>
      </c>
      <c r="AA1302">
        <v>81.099999999999994</v>
      </c>
      <c r="AB1302">
        <v>45.9</v>
      </c>
      <c r="AC1302" t="s">
        <v>107</v>
      </c>
    </row>
    <row r="1303" spans="1:29" x14ac:dyDescent="0.35">
      <c r="A1303" t="s">
        <v>3476</v>
      </c>
      <c r="B1303" t="str">
        <f t="shared" si="20"/>
        <v>2013-08</v>
      </c>
      <c r="C1303">
        <v>2013</v>
      </c>
      <c r="D1303">
        <v>8</v>
      </c>
      <c r="E1303">
        <v>16</v>
      </c>
      <c r="F1303" t="s">
        <v>4911</v>
      </c>
      <c r="G1303">
        <v>2013</v>
      </c>
      <c r="H1303">
        <v>8</v>
      </c>
      <c r="I1303">
        <v>18</v>
      </c>
      <c r="J1303" t="s">
        <v>80</v>
      </c>
      <c r="K1303" t="s">
        <v>5701</v>
      </c>
      <c r="L1303" t="s">
        <v>5702</v>
      </c>
      <c r="M1303" t="s">
        <v>70</v>
      </c>
      <c r="N1303" t="s">
        <v>5179</v>
      </c>
      <c r="O1303" t="s">
        <v>1009</v>
      </c>
      <c r="P1303" t="s">
        <v>302</v>
      </c>
      <c r="R1303" t="s">
        <v>103</v>
      </c>
      <c r="S1303" t="s">
        <v>303</v>
      </c>
      <c r="T1303" t="s">
        <v>4335</v>
      </c>
      <c r="U1303" t="s">
        <v>40</v>
      </c>
      <c r="V1303" t="s">
        <v>475</v>
      </c>
      <c r="W1303" t="s">
        <v>4336</v>
      </c>
      <c r="X1303">
        <v>34.47</v>
      </c>
      <c r="Y1303">
        <v>3</v>
      </c>
      <c r="Z1303">
        <v>0</v>
      </c>
      <c r="AA1303">
        <v>1.35</v>
      </c>
      <c r="AB1303">
        <v>9.23</v>
      </c>
      <c r="AC1303" t="s">
        <v>107</v>
      </c>
    </row>
    <row r="1304" spans="1:29" x14ac:dyDescent="0.35">
      <c r="A1304" t="s">
        <v>3476</v>
      </c>
      <c r="B1304" t="str">
        <f t="shared" si="20"/>
        <v>2013-08</v>
      </c>
      <c r="C1304">
        <v>2013</v>
      </c>
      <c r="D1304">
        <v>8</v>
      </c>
      <c r="E1304">
        <v>16</v>
      </c>
      <c r="F1304" t="s">
        <v>5442</v>
      </c>
      <c r="G1304">
        <v>2013</v>
      </c>
      <c r="H1304">
        <v>8</v>
      </c>
      <c r="I1304">
        <v>22</v>
      </c>
      <c r="J1304" t="s">
        <v>32</v>
      </c>
      <c r="K1304" t="s">
        <v>3519</v>
      </c>
      <c r="L1304" t="s">
        <v>3520</v>
      </c>
      <c r="M1304" t="s">
        <v>35</v>
      </c>
      <c r="N1304" t="s">
        <v>4262</v>
      </c>
      <c r="O1304" t="s">
        <v>4262</v>
      </c>
      <c r="P1304" t="s">
        <v>203</v>
      </c>
      <c r="R1304" t="s">
        <v>86</v>
      </c>
      <c r="S1304" t="s">
        <v>52</v>
      </c>
      <c r="T1304" t="s">
        <v>5703</v>
      </c>
      <c r="U1304" t="s">
        <v>89</v>
      </c>
      <c r="V1304" t="s">
        <v>282</v>
      </c>
      <c r="W1304" t="s">
        <v>5704</v>
      </c>
      <c r="X1304">
        <v>79.5</v>
      </c>
      <c r="Y1304">
        <v>3</v>
      </c>
      <c r="Z1304">
        <v>0</v>
      </c>
      <c r="AA1304">
        <v>1.56</v>
      </c>
      <c r="AB1304">
        <v>3.62</v>
      </c>
      <c r="AC1304" t="s">
        <v>43</v>
      </c>
    </row>
    <row r="1305" spans="1:29" x14ac:dyDescent="0.35">
      <c r="A1305" t="s">
        <v>3476</v>
      </c>
      <c r="B1305" t="str">
        <f t="shared" si="20"/>
        <v>2013-08</v>
      </c>
      <c r="C1305">
        <v>2013</v>
      </c>
      <c r="D1305">
        <v>8</v>
      </c>
      <c r="E1305">
        <v>16</v>
      </c>
      <c r="F1305" t="s">
        <v>5435</v>
      </c>
      <c r="G1305">
        <v>2013</v>
      </c>
      <c r="H1305">
        <v>8</v>
      </c>
      <c r="I1305">
        <v>20</v>
      </c>
      <c r="J1305" t="s">
        <v>32</v>
      </c>
      <c r="K1305" t="s">
        <v>5705</v>
      </c>
      <c r="L1305" t="s">
        <v>5706</v>
      </c>
      <c r="M1305" t="s">
        <v>70</v>
      </c>
      <c r="N1305" t="s">
        <v>5707</v>
      </c>
      <c r="O1305" t="s">
        <v>5024</v>
      </c>
      <c r="P1305" t="s">
        <v>219</v>
      </c>
      <c r="R1305" t="s">
        <v>103</v>
      </c>
      <c r="S1305" t="s">
        <v>131</v>
      </c>
      <c r="T1305" t="s">
        <v>5708</v>
      </c>
      <c r="U1305" t="s">
        <v>40</v>
      </c>
      <c r="V1305" t="s">
        <v>272</v>
      </c>
      <c r="W1305" t="s">
        <v>5709</v>
      </c>
      <c r="X1305">
        <v>14.787000000000001</v>
      </c>
      <c r="Y1305">
        <v>2</v>
      </c>
      <c r="Z1305">
        <v>0.47</v>
      </c>
      <c r="AA1305">
        <v>-3.633</v>
      </c>
      <c r="AB1305">
        <v>1.71</v>
      </c>
      <c r="AC1305" t="s">
        <v>77</v>
      </c>
    </row>
    <row r="1306" spans="1:29" x14ac:dyDescent="0.35">
      <c r="A1306" t="s">
        <v>4630</v>
      </c>
      <c r="B1306" t="str">
        <f t="shared" si="20"/>
        <v>2014-08</v>
      </c>
      <c r="C1306">
        <v>2014</v>
      </c>
      <c r="D1306">
        <v>8</v>
      </c>
      <c r="E1306">
        <v>16</v>
      </c>
      <c r="F1306" t="s">
        <v>5710</v>
      </c>
      <c r="G1306">
        <v>2014</v>
      </c>
      <c r="H1306">
        <v>8</v>
      </c>
      <c r="I1306">
        <v>22</v>
      </c>
      <c r="J1306" t="s">
        <v>32</v>
      </c>
      <c r="K1306" t="s">
        <v>241</v>
      </c>
      <c r="L1306" t="s">
        <v>242</v>
      </c>
      <c r="M1306" t="s">
        <v>70</v>
      </c>
      <c r="N1306" t="s">
        <v>5711</v>
      </c>
      <c r="O1306" t="s">
        <v>5712</v>
      </c>
      <c r="P1306" t="s">
        <v>280</v>
      </c>
      <c r="R1306" t="s">
        <v>103</v>
      </c>
      <c r="S1306" t="s">
        <v>161</v>
      </c>
      <c r="T1306" t="s">
        <v>5713</v>
      </c>
      <c r="U1306" t="s">
        <v>196</v>
      </c>
      <c r="V1306" t="s">
        <v>372</v>
      </c>
      <c r="W1306" t="s">
        <v>5714</v>
      </c>
      <c r="X1306">
        <v>1028.6010000000001</v>
      </c>
      <c r="Y1306">
        <v>3</v>
      </c>
      <c r="Z1306">
        <v>0.3</v>
      </c>
      <c r="AA1306">
        <v>-220.41900000000001</v>
      </c>
      <c r="AB1306">
        <v>118.06</v>
      </c>
      <c r="AC1306" t="s">
        <v>66</v>
      </c>
    </row>
    <row r="1307" spans="1:29" x14ac:dyDescent="0.35">
      <c r="A1307" t="s">
        <v>4630</v>
      </c>
      <c r="B1307" t="str">
        <f t="shared" si="20"/>
        <v>2014-08</v>
      </c>
      <c r="C1307">
        <v>2014</v>
      </c>
      <c r="D1307">
        <v>8</v>
      </c>
      <c r="E1307">
        <v>16</v>
      </c>
      <c r="F1307" t="s">
        <v>5715</v>
      </c>
      <c r="G1307">
        <v>2014</v>
      </c>
      <c r="H1307">
        <v>8</v>
      </c>
      <c r="I1307">
        <v>21</v>
      </c>
      <c r="J1307" t="s">
        <v>32</v>
      </c>
      <c r="K1307" t="s">
        <v>4518</v>
      </c>
      <c r="L1307" t="s">
        <v>4519</v>
      </c>
      <c r="M1307" t="s">
        <v>70</v>
      </c>
      <c r="N1307" t="s">
        <v>5716</v>
      </c>
      <c r="O1307" t="s">
        <v>1844</v>
      </c>
      <c r="P1307" t="s">
        <v>248</v>
      </c>
      <c r="R1307" t="s">
        <v>51</v>
      </c>
      <c r="S1307" t="s">
        <v>52</v>
      </c>
      <c r="T1307" t="s">
        <v>5717</v>
      </c>
      <c r="U1307" t="s">
        <v>40</v>
      </c>
      <c r="V1307" t="s">
        <v>93</v>
      </c>
      <c r="W1307" t="s">
        <v>4590</v>
      </c>
      <c r="X1307">
        <v>114.3</v>
      </c>
      <c r="Y1307">
        <v>5</v>
      </c>
      <c r="Z1307">
        <v>0.5</v>
      </c>
      <c r="AA1307">
        <v>-39</v>
      </c>
      <c r="AB1307">
        <v>11.27</v>
      </c>
      <c r="AC1307" t="s">
        <v>77</v>
      </c>
    </row>
    <row r="1308" spans="1:29" x14ac:dyDescent="0.35">
      <c r="A1308" t="s">
        <v>4630</v>
      </c>
      <c r="B1308" t="str">
        <f t="shared" si="20"/>
        <v>2014-08</v>
      </c>
      <c r="C1308">
        <v>2014</v>
      </c>
      <c r="D1308">
        <v>8</v>
      </c>
      <c r="E1308">
        <v>16</v>
      </c>
      <c r="F1308" t="s">
        <v>5201</v>
      </c>
      <c r="G1308">
        <v>2014</v>
      </c>
      <c r="H1308">
        <v>8</v>
      </c>
      <c r="I1308">
        <v>20</v>
      </c>
      <c r="J1308" t="s">
        <v>32</v>
      </c>
      <c r="K1308" t="s">
        <v>4223</v>
      </c>
      <c r="L1308" t="s">
        <v>4224</v>
      </c>
      <c r="M1308" t="s">
        <v>35</v>
      </c>
      <c r="N1308" t="s">
        <v>5718</v>
      </c>
      <c r="O1308" t="s">
        <v>647</v>
      </c>
      <c r="P1308" t="s">
        <v>509</v>
      </c>
      <c r="R1308" t="s">
        <v>51</v>
      </c>
      <c r="S1308" t="s">
        <v>87</v>
      </c>
      <c r="T1308" t="s">
        <v>5719</v>
      </c>
      <c r="U1308" t="s">
        <v>40</v>
      </c>
      <c r="V1308" t="s">
        <v>272</v>
      </c>
      <c r="W1308" t="s">
        <v>5720</v>
      </c>
      <c r="X1308">
        <v>32.58</v>
      </c>
      <c r="Y1308">
        <v>3</v>
      </c>
      <c r="Z1308">
        <v>0</v>
      </c>
      <c r="AA1308">
        <v>12.96</v>
      </c>
      <c r="AB1308">
        <v>1.81</v>
      </c>
      <c r="AC1308" t="s">
        <v>43</v>
      </c>
    </row>
    <row r="1309" spans="1:29" x14ac:dyDescent="0.35">
      <c r="A1309" t="s">
        <v>4931</v>
      </c>
      <c r="B1309" t="str">
        <f t="shared" si="20"/>
        <v>2011-09</v>
      </c>
      <c r="C1309">
        <v>2011</v>
      </c>
      <c r="D1309">
        <v>9</v>
      </c>
      <c r="E1309">
        <v>16</v>
      </c>
      <c r="F1309" t="s">
        <v>5454</v>
      </c>
      <c r="G1309">
        <v>2011</v>
      </c>
      <c r="H1309">
        <v>9</v>
      </c>
      <c r="I1309">
        <v>20</v>
      </c>
      <c r="J1309" t="s">
        <v>32</v>
      </c>
      <c r="K1309" t="s">
        <v>5721</v>
      </c>
      <c r="L1309" t="s">
        <v>4038</v>
      </c>
      <c r="M1309" t="s">
        <v>35</v>
      </c>
      <c r="N1309" t="s">
        <v>1060</v>
      </c>
      <c r="O1309" t="s">
        <v>49</v>
      </c>
      <c r="P1309" t="s">
        <v>50</v>
      </c>
      <c r="R1309" t="s">
        <v>51</v>
      </c>
      <c r="S1309" t="s">
        <v>52</v>
      </c>
      <c r="T1309" t="s">
        <v>5722</v>
      </c>
      <c r="U1309" t="s">
        <v>40</v>
      </c>
      <c r="V1309" t="s">
        <v>133</v>
      </c>
      <c r="W1309" t="s">
        <v>5723</v>
      </c>
      <c r="X1309">
        <v>16.68</v>
      </c>
      <c r="Y1309">
        <v>1</v>
      </c>
      <c r="Z1309">
        <v>0</v>
      </c>
      <c r="AA1309">
        <v>0.48</v>
      </c>
      <c r="AB1309">
        <v>1.81</v>
      </c>
      <c r="AC1309" t="s">
        <v>43</v>
      </c>
    </row>
    <row r="1310" spans="1:29" x14ac:dyDescent="0.35">
      <c r="A1310" t="s">
        <v>3390</v>
      </c>
      <c r="B1310" t="str">
        <f t="shared" si="20"/>
        <v>2013-09</v>
      </c>
      <c r="C1310">
        <v>2013</v>
      </c>
      <c r="D1310">
        <v>9</v>
      </c>
      <c r="E1310">
        <v>16</v>
      </c>
      <c r="F1310" t="s">
        <v>5724</v>
      </c>
      <c r="G1310">
        <v>2013</v>
      </c>
      <c r="H1310">
        <v>9</v>
      </c>
      <c r="I1310">
        <v>21</v>
      </c>
      <c r="J1310" t="s">
        <v>32</v>
      </c>
      <c r="K1310" t="s">
        <v>1369</v>
      </c>
      <c r="L1310" t="s">
        <v>1370</v>
      </c>
      <c r="M1310" t="s">
        <v>70</v>
      </c>
      <c r="N1310" t="s">
        <v>5725</v>
      </c>
      <c r="O1310" t="s">
        <v>72</v>
      </c>
      <c r="P1310" t="s">
        <v>73</v>
      </c>
      <c r="R1310" t="s">
        <v>51</v>
      </c>
      <c r="S1310" t="s">
        <v>74</v>
      </c>
      <c r="T1310" t="s">
        <v>5726</v>
      </c>
      <c r="U1310" t="s">
        <v>89</v>
      </c>
      <c r="V1310" t="s">
        <v>345</v>
      </c>
      <c r="W1310" t="s">
        <v>5727</v>
      </c>
      <c r="X1310">
        <v>509.85</v>
      </c>
      <c r="Y1310">
        <v>3</v>
      </c>
      <c r="Z1310">
        <v>0</v>
      </c>
      <c r="AA1310">
        <v>71.37</v>
      </c>
      <c r="AB1310">
        <v>51.87</v>
      </c>
      <c r="AC1310" t="s">
        <v>43</v>
      </c>
    </row>
    <row r="1311" spans="1:29" x14ac:dyDescent="0.35">
      <c r="A1311" t="s">
        <v>3390</v>
      </c>
      <c r="B1311" t="str">
        <f t="shared" si="20"/>
        <v>2013-09</v>
      </c>
      <c r="C1311">
        <v>2013</v>
      </c>
      <c r="D1311">
        <v>9</v>
      </c>
      <c r="E1311">
        <v>16</v>
      </c>
      <c r="F1311" t="s">
        <v>5724</v>
      </c>
      <c r="G1311">
        <v>2013</v>
      </c>
      <c r="H1311">
        <v>9</v>
      </c>
      <c r="I1311">
        <v>21</v>
      </c>
      <c r="J1311" t="s">
        <v>32</v>
      </c>
      <c r="K1311" t="s">
        <v>1074</v>
      </c>
      <c r="L1311" t="s">
        <v>1075</v>
      </c>
      <c r="M1311" t="s">
        <v>70</v>
      </c>
      <c r="N1311" t="s">
        <v>705</v>
      </c>
      <c r="O1311" t="s">
        <v>705</v>
      </c>
      <c r="P1311" t="s">
        <v>596</v>
      </c>
      <c r="R1311" t="s">
        <v>51</v>
      </c>
      <c r="S1311" t="s">
        <v>87</v>
      </c>
      <c r="T1311" t="s">
        <v>5728</v>
      </c>
      <c r="U1311" t="s">
        <v>40</v>
      </c>
      <c r="V1311" t="s">
        <v>133</v>
      </c>
      <c r="W1311" t="s">
        <v>5729</v>
      </c>
      <c r="X1311">
        <v>93.6</v>
      </c>
      <c r="Y1311">
        <v>3</v>
      </c>
      <c r="Z1311">
        <v>0</v>
      </c>
      <c r="AA1311">
        <v>12.15</v>
      </c>
      <c r="AB1311">
        <v>8.0500000000000007</v>
      </c>
      <c r="AC1311" t="s">
        <v>43</v>
      </c>
    </row>
    <row r="1312" spans="1:29" x14ac:dyDescent="0.35">
      <c r="A1312" t="s">
        <v>3390</v>
      </c>
      <c r="B1312" t="str">
        <f t="shared" si="20"/>
        <v>2013-09</v>
      </c>
      <c r="C1312">
        <v>2013</v>
      </c>
      <c r="D1312">
        <v>9</v>
      </c>
      <c r="E1312">
        <v>16</v>
      </c>
      <c r="F1312" t="s">
        <v>5730</v>
      </c>
      <c r="G1312">
        <v>2013</v>
      </c>
      <c r="H1312">
        <v>9</v>
      </c>
      <c r="I1312">
        <v>20</v>
      </c>
      <c r="J1312" t="s">
        <v>32</v>
      </c>
      <c r="K1312" t="s">
        <v>5731</v>
      </c>
      <c r="L1312" t="s">
        <v>4919</v>
      </c>
      <c r="M1312" t="s">
        <v>35</v>
      </c>
      <c r="N1312" t="s">
        <v>4039</v>
      </c>
      <c r="O1312" t="s">
        <v>4040</v>
      </c>
      <c r="P1312" t="s">
        <v>4041</v>
      </c>
      <c r="R1312" t="s">
        <v>38</v>
      </c>
      <c r="S1312" t="s">
        <v>38</v>
      </c>
      <c r="T1312" t="s">
        <v>5732</v>
      </c>
      <c r="U1312" t="s">
        <v>40</v>
      </c>
      <c r="V1312" t="s">
        <v>54</v>
      </c>
      <c r="W1312" t="s">
        <v>5733</v>
      </c>
      <c r="X1312">
        <v>50.34</v>
      </c>
      <c r="Y1312">
        <v>1</v>
      </c>
      <c r="Z1312">
        <v>0</v>
      </c>
      <c r="AA1312">
        <v>3</v>
      </c>
      <c r="AB1312">
        <v>1.92</v>
      </c>
      <c r="AC1312" t="s">
        <v>43</v>
      </c>
    </row>
    <row r="1313" spans="1:29" x14ac:dyDescent="0.35">
      <c r="A1313" t="s">
        <v>4728</v>
      </c>
      <c r="B1313" t="str">
        <f t="shared" si="20"/>
        <v>2014-09</v>
      </c>
      <c r="C1313">
        <v>2014</v>
      </c>
      <c r="D1313">
        <v>9</v>
      </c>
      <c r="E1313">
        <v>16</v>
      </c>
      <c r="F1313" t="s">
        <v>5734</v>
      </c>
      <c r="G1313">
        <v>2014</v>
      </c>
      <c r="H1313">
        <v>9</v>
      </c>
      <c r="I1313">
        <v>21</v>
      </c>
      <c r="J1313" t="s">
        <v>80</v>
      </c>
      <c r="K1313" t="s">
        <v>1567</v>
      </c>
      <c r="L1313" t="s">
        <v>1568</v>
      </c>
      <c r="M1313" t="s">
        <v>35</v>
      </c>
      <c r="N1313" t="s">
        <v>5735</v>
      </c>
      <c r="O1313" t="s">
        <v>603</v>
      </c>
      <c r="P1313" t="s">
        <v>596</v>
      </c>
      <c r="R1313" t="s">
        <v>51</v>
      </c>
      <c r="S1313" t="s">
        <v>87</v>
      </c>
      <c r="T1313" t="s">
        <v>5736</v>
      </c>
      <c r="U1313" t="s">
        <v>89</v>
      </c>
      <c r="V1313" t="s">
        <v>153</v>
      </c>
      <c r="W1313" t="s">
        <v>1887</v>
      </c>
      <c r="X1313">
        <v>637.08000000000004</v>
      </c>
      <c r="Y1313">
        <v>2</v>
      </c>
      <c r="Z1313">
        <v>0</v>
      </c>
      <c r="AA1313">
        <v>261.18</v>
      </c>
      <c r="AB1313">
        <v>65.39</v>
      </c>
      <c r="AC1313" t="s">
        <v>43</v>
      </c>
    </row>
    <row r="1314" spans="1:29" x14ac:dyDescent="0.35">
      <c r="A1314" t="s">
        <v>4728</v>
      </c>
      <c r="B1314" t="str">
        <f t="shared" si="20"/>
        <v>2014-09</v>
      </c>
      <c r="C1314">
        <v>2014</v>
      </c>
      <c r="D1314">
        <v>9</v>
      </c>
      <c r="E1314">
        <v>16</v>
      </c>
      <c r="F1314" t="s">
        <v>5467</v>
      </c>
      <c r="G1314">
        <v>2014</v>
      </c>
      <c r="H1314">
        <v>9</v>
      </c>
      <c r="I1314">
        <v>20</v>
      </c>
      <c r="J1314" t="s">
        <v>32</v>
      </c>
      <c r="K1314" t="s">
        <v>5737</v>
      </c>
      <c r="L1314" t="s">
        <v>4940</v>
      </c>
      <c r="M1314" t="s">
        <v>35</v>
      </c>
      <c r="N1314" t="s">
        <v>1143</v>
      </c>
      <c r="O1314" t="s">
        <v>185</v>
      </c>
      <c r="P1314" t="s">
        <v>175</v>
      </c>
      <c r="Q1314">
        <v>94122</v>
      </c>
      <c r="R1314" t="s">
        <v>176</v>
      </c>
      <c r="S1314" t="s">
        <v>177</v>
      </c>
      <c r="T1314" t="s">
        <v>5738</v>
      </c>
      <c r="U1314" t="s">
        <v>40</v>
      </c>
      <c r="V1314" t="s">
        <v>64</v>
      </c>
      <c r="W1314" t="s">
        <v>5739</v>
      </c>
      <c r="X1314">
        <v>99.3</v>
      </c>
      <c r="Y1314">
        <v>10</v>
      </c>
      <c r="Z1314">
        <v>0</v>
      </c>
      <c r="AA1314">
        <v>41.706000000000003</v>
      </c>
      <c r="AB1314">
        <v>13.29</v>
      </c>
      <c r="AC1314" t="s">
        <v>77</v>
      </c>
    </row>
    <row r="1315" spans="1:29" x14ac:dyDescent="0.35">
      <c r="A1315" t="s">
        <v>4728</v>
      </c>
      <c r="B1315" t="str">
        <f t="shared" si="20"/>
        <v>2014-09</v>
      </c>
      <c r="C1315">
        <v>2014</v>
      </c>
      <c r="D1315">
        <v>9</v>
      </c>
      <c r="E1315">
        <v>16</v>
      </c>
      <c r="F1315" t="s">
        <v>5467</v>
      </c>
      <c r="G1315">
        <v>2014</v>
      </c>
      <c r="H1315">
        <v>9</v>
      </c>
      <c r="I1315">
        <v>20</v>
      </c>
      <c r="J1315" t="s">
        <v>32</v>
      </c>
      <c r="K1315" t="s">
        <v>5740</v>
      </c>
      <c r="L1315" t="s">
        <v>5741</v>
      </c>
      <c r="M1315" t="s">
        <v>70</v>
      </c>
      <c r="N1315" t="s">
        <v>5742</v>
      </c>
      <c r="O1315" t="s">
        <v>72</v>
      </c>
      <c r="P1315" t="s">
        <v>73</v>
      </c>
      <c r="R1315" t="s">
        <v>51</v>
      </c>
      <c r="S1315" t="s">
        <v>74</v>
      </c>
      <c r="T1315" t="s">
        <v>4097</v>
      </c>
      <c r="U1315" t="s">
        <v>40</v>
      </c>
      <c r="V1315" t="s">
        <v>475</v>
      </c>
      <c r="W1315" t="s">
        <v>4098</v>
      </c>
      <c r="X1315">
        <v>101.25</v>
      </c>
      <c r="Y1315">
        <v>9</v>
      </c>
      <c r="Z1315">
        <v>0</v>
      </c>
      <c r="AA1315">
        <v>18.09</v>
      </c>
      <c r="AB1315">
        <v>5.77</v>
      </c>
      <c r="AC1315" t="s">
        <v>77</v>
      </c>
    </row>
    <row r="1316" spans="1:29" x14ac:dyDescent="0.35">
      <c r="A1316" t="s">
        <v>4728</v>
      </c>
      <c r="B1316" t="str">
        <f t="shared" si="20"/>
        <v>2014-09</v>
      </c>
      <c r="C1316">
        <v>2014</v>
      </c>
      <c r="D1316">
        <v>9</v>
      </c>
      <c r="E1316">
        <v>16</v>
      </c>
      <c r="F1316" t="s">
        <v>5477</v>
      </c>
      <c r="G1316">
        <v>2014</v>
      </c>
      <c r="H1316">
        <v>9</v>
      </c>
      <c r="I1316">
        <v>22</v>
      </c>
      <c r="J1316" t="s">
        <v>32</v>
      </c>
      <c r="K1316" t="s">
        <v>2851</v>
      </c>
      <c r="L1316" t="s">
        <v>2852</v>
      </c>
      <c r="M1316" t="s">
        <v>35</v>
      </c>
      <c r="N1316" t="s">
        <v>5743</v>
      </c>
      <c r="O1316" t="s">
        <v>5744</v>
      </c>
      <c r="P1316" t="s">
        <v>248</v>
      </c>
      <c r="R1316" t="s">
        <v>51</v>
      </c>
      <c r="S1316" t="s">
        <v>52</v>
      </c>
      <c r="T1316" t="s">
        <v>5745</v>
      </c>
      <c r="U1316" t="s">
        <v>40</v>
      </c>
      <c r="V1316" t="s">
        <v>41</v>
      </c>
      <c r="W1316" t="s">
        <v>1621</v>
      </c>
      <c r="X1316">
        <v>26.85</v>
      </c>
      <c r="Y1316">
        <v>5</v>
      </c>
      <c r="Z1316">
        <v>0.5</v>
      </c>
      <c r="AA1316">
        <v>-7.05</v>
      </c>
      <c r="AB1316">
        <v>2.25</v>
      </c>
      <c r="AC1316" t="s">
        <v>43</v>
      </c>
    </row>
    <row r="1317" spans="1:29" x14ac:dyDescent="0.35">
      <c r="A1317" t="s">
        <v>1012</v>
      </c>
      <c r="B1317" t="str">
        <f t="shared" si="20"/>
        <v>2011-10</v>
      </c>
      <c r="C1317">
        <v>2011</v>
      </c>
      <c r="D1317">
        <v>10</v>
      </c>
      <c r="E1317">
        <v>16</v>
      </c>
      <c r="F1317" t="s">
        <v>5229</v>
      </c>
      <c r="G1317">
        <v>2011</v>
      </c>
      <c r="H1317">
        <v>10</v>
      </c>
      <c r="I1317">
        <v>20</v>
      </c>
      <c r="J1317" t="s">
        <v>32</v>
      </c>
      <c r="K1317" t="s">
        <v>5746</v>
      </c>
      <c r="L1317" t="s">
        <v>5747</v>
      </c>
      <c r="M1317" t="s">
        <v>70</v>
      </c>
      <c r="N1317" t="s">
        <v>5748</v>
      </c>
      <c r="O1317" t="s">
        <v>5748</v>
      </c>
      <c r="P1317" t="s">
        <v>203</v>
      </c>
      <c r="R1317" t="s">
        <v>86</v>
      </c>
      <c r="S1317" t="s">
        <v>52</v>
      </c>
      <c r="T1317" t="s">
        <v>5749</v>
      </c>
      <c r="U1317" t="s">
        <v>89</v>
      </c>
      <c r="V1317" t="s">
        <v>153</v>
      </c>
      <c r="W1317" t="s">
        <v>5750</v>
      </c>
      <c r="X1317">
        <v>601.55448000000001</v>
      </c>
      <c r="Y1317">
        <v>3</v>
      </c>
      <c r="Z1317">
        <v>2E-3</v>
      </c>
      <c r="AA1317">
        <v>-1.2055199999999999</v>
      </c>
      <c r="AB1317">
        <v>66.73</v>
      </c>
      <c r="AC1317" t="s">
        <v>77</v>
      </c>
    </row>
    <row r="1318" spans="1:29" x14ac:dyDescent="0.35">
      <c r="A1318" t="s">
        <v>2109</v>
      </c>
      <c r="B1318" t="str">
        <f t="shared" si="20"/>
        <v>2012-10</v>
      </c>
      <c r="C1318">
        <v>2012</v>
      </c>
      <c r="D1318">
        <v>10</v>
      </c>
      <c r="E1318">
        <v>16</v>
      </c>
      <c r="F1318" t="s">
        <v>5751</v>
      </c>
      <c r="G1318">
        <v>2012</v>
      </c>
      <c r="H1318">
        <v>10</v>
      </c>
      <c r="I1318">
        <v>22</v>
      </c>
      <c r="J1318" t="s">
        <v>32</v>
      </c>
      <c r="K1318" t="s">
        <v>5752</v>
      </c>
      <c r="L1318" t="s">
        <v>5753</v>
      </c>
      <c r="M1318" t="s">
        <v>183</v>
      </c>
      <c r="N1318" t="s">
        <v>451</v>
      </c>
      <c r="O1318" t="s">
        <v>451</v>
      </c>
      <c r="P1318" t="s">
        <v>439</v>
      </c>
      <c r="R1318" t="s">
        <v>86</v>
      </c>
      <c r="S1318" t="s">
        <v>87</v>
      </c>
      <c r="T1318" t="s">
        <v>5754</v>
      </c>
      <c r="U1318" t="s">
        <v>40</v>
      </c>
      <c r="V1318" t="s">
        <v>272</v>
      </c>
      <c r="W1318" t="s">
        <v>4091</v>
      </c>
      <c r="X1318">
        <v>37.28</v>
      </c>
      <c r="Y1318">
        <v>4</v>
      </c>
      <c r="Z1318">
        <v>0</v>
      </c>
      <c r="AA1318">
        <v>5.52</v>
      </c>
      <c r="AB1318">
        <v>2.2599999999999998</v>
      </c>
      <c r="AC1318" t="s">
        <v>43</v>
      </c>
    </row>
    <row r="1319" spans="1:29" x14ac:dyDescent="0.35">
      <c r="A1319" t="s">
        <v>3406</v>
      </c>
      <c r="B1319" t="str">
        <f t="shared" si="20"/>
        <v>2013-10</v>
      </c>
      <c r="C1319">
        <v>2013</v>
      </c>
      <c r="D1319">
        <v>10</v>
      </c>
      <c r="E1319">
        <v>16</v>
      </c>
      <c r="F1319" t="s">
        <v>5502</v>
      </c>
      <c r="G1319">
        <v>2013</v>
      </c>
      <c r="H1319">
        <v>10</v>
      </c>
      <c r="I1319">
        <v>21</v>
      </c>
      <c r="J1319" t="s">
        <v>80</v>
      </c>
      <c r="K1319" t="s">
        <v>752</v>
      </c>
      <c r="L1319" t="s">
        <v>753</v>
      </c>
      <c r="M1319" t="s">
        <v>35</v>
      </c>
      <c r="N1319" t="s">
        <v>5258</v>
      </c>
      <c r="O1319" t="s">
        <v>5259</v>
      </c>
      <c r="P1319" t="s">
        <v>847</v>
      </c>
      <c r="R1319" t="s">
        <v>86</v>
      </c>
      <c r="S1319" t="s">
        <v>151</v>
      </c>
      <c r="T1319" t="s">
        <v>5755</v>
      </c>
      <c r="U1319" t="s">
        <v>196</v>
      </c>
      <c r="V1319" t="s">
        <v>441</v>
      </c>
      <c r="W1319" t="s">
        <v>5756</v>
      </c>
      <c r="X1319">
        <v>235.11600000000001</v>
      </c>
      <c r="Y1319">
        <v>3</v>
      </c>
      <c r="Z1319">
        <v>0.4</v>
      </c>
      <c r="AA1319">
        <v>-27.443999999999999</v>
      </c>
      <c r="AB1319">
        <v>11.26</v>
      </c>
      <c r="AC1319" t="s">
        <v>43</v>
      </c>
    </row>
    <row r="1320" spans="1:29" x14ac:dyDescent="0.35">
      <c r="A1320" t="s">
        <v>3406</v>
      </c>
      <c r="B1320" t="str">
        <f t="shared" si="20"/>
        <v>2013-10</v>
      </c>
      <c r="C1320">
        <v>2013</v>
      </c>
      <c r="D1320">
        <v>10</v>
      </c>
      <c r="E1320">
        <v>16</v>
      </c>
      <c r="F1320" t="s">
        <v>5502</v>
      </c>
      <c r="G1320">
        <v>2013</v>
      </c>
      <c r="H1320">
        <v>10</v>
      </c>
      <c r="I1320">
        <v>21</v>
      </c>
      <c r="J1320" t="s">
        <v>32</v>
      </c>
      <c r="K1320" t="s">
        <v>3590</v>
      </c>
      <c r="L1320" t="s">
        <v>3591</v>
      </c>
      <c r="M1320" t="s">
        <v>70</v>
      </c>
      <c r="N1320" t="s">
        <v>5757</v>
      </c>
      <c r="O1320" t="s">
        <v>391</v>
      </c>
      <c r="P1320" t="s">
        <v>280</v>
      </c>
      <c r="R1320" t="s">
        <v>103</v>
      </c>
      <c r="S1320" t="s">
        <v>161</v>
      </c>
      <c r="T1320" t="s">
        <v>3524</v>
      </c>
      <c r="U1320" t="s">
        <v>40</v>
      </c>
      <c r="V1320" t="s">
        <v>475</v>
      </c>
      <c r="W1320" t="s">
        <v>3525</v>
      </c>
      <c r="X1320">
        <v>24.84</v>
      </c>
      <c r="Y1320">
        <v>2</v>
      </c>
      <c r="Z1320">
        <v>0</v>
      </c>
      <c r="AA1320">
        <v>5.94</v>
      </c>
      <c r="AB1320">
        <v>2.58</v>
      </c>
      <c r="AC1320" t="s">
        <v>43</v>
      </c>
    </row>
    <row r="1321" spans="1:29" x14ac:dyDescent="0.35">
      <c r="A1321" t="s">
        <v>4737</v>
      </c>
      <c r="B1321" t="str">
        <f t="shared" si="20"/>
        <v>2014-10</v>
      </c>
      <c r="C1321">
        <v>2014</v>
      </c>
      <c r="D1321">
        <v>10</v>
      </c>
      <c r="E1321">
        <v>16</v>
      </c>
      <c r="F1321" t="s">
        <v>5247</v>
      </c>
      <c r="G1321">
        <v>2014</v>
      </c>
      <c r="H1321">
        <v>10</v>
      </c>
      <c r="I1321">
        <v>20</v>
      </c>
      <c r="J1321" t="s">
        <v>32</v>
      </c>
      <c r="K1321" t="s">
        <v>323</v>
      </c>
      <c r="L1321" t="s">
        <v>324</v>
      </c>
      <c r="M1321" t="s">
        <v>70</v>
      </c>
      <c r="N1321" t="s">
        <v>5758</v>
      </c>
      <c r="O1321" t="s">
        <v>5758</v>
      </c>
      <c r="P1321" t="s">
        <v>5759</v>
      </c>
      <c r="R1321" t="s">
        <v>86</v>
      </c>
      <c r="S1321" t="s">
        <v>151</v>
      </c>
      <c r="T1321" t="s">
        <v>5760</v>
      </c>
      <c r="U1321" t="s">
        <v>40</v>
      </c>
      <c r="V1321" t="s">
        <v>133</v>
      </c>
      <c r="W1321" t="s">
        <v>5761</v>
      </c>
      <c r="X1321">
        <v>225.82</v>
      </c>
      <c r="Y1321">
        <v>7</v>
      </c>
      <c r="Z1321">
        <v>0</v>
      </c>
      <c r="AA1321">
        <v>8.9600000000000009</v>
      </c>
      <c r="AB1321">
        <v>39.68</v>
      </c>
      <c r="AC1321" t="s">
        <v>77</v>
      </c>
    </row>
    <row r="1322" spans="1:29" x14ac:dyDescent="0.35">
      <c r="A1322" t="s">
        <v>4737</v>
      </c>
      <c r="B1322" t="str">
        <f t="shared" si="20"/>
        <v>2014-10</v>
      </c>
      <c r="C1322">
        <v>2014</v>
      </c>
      <c r="D1322">
        <v>10</v>
      </c>
      <c r="E1322">
        <v>16</v>
      </c>
      <c r="F1322" t="s">
        <v>5762</v>
      </c>
      <c r="G1322">
        <v>2014</v>
      </c>
      <c r="H1322">
        <v>10</v>
      </c>
      <c r="I1322">
        <v>21</v>
      </c>
      <c r="J1322" t="s">
        <v>32</v>
      </c>
      <c r="K1322" t="s">
        <v>411</v>
      </c>
      <c r="L1322" t="s">
        <v>412</v>
      </c>
      <c r="M1322" t="s">
        <v>70</v>
      </c>
      <c r="N1322" t="s">
        <v>5763</v>
      </c>
      <c r="O1322" t="s">
        <v>185</v>
      </c>
      <c r="P1322" t="s">
        <v>175</v>
      </c>
      <c r="Q1322">
        <v>91360</v>
      </c>
      <c r="R1322" t="s">
        <v>176</v>
      </c>
      <c r="S1322" t="s">
        <v>177</v>
      </c>
      <c r="T1322" t="s">
        <v>5764</v>
      </c>
      <c r="U1322" t="s">
        <v>40</v>
      </c>
      <c r="V1322" t="s">
        <v>475</v>
      </c>
      <c r="W1322" t="s">
        <v>5765</v>
      </c>
      <c r="X1322">
        <v>152.65</v>
      </c>
      <c r="Y1322">
        <v>5</v>
      </c>
      <c r="Z1322">
        <v>0</v>
      </c>
      <c r="AA1322">
        <v>70.218999999999994</v>
      </c>
      <c r="AB1322">
        <v>7.71</v>
      </c>
      <c r="AC1322" t="s">
        <v>43</v>
      </c>
    </row>
    <row r="1323" spans="1:29" x14ac:dyDescent="0.35">
      <c r="A1323" t="s">
        <v>4737</v>
      </c>
      <c r="B1323" t="str">
        <f t="shared" si="20"/>
        <v>2014-10</v>
      </c>
      <c r="C1323">
        <v>2014</v>
      </c>
      <c r="D1323">
        <v>10</v>
      </c>
      <c r="E1323">
        <v>16</v>
      </c>
      <c r="F1323" t="s">
        <v>5247</v>
      </c>
      <c r="G1323">
        <v>2014</v>
      </c>
      <c r="H1323">
        <v>10</v>
      </c>
      <c r="I1323">
        <v>20</v>
      </c>
      <c r="J1323" t="s">
        <v>80</v>
      </c>
      <c r="K1323" t="s">
        <v>5766</v>
      </c>
      <c r="L1323" t="s">
        <v>5767</v>
      </c>
      <c r="M1323" t="s">
        <v>35</v>
      </c>
      <c r="N1323" t="s">
        <v>1383</v>
      </c>
      <c r="O1323" t="s">
        <v>1383</v>
      </c>
      <c r="P1323" t="s">
        <v>254</v>
      </c>
      <c r="R1323" t="s">
        <v>113</v>
      </c>
      <c r="S1323" t="s">
        <v>113</v>
      </c>
      <c r="T1323" t="s">
        <v>5768</v>
      </c>
      <c r="U1323" t="s">
        <v>40</v>
      </c>
      <c r="V1323" t="s">
        <v>54</v>
      </c>
      <c r="W1323" t="s">
        <v>5769</v>
      </c>
      <c r="X1323">
        <v>21.84</v>
      </c>
      <c r="Y1323">
        <v>4</v>
      </c>
      <c r="Z1323">
        <v>0.6</v>
      </c>
      <c r="AA1323">
        <v>-25.2</v>
      </c>
      <c r="AB1323">
        <v>1.86</v>
      </c>
      <c r="AC1323" t="s">
        <v>43</v>
      </c>
    </row>
    <row r="1324" spans="1:29" x14ac:dyDescent="0.35">
      <c r="A1324" t="s">
        <v>5254</v>
      </c>
      <c r="B1324" t="str">
        <f t="shared" si="20"/>
        <v>2011-11</v>
      </c>
      <c r="C1324">
        <v>2011</v>
      </c>
      <c r="D1324">
        <v>11</v>
      </c>
      <c r="E1324">
        <v>16</v>
      </c>
      <c r="F1324" t="s">
        <v>5770</v>
      </c>
      <c r="G1324">
        <v>2011</v>
      </c>
      <c r="H1324">
        <v>11</v>
      </c>
      <c r="I1324">
        <v>19</v>
      </c>
      <c r="J1324" t="s">
        <v>97</v>
      </c>
      <c r="K1324" t="s">
        <v>5566</v>
      </c>
      <c r="L1324" t="s">
        <v>1458</v>
      </c>
      <c r="M1324" t="s">
        <v>35</v>
      </c>
      <c r="N1324" t="s">
        <v>4320</v>
      </c>
      <c r="O1324" t="s">
        <v>2893</v>
      </c>
      <c r="P1324" t="s">
        <v>4321</v>
      </c>
      <c r="R1324" t="s">
        <v>103</v>
      </c>
      <c r="S1324" t="s">
        <v>303</v>
      </c>
      <c r="T1324" t="s">
        <v>5771</v>
      </c>
      <c r="U1324" t="s">
        <v>196</v>
      </c>
      <c r="V1324" t="s">
        <v>441</v>
      </c>
      <c r="W1324" t="s">
        <v>5772</v>
      </c>
      <c r="X1324">
        <v>195.26400000000001</v>
      </c>
      <c r="Y1324">
        <v>2</v>
      </c>
      <c r="Z1324">
        <v>0.2</v>
      </c>
      <c r="AA1324">
        <v>19.524000000000001</v>
      </c>
      <c r="AB1324">
        <v>50.75</v>
      </c>
      <c r="AC1324" t="s">
        <v>107</v>
      </c>
    </row>
    <row r="1325" spans="1:29" x14ac:dyDescent="0.35">
      <c r="A1325" t="s">
        <v>5254</v>
      </c>
      <c r="B1325" t="str">
        <f t="shared" si="20"/>
        <v>2011-11</v>
      </c>
      <c r="C1325">
        <v>2011</v>
      </c>
      <c r="D1325">
        <v>11</v>
      </c>
      <c r="E1325">
        <v>16</v>
      </c>
      <c r="F1325" t="s">
        <v>5773</v>
      </c>
      <c r="G1325">
        <v>2011</v>
      </c>
      <c r="H1325">
        <v>11</v>
      </c>
      <c r="I1325">
        <v>23</v>
      </c>
      <c r="J1325" t="s">
        <v>32</v>
      </c>
      <c r="K1325" t="s">
        <v>2872</v>
      </c>
      <c r="L1325" t="s">
        <v>2873</v>
      </c>
      <c r="M1325" t="s">
        <v>70</v>
      </c>
      <c r="N1325" t="s">
        <v>2050</v>
      </c>
      <c r="O1325" t="s">
        <v>2050</v>
      </c>
      <c r="P1325" t="s">
        <v>1992</v>
      </c>
      <c r="R1325" t="s">
        <v>51</v>
      </c>
      <c r="S1325" t="s">
        <v>74</v>
      </c>
      <c r="T1325" t="s">
        <v>5359</v>
      </c>
      <c r="U1325" t="s">
        <v>40</v>
      </c>
      <c r="V1325" t="s">
        <v>41</v>
      </c>
      <c r="W1325" t="s">
        <v>723</v>
      </c>
      <c r="X1325">
        <v>26.864999999999998</v>
      </c>
      <c r="Y1325">
        <v>1</v>
      </c>
      <c r="Z1325">
        <v>0.5</v>
      </c>
      <c r="AA1325">
        <v>-20.445</v>
      </c>
      <c r="AB1325">
        <v>2.2799999999999998</v>
      </c>
      <c r="AC1325" t="s">
        <v>66</v>
      </c>
    </row>
    <row r="1326" spans="1:29" x14ac:dyDescent="0.35">
      <c r="A1326" t="s">
        <v>2116</v>
      </c>
      <c r="B1326" t="str">
        <f t="shared" si="20"/>
        <v>2012-11</v>
      </c>
      <c r="C1326">
        <v>2012</v>
      </c>
      <c r="D1326">
        <v>11</v>
      </c>
      <c r="E1326">
        <v>16</v>
      </c>
      <c r="F1326" t="s">
        <v>2310</v>
      </c>
      <c r="G1326">
        <v>2012</v>
      </c>
      <c r="H1326">
        <v>11</v>
      </c>
      <c r="I1326">
        <v>18</v>
      </c>
      <c r="J1326" t="s">
        <v>80</v>
      </c>
      <c r="K1326" t="s">
        <v>5774</v>
      </c>
      <c r="L1326" t="s">
        <v>5775</v>
      </c>
      <c r="M1326" t="s">
        <v>183</v>
      </c>
      <c r="N1326" t="s">
        <v>5776</v>
      </c>
      <c r="O1326" t="s">
        <v>773</v>
      </c>
      <c r="P1326" t="s">
        <v>175</v>
      </c>
      <c r="Q1326">
        <v>53209</v>
      </c>
      <c r="R1326" t="s">
        <v>176</v>
      </c>
      <c r="S1326" t="s">
        <v>52</v>
      </c>
      <c r="T1326" t="s">
        <v>5777</v>
      </c>
      <c r="U1326" t="s">
        <v>89</v>
      </c>
      <c r="V1326" t="s">
        <v>282</v>
      </c>
      <c r="W1326" t="s">
        <v>5778</v>
      </c>
      <c r="X1326">
        <v>999.96</v>
      </c>
      <c r="Y1326">
        <v>4</v>
      </c>
      <c r="Z1326">
        <v>0</v>
      </c>
      <c r="AA1326">
        <v>229.99080000000001</v>
      </c>
      <c r="AB1326">
        <v>40.42</v>
      </c>
      <c r="AC1326" t="s">
        <v>43</v>
      </c>
    </row>
    <row r="1327" spans="1:29" x14ac:dyDescent="0.35">
      <c r="A1327" t="s">
        <v>2116</v>
      </c>
      <c r="B1327" t="str">
        <f t="shared" si="20"/>
        <v>2012-11</v>
      </c>
      <c r="C1327">
        <v>2012</v>
      </c>
      <c r="D1327">
        <v>11</v>
      </c>
      <c r="E1327">
        <v>16</v>
      </c>
      <c r="F1327" t="s">
        <v>4979</v>
      </c>
      <c r="G1327">
        <v>2012</v>
      </c>
      <c r="H1327">
        <v>11</v>
      </c>
      <c r="I1327">
        <v>20</v>
      </c>
      <c r="J1327" t="s">
        <v>32</v>
      </c>
      <c r="K1327" t="s">
        <v>5779</v>
      </c>
      <c r="L1327" t="s">
        <v>5780</v>
      </c>
      <c r="M1327" t="s">
        <v>70</v>
      </c>
      <c r="N1327" t="s">
        <v>1275</v>
      </c>
      <c r="O1327" t="s">
        <v>2198</v>
      </c>
      <c r="P1327" t="s">
        <v>566</v>
      </c>
      <c r="R1327" t="s">
        <v>86</v>
      </c>
      <c r="S1327" t="s">
        <v>74</v>
      </c>
      <c r="T1327" t="s">
        <v>5781</v>
      </c>
      <c r="U1327" t="s">
        <v>196</v>
      </c>
      <c r="V1327" t="s">
        <v>197</v>
      </c>
      <c r="W1327" t="s">
        <v>5782</v>
      </c>
      <c r="X1327">
        <v>123.072</v>
      </c>
      <c r="Y1327">
        <v>4</v>
      </c>
      <c r="Z1327">
        <v>0.2</v>
      </c>
      <c r="AA1327">
        <v>-4.6879999999999997</v>
      </c>
      <c r="AB1327">
        <v>8.9</v>
      </c>
      <c r="AC1327" t="s">
        <v>43</v>
      </c>
    </row>
    <row r="1328" spans="1:29" x14ac:dyDescent="0.35">
      <c r="A1328" t="s">
        <v>2116</v>
      </c>
      <c r="B1328" t="str">
        <f t="shared" si="20"/>
        <v>2012-11</v>
      </c>
      <c r="C1328">
        <v>2012</v>
      </c>
      <c r="D1328">
        <v>11</v>
      </c>
      <c r="E1328">
        <v>16</v>
      </c>
      <c r="F1328" t="s">
        <v>4979</v>
      </c>
      <c r="G1328">
        <v>2012</v>
      </c>
      <c r="H1328">
        <v>11</v>
      </c>
      <c r="I1328">
        <v>20</v>
      </c>
      <c r="J1328" t="s">
        <v>32</v>
      </c>
      <c r="K1328" t="s">
        <v>2521</v>
      </c>
      <c r="L1328" t="s">
        <v>2522</v>
      </c>
      <c r="M1328" t="s">
        <v>70</v>
      </c>
      <c r="N1328" t="s">
        <v>935</v>
      </c>
      <c r="O1328" t="s">
        <v>401</v>
      </c>
      <c r="P1328" t="s">
        <v>175</v>
      </c>
      <c r="Q1328">
        <v>60610</v>
      </c>
      <c r="R1328" t="s">
        <v>176</v>
      </c>
      <c r="S1328" t="s">
        <v>52</v>
      </c>
      <c r="T1328" t="s">
        <v>5783</v>
      </c>
      <c r="U1328" t="s">
        <v>196</v>
      </c>
      <c r="V1328" t="s">
        <v>229</v>
      </c>
      <c r="W1328" t="s">
        <v>5784</v>
      </c>
      <c r="X1328">
        <v>34.503999999999998</v>
      </c>
      <c r="Y1328">
        <v>2</v>
      </c>
      <c r="Z1328">
        <v>0.6</v>
      </c>
      <c r="AA1328">
        <v>-15.5268</v>
      </c>
      <c r="AB1328">
        <v>2.4</v>
      </c>
      <c r="AC1328" t="s">
        <v>43</v>
      </c>
    </row>
    <row r="1329" spans="1:29" x14ac:dyDescent="0.35">
      <c r="A1329" t="s">
        <v>3416</v>
      </c>
      <c r="B1329" t="str">
        <f t="shared" si="20"/>
        <v>2013-11</v>
      </c>
      <c r="C1329">
        <v>2013</v>
      </c>
      <c r="D1329">
        <v>11</v>
      </c>
      <c r="E1329">
        <v>16</v>
      </c>
      <c r="F1329" t="s">
        <v>5543</v>
      </c>
      <c r="G1329">
        <v>2013</v>
      </c>
      <c r="H1329">
        <v>11</v>
      </c>
      <c r="I1329">
        <v>22</v>
      </c>
      <c r="J1329" t="s">
        <v>32</v>
      </c>
      <c r="K1329" t="s">
        <v>5785</v>
      </c>
      <c r="L1329" t="s">
        <v>4153</v>
      </c>
      <c r="M1329" t="s">
        <v>35</v>
      </c>
      <c r="N1329" t="s">
        <v>5786</v>
      </c>
      <c r="O1329" t="s">
        <v>3080</v>
      </c>
      <c r="P1329" t="s">
        <v>50</v>
      </c>
      <c r="R1329" t="s">
        <v>51</v>
      </c>
      <c r="S1329" t="s">
        <v>52</v>
      </c>
      <c r="T1329" t="s">
        <v>5787</v>
      </c>
      <c r="U1329" t="s">
        <v>196</v>
      </c>
      <c r="V1329" t="s">
        <v>197</v>
      </c>
      <c r="W1329" t="s">
        <v>3429</v>
      </c>
      <c r="X1329">
        <v>848.12400000000002</v>
      </c>
      <c r="Y1329">
        <v>2</v>
      </c>
      <c r="Z1329">
        <v>0.1</v>
      </c>
      <c r="AA1329">
        <v>367.464</v>
      </c>
      <c r="AB1329">
        <v>85.69</v>
      </c>
      <c r="AC1329" t="s">
        <v>66</v>
      </c>
    </row>
    <row r="1330" spans="1:29" x14ac:dyDescent="0.35">
      <c r="A1330" t="s">
        <v>3416</v>
      </c>
      <c r="B1330" t="str">
        <f t="shared" si="20"/>
        <v>2013-11</v>
      </c>
      <c r="C1330">
        <v>2013</v>
      </c>
      <c r="D1330">
        <v>11</v>
      </c>
      <c r="E1330">
        <v>16</v>
      </c>
      <c r="F1330" t="s">
        <v>5000</v>
      </c>
      <c r="G1330">
        <v>2013</v>
      </c>
      <c r="H1330">
        <v>11</v>
      </c>
      <c r="I1330">
        <v>18</v>
      </c>
      <c r="J1330" t="s">
        <v>80</v>
      </c>
      <c r="K1330" t="s">
        <v>2974</v>
      </c>
      <c r="L1330" t="s">
        <v>2975</v>
      </c>
      <c r="M1330" t="s">
        <v>35</v>
      </c>
      <c r="N1330" t="s">
        <v>661</v>
      </c>
      <c r="O1330" t="s">
        <v>661</v>
      </c>
      <c r="P1330" t="s">
        <v>335</v>
      </c>
      <c r="R1330" t="s">
        <v>103</v>
      </c>
      <c r="S1330" t="s">
        <v>104</v>
      </c>
      <c r="T1330" t="s">
        <v>5788</v>
      </c>
      <c r="U1330" t="s">
        <v>40</v>
      </c>
      <c r="V1330" t="s">
        <v>54</v>
      </c>
      <c r="W1330" t="s">
        <v>2971</v>
      </c>
      <c r="X1330">
        <v>15.24</v>
      </c>
      <c r="Y1330">
        <v>2</v>
      </c>
      <c r="Z1330">
        <v>0</v>
      </c>
      <c r="AA1330">
        <v>4.9800000000000004</v>
      </c>
      <c r="AB1330">
        <v>1.94</v>
      </c>
      <c r="AC1330" t="s">
        <v>77</v>
      </c>
    </row>
    <row r="1331" spans="1:29" x14ac:dyDescent="0.35">
      <c r="A1331" t="s">
        <v>1030</v>
      </c>
      <c r="B1331" t="str">
        <f t="shared" si="20"/>
        <v>2011-12</v>
      </c>
      <c r="C1331">
        <v>2011</v>
      </c>
      <c r="D1331">
        <v>12</v>
      </c>
      <c r="E1331">
        <v>16</v>
      </c>
      <c r="F1331" t="s">
        <v>5789</v>
      </c>
      <c r="G1331">
        <v>2011</v>
      </c>
      <c r="H1331">
        <v>12</v>
      </c>
      <c r="I1331">
        <v>17</v>
      </c>
      <c r="J1331" t="s">
        <v>97</v>
      </c>
      <c r="K1331" t="s">
        <v>5790</v>
      </c>
      <c r="L1331" t="s">
        <v>5791</v>
      </c>
      <c r="M1331" t="s">
        <v>183</v>
      </c>
      <c r="N1331" t="s">
        <v>184</v>
      </c>
      <c r="O1331" t="s">
        <v>185</v>
      </c>
      <c r="P1331" t="s">
        <v>175</v>
      </c>
      <c r="Q1331">
        <v>90049</v>
      </c>
      <c r="R1331" t="s">
        <v>176</v>
      </c>
      <c r="S1331" t="s">
        <v>177</v>
      </c>
      <c r="T1331" t="s">
        <v>5792</v>
      </c>
      <c r="U1331" t="s">
        <v>196</v>
      </c>
      <c r="V1331" t="s">
        <v>197</v>
      </c>
      <c r="W1331" t="s">
        <v>5793</v>
      </c>
      <c r="X1331">
        <v>241.56800000000001</v>
      </c>
      <c r="Y1331">
        <v>2</v>
      </c>
      <c r="Z1331">
        <v>0.2</v>
      </c>
      <c r="AA1331">
        <v>18.117599999999999</v>
      </c>
      <c r="AB1331">
        <v>66.010000000000005</v>
      </c>
      <c r="AC1331" t="s">
        <v>77</v>
      </c>
    </row>
    <row r="1332" spans="1:29" x14ac:dyDescent="0.35">
      <c r="A1332" t="s">
        <v>1030</v>
      </c>
      <c r="B1332" t="str">
        <f t="shared" si="20"/>
        <v>2011-12</v>
      </c>
      <c r="C1332">
        <v>2011</v>
      </c>
      <c r="D1332">
        <v>12</v>
      </c>
      <c r="E1332">
        <v>16</v>
      </c>
      <c r="F1332" t="s">
        <v>5794</v>
      </c>
      <c r="G1332">
        <v>2011</v>
      </c>
      <c r="H1332">
        <v>12</v>
      </c>
      <c r="I1332">
        <v>22</v>
      </c>
      <c r="J1332" t="s">
        <v>32</v>
      </c>
      <c r="K1332" t="s">
        <v>443</v>
      </c>
      <c r="L1332" t="s">
        <v>444</v>
      </c>
      <c r="M1332" t="s">
        <v>35</v>
      </c>
      <c r="N1332" t="s">
        <v>2982</v>
      </c>
      <c r="O1332" t="s">
        <v>3960</v>
      </c>
      <c r="P1332" t="s">
        <v>219</v>
      </c>
      <c r="R1332" t="s">
        <v>103</v>
      </c>
      <c r="S1332" t="s">
        <v>131</v>
      </c>
      <c r="T1332" t="s">
        <v>5795</v>
      </c>
      <c r="U1332" t="s">
        <v>40</v>
      </c>
      <c r="V1332" t="s">
        <v>93</v>
      </c>
      <c r="W1332" t="s">
        <v>5796</v>
      </c>
      <c r="X1332">
        <v>69.832800000000006</v>
      </c>
      <c r="Y1332">
        <v>9</v>
      </c>
      <c r="Z1332">
        <v>0.47</v>
      </c>
      <c r="AA1332">
        <v>-51.397199999999998</v>
      </c>
      <c r="AB1332">
        <v>6.75</v>
      </c>
      <c r="AC1332" t="s">
        <v>43</v>
      </c>
    </row>
    <row r="1333" spans="1:29" x14ac:dyDescent="0.35">
      <c r="A1333" t="s">
        <v>2123</v>
      </c>
      <c r="B1333" t="str">
        <f t="shared" si="20"/>
        <v>2012-12</v>
      </c>
      <c r="C1333">
        <v>2012</v>
      </c>
      <c r="D1333">
        <v>12</v>
      </c>
      <c r="E1333">
        <v>16</v>
      </c>
      <c r="F1333" t="s">
        <v>5797</v>
      </c>
      <c r="G1333">
        <v>2012</v>
      </c>
      <c r="H1333">
        <v>12</v>
      </c>
      <c r="I1333">
        <v>20</v>
      </c>
      <c r="J1333" t="s">
        <v>32</v>
      </c>
      <c r="K1333" t="s">
        <v>4608</v>
      </c>
      <c r="L1333" t="s">
        <v>1516</v>
      </c>
      <c r="M1333" t="s">
        <v>70</v>
      </c>
      <c r="N1333" t="s">
        <v>5798</v>
      </c>
      <c r="O1333" t="s">
        <v>5798</v>
      </c>
      <c r="P1333" t="s">
        <v>524</v>
      </c>
      <c r="R1333" t="s">
        <v>103</v>
      </c>
      <c r="S1333" t="s">
        <v>303</v>
      </c>
      <c r="T1333" t="s">
        <v>5799</v>
      </c>
      <c r="U1333" t="s">
        <v>196</v>
      </c>
      <c r="V1333" t="s">
        <v>229</v>
      </c>
      <c r="W1333" t="s">
        <v>5800</v>
      </c>
      <c r="X1333">
        <v>110.1</v>
      </c>
      <c r="Y1333">
        <v>1</v>
      </c>
      <c r="Z1333">
        <v>0</v>
      </c>
      <c r="AA1333">
        <v>1.08</v>
      </c>
      <c r="AB1333">
        <v>2.81</v>
      </c>
      <c r="AC1333" t="s">
        <v>43</v>
      </c>
    </row>
    <row r="1334" spans="1:29" x14ac:dyDescent="0.35">
      <c r="A1334" t="s">
        <v>5801</v>
      </c>
      <c r="B1334" t="str">
        <f t="shared" si="20"/>
        <v>2013-12</v>
      </c>
      <c r="C1334">
        <v>2013</v>
      </c>
      <c r="D1334">
        <v>12</v>
      </c>
      <c r="E1334">
        <v>16</v>
      </c>
      <c r="F1334" t="s">
        <v>5303</v>
      </c>
      <c r="G1334">
        <v>2013</v>
      </c>
      <c r="H1334">
        <v>12</v>
      </c>
      <c r="I1334">
        <v>20</v>
      </c>
      <c r="J1334" t="s">
        <v>32</v>
      </c>
      <c r="K1334" t="s">
        <v>3765</v>
      </c>
      <c r="L1334" t="s">
        <v>3766</v>
      </c>
      <c r="M1334" t="s">
        <v>70</v>
      </c>
      <c r="N1334" t="s">
        <v>3266</v>
      </c>
      <c r="O1334" t="s">
        <v>3267</v>
      </c>
      <c r="P1334" t="s">
        <v>175</v>
      </c>
      <c r="Q1334">
        <v>48205</v>
      </c>
      <c r="R1334" t="s">
        <v>176</v>
      </c>
      <c r="S1334" t="s">
        <v>52</v>
      </c>
      <c r="T1334" t="s">
        <v>5802</v>
      </c>
      <c r="U1334" t="s">
        <v>40</v>
      </c>
      <c r="V1334" t="s">
        <v>41</v>
      </c>
      <c r="W1334" t="s">
        <v>5803</v>
      </c>
      <c r="X1334">
        <v>296.37</v>
      </c>
      <c r="Y1334">
        <v>3</v>
      </c>
      <c r="Z1334">
        <v>0</v>
      </c>
      <c r="AA1334">
        <v>80.019900000000007</v>
      </c>
      <c r="AB1334">
        <v>22.56</v>
      </c>
      <c r="AC1334" t="s">
        <v>43</v>
      </c>
    </row>
    <row r="1335" spans="1:29" x14ac:dyDescent="0.35">
      <c r="A1335" t="s">
        <v>5801</v>
      </c>
      <c r="B1335" t="str">
        <f t="shared" si="20"/>
        <v>2013-12</v>
      </c>
      <c r="C1335">
        <v>2013</v>
      </c>
      <c r="D1335">
        <v>12</v>
      </c>
      <c r="E1335">
        <v>16</v>
      </c>
      <c r="F1335" t="s">
        <v>5804</v>
      </c>
      <c r="G1335">
        <v>2013</v>
      </c>
      <c r="H1335">
        <v>12</v>
      </c>
      <c r="I1335">
        <v>18</v>
      </c>
      <c r="J1335" t="s">
        <v>80</v>
      </c>
      <c r="K1335" t="s">
        <v>5805</v>
      </c>
      <c r="L1335" t="s">
        <v>5806</v>
      </c>
      <c r="M1335" t="s">
        <v>35</v>
      </c>
      <c r="N1335" t="s">
        <v>5807</v>
      </c>
      <c r="O1335" t="s">
        <v>391</v>
      </c>
      <c r="P1335" t="s">
        <v>280</v>
      </c>
      <c r="R1335" t="s">
        <v>103</v>
      </c>
      <c r="S1335" t="s">
        <v>161</v>
      </c>
      <c r="T1335" t="s">
        <v>5808</v>
      </c>
      <c r="U1335" t="s">
        <v>40</v>
      </c>
      <c r="V1335" t="s">
        <v>272</v>
      </c>
      <c r="W1335" t="s">
        <v>5809</v>
      </c>
      <c r="X1335">
        <v>20.82</v>
      </c>
      <c r="Y1335">
        <v>2</v>
      </c>
      <c r="Z1335">
        <v>0</v>
      </c>
      <c r="AA1335">
        <v>2.46</v>
      </c>
      <c r="AB1335">
        <v>3.07</v>
      </c>
      <c r="AC1335" t="s">
        <v>77</v>
      </c>
    </row>
    <row r="1336" spans="1:29" x14ac:dyDescent="0.35">
      <c r="A1336" t="s">
        <v>4759</v>
      </c>
      <c r="B1336" t="str">
        <f t="shared" si="20"/>
        <v>2014-12</v>
      </c>
      <c r="C1336">
        <v>2014</v>
      </c>
      <c r="D1336">
        <v>12</v>
      </c>
      <c r="E1336">
        <v>16</v>
      </c>
      <c r="F1336" t="s">
        <v>4759</v>
      </c>
      <c r="G1336">
        <v>2014</v>
      </c>
      <c r="H1336">
        <v>12</v>
      </c>
      <c r="I1336">
        <v>16</v>
      </c>
      <c r="J1336" t="s">
        <v>214</v>
      </c>
      <c r="K1336" t="s">
        <v>536</v>
      </c>
      <c r="L1336" t="s">
        <v>537</v>
      </c>
      <c r="M1336" t="s">
        <v>35</v>
      </c>
      <c r="N1336" t="s">
        <v>5810</v>
      </c>
      <c r="O1336" t="s">
        <v>319</v>
      </c>
      <c r="P1336" t="s">
        <v>62</v>
      </c>
      <c r="R1336" t="s">
        <v>51</v>
      </c>
      <c r="S1336" t="s">
        <v>52</v>
      </c>
      <c r="T1336" t="s">
        <v>5811</v>
      </c>
      <c r="U1336" t="s">
        <v>89</v>
      </c>
      <c r="V1336" t="s">
        <v>282</v>
      </c>
      <c r="W1336" t="s">
        <v>5812</v>
      </c>
      <c r="X1336">
        <v>228.78</v>
      </c>
      <c r="Y1336">
        <v>2</v>
      </c>
      <c r="Z1336">
        <v>0</v>
      </c>
      <c r="AA1336">
        <v>36.6</v>
      </c>
      <c r="AB1336">
        <v>63.82</v>
      </c>
      <c r="AC1336" t="s">
        <v>77</v>
      </c>
    </row>
    <row r="1337" spans="1:29" x14ac:dyDescent="0.35">
      <c r="A1337" t="s">
        <v>4759</v>
      </c>
      <c r="B1337" t="str">
        <f t="shared" si="20"/>
        <v>2014-12</v>
      </c>
      <c r="C1337">
        <v>2014</v>
      </c>
      <c r="D1337">
        <v>12</v>
      </c>
      <c r="E1337">
        <v>16</v>
      </c>
      <c r="F1337" t="s">
        <v>5813</v>
      </c>
      <c r="G1337">
        <v>2014</v>
      </c>
      <c r="H1337">
        <v>12</v>
      </c>
      <c r="I1337">
        <v>20</v>
      </c>
      <c r="J1337" t="s">
        <v>32</v>
      </c>
      <c r="K1337" t="s">
        <v>5814</v>
      </c>
      <c r="L1337" t="s">
        <v>2891</v>
      </c>
      <c r="M1337" t="s">
        <v>35</v>
      </c>
      <c r="N1337" t="s">
        <v>2812</v>
      </c>
      <c r="O1337" t="s">
        <v>2813</v>
      </c>
      <c r="P1337" t="s">
        <v>1767</v>
      </c>
      <c r="R1337" t="s">
        <v>38</v>
      </c>
      <c r="S1337" t="s">
        <v>38</v>
      </c>
      <c r="T1337" t="s">
        <v>5815</v>
      </c>
      <c r="U1337" t="s">
        <v>40</v>
      </c>
      <c r="V1337" t="s">
        <v>41</v>
      </c>
      <c r="W1337" t="s">
        <v>3415</v>
      </c>
      <c r="X1337">
        <v>124.26</v>
      </c>
      <c r="Y1337">
        <v>2</v>
      </c>
      <c r="Z1337">
        <v>0</v>
      </c>
      <c r="AA1337">
        <v>6.18</v>
      </c>
      <c r="AB1337">
        <v>13.07</v>
      </c>
      <c r="AC1337" t="s">
        <v>43</v>
      </c>
    </row>
    <row r="1338" spans="1:29" x14ac:dyDescent="0.35">
      <c r="A1338" t="s">
        <v>4759</v>
      </c>
      <c r="B1338" t="str">
        <f t="shared" si="20"/>
        <v>2014-12</v>
      </c>
      <c r="C1338">
        <v>2014</v>
      </c>
      <c r="D1338">
        <v>12</v>
      </c>
      <c r="E1338">
        <v>16</v>
      </c>
      <c r="F1338" t="s">
        <v>5813</v>
      </c>
      <c r="G1338">
        <v>2014</v>
      </c>
      <c r="H1338">
        <v>12</v>
      </c>
      <c r="I1338">
        <v>20</v>
      </c>
      <c r="J1338" t="s">
        <v>32</v>
      </c>
      <c r="K1338" t="s">
        <v>5814</v>
      </c>
      <c r="L1338" t="s">
        <v>2891</v>
      </c>
      <c r="M1338" t="s">
        <v>35</v>
      </c>
      <c r="N1338" t="s">
        <v>2812</v>
      </c>
      <c r="O1338" t="s">
        <v>2813</v>
      </c>
      <c r="P1338" t="s">
        <v>1767</v>
      </c>
      <c r="R1338" t="s">
        <v>38</v>
      </c>
      <c r="S1338" t="s">
        <v>38</v>
      </c>
      <c r="T1338" t="s">
        <v>5816</v>
      </c>
      <c r="U1338" t="s">
        <v>40</v>
      </c>
      <c r="V1338" t="s">
        <v>64</v>
      </c>
      <c r="W1338" t="s">
        <v>3690</v>
      </c>
      <c r="X1338">
        <v>52.74</v>
      </c>
      <c r="Y1338">
        <v>2</v>
      </c>
      <c r="Z1338">
        <v>0</v>
      </c>
      <c r="AA1338">
        <v>21.6</v>
      </c>
      <c r="AB1338">
        <v>4.7699999999999996</v>
      </c>
      <c r="AC1338" t="s">
        <v>43</v>
      </c>
    </row>
    <row r="1339" spans="1:29" x14ac:dyDescent="0.35">
      <c r="A1339" t="s">
        <v>4759</v>
      </c>
      <c r="B1339" t="str">
        <f t="shared" si="20"/>
        <v>2014-12</v>
      </c>
      <c r="C1339">
        <v>2014</v>
      </c>
      <c r="D1339">
        <v>12</v>
      </c>
      <c r="E1339">
        <v>16</v>
      </c>
      <c r="F1339" t="s">
        <v>5571</v>
      </c>
      <c r="G1339">
        <v>2014</v>
      </c>
      <c r="H1339">
        <v>12</v>
      </c>
      <c r="I1339">
        <v>21</v>
      </c>
      <c r="J1339" t="s">
        <v>80</v>
      </c>
      <c r="K1339" t="s">
        <v>3788</v>
      </c>
      <c r="L1339" t="s">
        <v>3789</v>
      </c>
      <c r="M1339" t="s">
        <v>35</v>
      </c>
      <c r="N1339" t="s">
        <v>3075</v>
      </c>
      <c r="O1339" t="s">
        <v>3075</v>
      </c>
      <c r="P1339" t="s">
        <v>1308</v>
      </c>
      <c r="R1339" t="s">
        <v>113</v>
      </c>
      <c r="S1339" t="s">
        <v>113</v>
      </c>
      <c r="T1339" t="s">
        <v>5817</v>
      </c>
      <c r="U1339" t="s">
        <v>40</v>
      </c>
      <c r="V1339" t="s">
        <v>54</v>
      </c>
      <c r="W1339" t="s">
        <v>5818</v>
      </c>
      <c r="X1339">
        <v>8.49</v>
      </c>
      <c r="Y1339">
        <v>1</v>
      </c>
      <c r="Z1339">
        <v>0</v>
      </c>
      <c r="AA1339">
        <v>2.37</v>
      </c>
      <c r="AB1339">
        <v>0.36</v>
      </c>
      <c r="AC1339" t="s">
        <v>43</v>
      </c>
    </row>
    <row r="1340" spans="1:29" x14ac:dyDescent="0.35">
      <c r="A1340" t="s">
        <v>2245</v>
      </c>
      <c r="B1340" t="str">
        <f t="shared" si="20"/>
        <v>2012-01</v>
      </c>
      <c r="C1340">
        <v>2012</v>
      </c>
      <c r="D1340">
        <v>1</v>
      </c>
      <c r="E1340">
        <v>17</v>
      </c>
      <c r="F1340" t="s">
        <v>5819</v>
      </c>
      <c r="G1340">
        <v>2012</v>
      </c>
      <c r="H1340">
        <v>1</v>
      </c>
      <c r="I1340">
        <v>22</v>
      </c>
      <c r="J1340" t="s">
        <v>32</v>
      </c>
      <c r="K1340" t="s">
        <v>5820</v>
      </c>
      <c r="L1340" t="s">
        <v>1863</v>
      </c>
      <c r="M1340" t="s">
        <v>70</v>
      </c>
      <c r="N1340" t="s">
        <v>1307</v>
      </c>
      <c r="O1340" t="s">
        <v>1307</v>
      </c>
      <c r="P1340" t="s">
        <v>1308</v>
      </c>
      <c r="R1340" t="s">
        <v>113</v>
      </c>
      <c r="S1340" t="s">
        <v>113</v>
      </c>
      <c r="T1340" t="s">
        <v>5821</v>
      </c>
      <c r="U1340" t="s">
        <v>89</v>
      </c>
      <c r="V1340" t="s">
        <v>345</v>
      </c>
      <c r="W1340" t="s">
        <v>3451</v>
      </c>
      <c r="X1340">
        <v>262.74</v>
      </c>
      <c r="Y1340">
        <v>1</v>
      </c>
      <c r="Z1340">
        <v>0</v>
      </c>
      <c r="AA1340">
        <v>99.84</v>
      </c>
      <c r="AB1340">
        <v>20.37</v>
      </c>
      <c r="AC1340" t="s">
        <v>43</v>
      </c>
    </row>
    <row r="1341" spans="1:29" x14ac:dyDescent="0.35">
      <c r="A1341" t="s">
        <v>2245</v>
      </c>
      <c r="B1341" t="str">
        <f t="shared" si="20"/>
        <v>2012-01</v>
      </c>
      <c r="C1341">
        <v>2012</v>
      </c>
      <c r="D1341">
        <v>1</v>
      </c>
      <c r="E1341">
        <v>17</v>
      </c>
      <c r="F1341" t="s">
        <v>5819</v>
      </c>
      <c r="G1341">
        <v>2012</v>
      </c>
      <c r="H1341">
        <v>1</v>
      </c>
      <c r="I1341">
        <v>22</v>
      </c>
      <c r="J1341" t="s">
        <v>32</v>
      </c>
      <c r="K1341" t="s">
        <v>5820</v>
      </c>
      <c r="L1341" t="s">
        <v>1863</v>
      </c>
      <c r="M1341" t="s">
        <v>70</v>
      </c>
      <c r="N1341" t="s">
        <v>1307</v>
      </c>
      <c r="O1341" t="s">
        <v>1307</v>
      </c>
      <c r="P1341" t="s">
        <v>1308</v>
      </c>
      <c r="R1341" t="s">
        <v>113</v>
      </c>
      <c r="S1341" t="s">
        <v>113</v>
      </c>
      <c r="T1341" t="s">
        <v>5822</v>
      </c>
      <c r="U1341" t="s">
        <v>40</v>
      </c>
      <c r="V1341" t="s">
        <v>272</v>
      </c>
      <c r="W1341" t="s">
        <v>4904</v>
      </c>
      <c r="X1341">
        <v>14.07</v>
      </c>
      <c r="Y1341">
        <v>1</v>
      </c>
      <c r="Z1341">
        <v>0</v>
      </c>
      <c r="AA1341">
        <v>2.1</v>
      </c>
      <c r="AB1341">
        <v>1.33</v>
      </c>
      <c r="AC1341" t="s">
        <v>43</v>
      </c>
    </row>
    <row r="1342" spans="1:29" x14ac:dyDescent="0.35">
      <c r="A1342" t="s">
        <v>3436</v>
      </c>
      <c r="B1342" t="str">
        <f t="shared" si="20"/>
        <v>2013-01</v>
      </c>
      <c r="C1342">
        <v>2013</v>
      </c>
      <c r="D1342">
        <v>1</v>
      </c>
      <c r="E1342">
        <v>17</v>
      </c>
      <c r="F1342" t="s">
        <v>5823</v>
      </c>
      <c r="G1342">
        <v>2013</v>
      </c>
      <c r="H1342">
        <v>1</v>
      </c>
      <c r="I1342">
        <v>24</v>
      </c>
      <c r="J1342" t="s">
        <v>32</v>
      </c>
      <c r="K1342" t="s">
        <v>5824</v>
      </c>
      <c r="L1342" t="s">
        <v>5825</v>
      </c>
      <c r="M1342" t="s">
        <v>70</v>
      </c>
      <c r="N1342" t="s">
        <v>5826</v>
      </c>
      <c r="O1342" t="s">
        <v>319</v>
      </c>
      <c r="P1342" t="s">
        <v>62</v>
      </c>
      <c r="R1342" t="s">
        <v>51</v>
      </c>
      <c r="S1342" t="s">
        <v>52</v>
      </c>
      <c r="T1342" t="s">
        <v>5827</v>
      </c>
      <c r="U1342" t="s">
        <v>40</v>
      </c>
      <c r="V1342" t="s">
        <v>475</v>
      </c>
      <c r="W1342" t="s">
        <v>5828</v>
      </c>
      <c r="X1342">
        <v>41.4</v>
      </c>
      <c r="Y1342">
        <v>4</v>
      </c>
      <c r="Z1342">
        <v>0</v>
      </c>
      <c r="AA1342">
        <v>14.88</v>
      </c>
      <c r="AB1342">
        <v>1.6</v>
      </c>
      <c r="AC1342" t="s">
        <v>43</v>
      </c>
    </row>
    <row r="1343" spans="1:29" x14ac:dyDescent="0.35">
      <c r="A1343" t="s">
        <v>5829</v>
      </c>
      <c r="B1343" t="str">
        <f t="shared" si="20"/>
        <v>2014-01</v>
      </c>
      <c r="C1343">
        <v>2014</v>
      </c>
      <c r="D1343">
        <v>1</v>
      </c>
      <c r="E1343">
        <v>17</v>
      </c>
      <c r="F1343" t="s">
        <v>5583</v>
      </c>
      <c r="G1343">
        <v>2014</v>
      </c>
      <c r="H1343">
        <v>1</v>
      </c>
      <c r="I1343">
        <v>22</v>
      </c>
      <c r="J1343" t="s">
        <v>32</v>
      </c>
      <c r="K1343" t="s">
        <v>1848</v>
      </c>
      <c r="L1343" t="s">
        <v>1849</v>
      </c>
      <c r="M1343" t="s">
        <v>35</v>
      </c>
      <c r="N1343" t="s">
        <v>5830</v>
      </c>
      <c r="O1343" t="s">
        <v>3045</v>
      </c>
      <c r="P1343" t="s">
        <v>280</v>
      </c>
      <c r="R1343" t="s">
        <v>103</v>
      </c>
      <c r="S1343" t="s">
        <v>161</v>
      </c>
      <c r="T1343" t="s">
        <v>5831</v>
      </c>
      <c r="U1343" t="s">
        <v>40</v>
      </c>
      <c r="V1343" t="s">
        <v>475</v>
      </c>
      <c r="W1343" t="s">
        <v>5832</v>
      </c>
      <c r="X1343">
        <v>76.86</v>
      </c>
      <c r="Y1343">
        <v>6</v>
      </c>
      <c r="Z1343">
        <v>0</v>
      </c>
      <c r="AA1343">
        <v>17.64</v>
      </c>
      <c r="AB1343">
        <v>6.06</v>
      </c>
      <c r="AC1343" t="s">
        <v>43</v>
      </c>
    </row>
    <row r="1344" spans="1:29" x14ac:dyDescent="0.35">
      <c r="A1344" t="s">
        <v>5833</v>
      </c>
      <c r="B1344" t="str">
        <f t="shared" si="20"/>
        <v>2011-02</v>
      </c>
      <c r="C1344">
        <v>2011</v>
      </c>
      <c r="D1344">
        <v>2</v>
      </c>
      <c r="E1344">
        <v>17</v>
      </c>
      <c r="F1344" t="s">
        <v>5834</v>
      </c>
      <c r="G1344">
        <v>2011</v>
      </c>
      <c r="H1344">
        <v>2</v>
      </c>
      <c r="I1344">
        <v>22</v>
      </c>
      <c r="J1344" t="s">
        <v>32</v>
      </c>
      <c r="K1344" t="s">
        <v>5835</v>
      </c>
      <c r="L1344" t="s">
        <v>5471</v>
      </c>
      <c r="M1344" t="s">
        <v>35</v>
      </c>
      <c r="N1344" t="s">
        <v>407</v>
      </c>
      <c r="O1344" t="s">
        <v>326</v>
      </c>
      <c r="P1344" t="s">
        <v>175</v>
      </c>
      <c r="Q1344">
        <v>75220</v>
      </c>
      <c r="R1344" t="s">
        <v>176</v>
      </c>
      <c r="S1344" t="s">
        <v>52</v>
      </c>
      <c r="T1344" t="s">
        <v>5836</v>
      </c>
      <c r="U1344" t="s">
        <v>40</v>
      </c>
      <c r="V1344" t="s">
        <v>123</v>
      </c>
      <c r="W1344" t="s">
        <v>5837</v>
      </c>
      <c r="X1344">
        <v>7.96</v>
      </c>
      <c r="Y1344">
        <v>2</v>
      </c>
      <c r="Z1344">
        <v>0.8</v>
      </c>
      <c r="AA1344">
        <v>-13.93</v>
      </c>
      <c r="AB1344">
        <v>0.92</v>
      </c>
      <c r="AC1344" t="s">
        <v>77</v>
      </c>
    </row>
    <row r="1345" spans="1:29" x14ac:dyDescent="0.35">
      <c r="A1345" t="s">
        <v>4669</v>
      </c>
      <c r="B1345" t="str">
        <f t="shared" si="20"/>
        <v>2014-02</v>
      </c>
      <c r="C1345">
        <v>2014</v>
      </c>
      <c r="D1345">
        <v>2</v>
      </c>
      <c r="E1345">
        <v>17</v>
      </c>
      <c r="F1345" t="s">
        <v>5838</v>
      </c>
      <c r="G1345">
        <v>2014</v>
      </c>
      <c r="H1345">
        <v>2</v>
      </c>
      <c r="I1345">
        <v>21</v>
      </c>
      <c r="J1345" t="s">
        <v>32</v>
      </c>
      <c r="K1345" t="s">
        <v>3056</v>
      </c>
      <c r="L1345" t="s">
        <v>3057</v>
      </c>
      <c r="M1345" t="s">
        <v>70</v>
      </c>
      <c r="N1345" t="s">
        <v>5641</v>
      </c>
      <c r="O1345" t="s">
        <v>692</v>
      </c>
      <c r="P1345" t="s">
        <v>62</v>
      </c>
      <c r="R1345" t="s">
        <v>51</v>
      </c>
      <c r="S1345" t="s">
        <v>52</v>
      </c>
      <c r="T1345" t="s">
        <v>5839</v>
      </c>
      <c r="U1345" t="s">
        <v>196</v>
      </c>
      <c r="V1345" t="s">
        <v>441</v>
      </c>
      <c r="W1345" t="s">
        <v>2295</v>
      </c>
      <c r="X1345">
        <v>1630.8</v>
      </c>
      <c r="Y1345">
        <v>5</v>
      </c>
      <c r="Z1345">
        <v>0.1</v>
      </c>
      <c r="AA1345">
        <v>18</v>
      </c>
      <c r="AB1345">
        <v>239.69</v>
      </c>
      <c r="AC1345" t="s">
        <v>77</v>
      </c>
    </row>
    <row r="1346" spans="1:29" x14ac:dyDescent="0.35">
      <c r="A1346" t="s">
        <v>4669</v>
      </c>
      <c r="B1346" t="str">
        <f t="shared" si="20"/>
        <v>2014-02</v>
      </c>
      <c r="C1346">
        <v>2014</v>
      </c>
      <c r="D1346">
        <v>2</v>
      </c>
      <c r="E1346">
        <v>17</v>
      </c>
      <c r="F1346" t="s">
        <v>5838</v>
      </c>
      <c r="G1346">
        <v>2014</v>
      </c>
      <c r="H1346">
        <v>2</v>
      </c>
      <c r="I1346">
        <v>21</v>
      </c>
      <c r="J1346" t="s">
        <v>80</v>
      </c>
      <c r="K1346" t="s">
        <v>4192</v>
      </c>
      <c r="L1346" t="s">
        <v>360</v>
      </c>
      <c r="M1346" t="s">
        <v>35</v>
      </c>
      <c r="N1346" t="s">
        <v>5840</v>
      </c>
      <c r="O1346" t="s">
        <v>3971</v>
      </c>
      <c r="P1346" t="s">
        <v>62</v>
      </c>
      <c r="R1346" t="s">
        <v>51</v>
      </c>
      <c r="S1346" t="s">
        <v>52</v>
      </c>
      <c r="T1346" t="s">
        <v>3008</v>
      </c>
      <c r="U1346" t="s">
        <v>40</v>
      </c>
      <c r="V1346" t="s">
        <v>41</v>
      </c>
      <c r="W1346" t="s">
        <v>554</v>
      </c>
      <c r="X1346">
        <v>86.346000000000004</v>
      </c>
      <c r="Y1346">
        <v>2</v>
      </c>
      <c r="Z1346">
        <v>0.1</v>
      </c>
      <c r="AA1346">
        <v>7.6260000000000003</v>
      </c>
      <c r="AB1346">
        <v>7.82</v>
      </c>
      <c r="AC1346" t="s">
        <v>77</v>
      </c>
    </row>
    <row r="1347" spans="1:29" x14ac:dyDescent="0.35">
      <c r="A1347" t="s">
        <v>4669</v>
      </c>
      <c r="B1347" t="str">
        <f t="shared" ref="B1347:B1410" si="21">_xlfn.CONCAT(C1347,"-",TEXT(D1347,"00"))</f>
        <v>2014-02</v>
      </c>
      <c r="C1347">
        <v>2014</v>
      </c>
      <c r="D1347">
        <v>2</v>
      </c>
      <c r="E1347">
        <v>17</v>
      </c>
      <c r="F1347" t="s">
        <v>5841</v>
      </c>
      <c r="G1347">
        <v>2014</v>
      </c>
      <c r="H1347">
        <v>2</v>
      </c>
      <c r="I1347">
        <v>22</v>
      </c>
      <c r="J1347" t="s">
        <v>32</v>
      </c>
      <c r="K1347" t="s">
        <v>5842</v>
      </c>
      <c r="L1347" t="s">
        <v>1128</v>
      </c>
      <c r="M1347" t="s">
        <v>70</v>
      </c>
      <c r="N1347" t="s">
        <v>5843</v>
      </c>
      <c r="O1347" t="s">
        <v>5843</v>
      </c>
      <c r="P1347" t="s">
        <v>270</v>
      </c>
      <c r="R1347" t="s">
        <v>38</v>
      </c>
      <c r="S1347" t="s">
        <v>38</v>
      </c>
      <c r="T1347" t="s">
        <v>5844</v>
      </c>
      <c r="U1347" t="s">
        <v>40</v>
      </c>
      <c r="V1347" t="s">
        <v>41</v>
      </c>
      <c r="W1347" t="s">
        <v>1335</v>
      </c>
      <c r="X1347">
        <v>16.937999999999999</v>
      </c>
      <c r="Y1347">
        <v>1</v>
      </c>
      <c r="Z1347">
        <v>0.7</v>
      </c>
      <c r="AA1347">
        <v>-25.422000000000001</v>
      </c>
      <c r="AB1347">
        <v>1.1100000000000001</v>
      </c>
      <c r="AC1347" t="s">
        <v>43</v>
      </c>
    </row>
    <row r="1348" spans="1:29" x14ac:dyDescent="0.35">
      <c r="A1348" t="s">
        <v>1117</v>
      </c>
      <c r="B1348" t="str">
        <f t="shared" si="21"/>
        <v>2011-03</v>
      </c>
      <c r="C1348">
        <v>2011</v>
      </c>
      <c r="D1348">
        <v>3</v>
      </c>
      <c r="E1348">
        <v>17</v>
      </c>
      <c r="F1348" t="s">
        <v>5845</v>
      </c>
      <c r="G1348">
        <v>2011</v>
      </c>
      <c r="H1348">
        <v>3</v>
      </c>
      <c r="I1348">
        <v>24</v>
      </c>
      <c r="J1348" t="s">
        <v>32</v>
      </c>
      <c r="K1348" t="s">
        <v>3002</v>
      </c>
      <c r="L1348" t="s">
        <v>3003</v>
      </c>
      <c r="M1348" t="s">
        <v>35</v>
      </c>
      <c r="N1348" t="s">
        <v>5846</v>
      </c>
      <c r="O1348" t="s">
        <v>1896</v>
      </c>
      <c r="P1348" t="s">
        <v>175</v>
      </c>
      <c r="Q1348">
        <v>55044</v>
      </c>
      <c r="R1348" t="s">
        <v>176</v>
      </c>
      <c r="S1348" t="s">
        <v>52</v>
      </c>
      <c r="T1348" t="s">
        <v>5847</v>
      </c>
      <c r="U1348" t="s">
        <v>40</v>
      </c>
      <c r="V1348" t="s">
        <v>123</v>
      </c>
      <c r="W1348" t="s">
        <v>5848</v>
      </c>
      <c r="X1348">
        <v>93.78</v>
      </c>
      <c r="Y1348">
        <v>2</v>
      </c>
      <c r="Z1348">
        <v>0</v>
      </c>
      <c r="AA1348">
        <v>36.574199999999998</v>
      </c>
      <c r="AB1348">
        <v>4.0999999999999996</v>
      </c>
      <c r="AC1348" t="s">
        <v>43</v>
      </c>
    </row>
    <row r="1349" spans="1:29" x14ac:dyDescent="0.35">
      <c r="A1349" t="s">
        <v>5849</v>
      </c>
      <c r="B1349" t="str">
        <f t="shared" si="21"/>
        <v>2012-03</v>
      </c>
      <c r="C1349">
        <v>2012</v>
      </c>
      <c r="D1349">
        <v>3</v>
      </c>
      <c r="E1349">
        <v>17</v>
      </c>
      <c r="F1349" t="s">
        <v>5850</v>
      </c>
      <c r="G1349">
        <v>2012</v>
      </c>
      <c r="H1349">
        <v>3</v>
      </c>
      <c r="I1349">
        <v>22</v>
      </c>
      <c r="J1349" t="s">
        <v>80</v>
      </c>
      <c r="K1349" t="s">
        <v>5187</v>
      </c>
      <c r="L1349" t="s">
        <v>5188</v>
      </c>
      <c r="M1349" t="s">
        <v>70</v>
      </c>
      <c r="N1349" t="s">
        <v>419</v>
      </c>
      <c r="O1349" t="s">
        <v>420</v>
      </c>
      <c r="P1349" t="s">
        <v>175</v>
      </c>
      <c r="Q1349">
        <v>10009</v>
      </c>
      <c r="R1349" t="s">
        <v>176</v>
      </c>
      <c r="S1349" t="s">
        <v>311</v>
      </c>
      <c r="T1349" t="s">
        <v>5851</v>
      </c>
      <c r="U1349" t="s">
        <v>40</v>
      </c>
      <c r="V1349" t="s">
        <v>41</v>
      </c>
      <c r="W1349" t="s">
        <v>5852</v>
      </c>
      <c r="X1349">
        <v>33.82</v>
      </c>
      <c r="Y1349">
        <v>2</v>
      </c>
      <c r="Z1349">
        <v>0</v>
      </c>
      <c r="AA1349">
        <v>9.1313999999999993</v>
      </c>
      <c r="AB1349">
        <v>3.43</v>
      </c>
      <c r="AC1349" t="s">
        <v>43</v>
      </c>
    </row>
    <row r="1350" spans="1:29" x14ac:dyDescent="0.35">
      <c r="A1350" t="s">
        <v>4591</v>
      </c>
      <c r="B1350" t="str">
        <f t="shared" si="21"/>
        <v>2014-03</v>
      </c>
      <c r="C1350">
        <v>2014</v>
      </c>
      <c r="D1350">
        <v>3</v>
      </c>
      <c r="E1350">
        <v>17</v>
      </c>
      <c r="F1350" t="s">
        <v>5853</v>
      </c>
      <c r="G1350">
        <v>2014</v>
      </c>
      <c r="H1350">
        <v>3</v>
      </c>
      <c r="I1350">
        <v>22</v>
      </c>
      <c r="J1350" t="s">
        <v>32</v>
      </c>
      <c r="K1350" t="s">
        <v>3565</v>
      </c>
      <c r="L1350" t="s">
        <v>3566</v>
      </c>
      <c r="M1350" t="s">
        <v>70</v>
      </c>
      <c r="N1350" t="s">
        <v>184</v>
      </c>
      <c r="O1350" t="s">
        <v>185</v>
      </c>
      <c r="P1350" t="s">
        <v>175</v>
      </c>
      <c r="Q1350">
        <v>90032</v>
      </c>
      <c r="R1350" t="s">
        <v>176</v>
      </c>
      <c r="S1350" t="s">
        <v>177</v>
      </c>
      <c r="T1350" t="s">
        <v>5854</v>
      </c>
      <c r="U1350" t="s">
        <v>40</v>
      </c>
      <c r="V1350" t="s">
        <v>41</v>
      </c>
      <c r="W1350" t="s">
        <v>5855</v>
      </c>
      <c r="X1350">
        <v>310.12</v>
      </c>
      <c r="Y1350">
        <v>2</v>
      </c>
      <c r="Z1350">
        <v>0</v>
      </c>
      <c r="AA1350">
        <v>80.631200000000007</v>
      </c>
      <c r="AB1350">
        <v>26.14</v>
      </c>
      <c r="AC1350" t="s">
        <v>77</v>
      </c>
    </row>
    <row r="1351" spans="1:29" x14ac:dyDescent="0.35">
      <c r="A1351" t="s">
        <v>4591</v>
      </c>
      <c r="B1351" t="str">
        <f t="shared" si="21"/>
        <v>2014-03</v>
      </c>
      <c r="C1351">
        <v>2014</v>
      </c>
      <c r="D1351">
        <v>3</v>
      </c>
      <c r="E1351">
        <v>17</v>
      </c>
      <c r="F1351" t="s">
        <v>5853</v>
      </c>
      <c r="G1351">
        <v>2014</v>
      </c>
      <c r="H1351">
        <v>3</v>
      </c>
      <c r="I1351">
        <v>22</v>
      </c>
      <c r="J1351" t="s">
        <v>32</v>
      </c>
      <c r="K1351" t="s">
        <v>5191</v>
      </c>
      <c r="L1351" t="s">
        <v>5192</v>
      </c>
      <c r="M1351" t="s">
        <v>70</v>
      </c>
      <c r="N1351" t="s">
        <v>5856</v>
      </c>
      <c r="O1351" t="s">
        <v>5857</v>
      </c>
      <c r="P1351" t="s">
        <v>596</v>
      </c>
      <c r="R1351" t="s">
        <v>51</v>
      </c>
      <c r="S1351" t="s">
        <v>87</v>
      </c>
      <c r="T1351" t="s">
        <v>5858</v>
      </c>
      <c r="U1351" t="s">
        <v>89</v>
      </c>
      <c r="V1351" t="s">
        <v>345</v>
      </c>
      <c r="W1351" t="s">
        <v>5859</v>
      </c>
      <c r="X1351">
        <v>75.006</v>
      </c>
      <c r="Y1351">
        <v>1</v>
      </c>
      <c r="Z1351">
        <v>0.1</v>
      </c>
      <c r="AA1351">
        <v>26.646000000000001</v>
      </c>
      <c r="AB1351">
        <v>9.2200000000000006</v>
      </c>
      <c r="AC1351" t="s">
        <v>77</v>
      </c>
    </row>
    <row r="1352" spans="1:29" x14ac:dyDescent="0.35">
      <c r="A1352" t="s">
        <v>4591</v>
      </c>
      <c r="B1352" t="str">
        <f t="shared" si="21"/>
        <v>2014-03</v>
      </c>
      <c r="C1352">
        <v>2014</v>
      </c>
      <c r="D1352">
        <v>3</v>
      </c>
      <c r="E1352">
        <v>17</v>
      </c>
      <c r="F1352" t="s">
        <v>4591</v>
      </c>
      <c r="G1352">
        <v>2014</v>
      </c>
      <c r="H1352">
        <v>3</v>
      </c>
      <c r="I1352">
        <v>17</v>
      </c>
      <c r="J1352" t="s">
        <v>214</v>
      </c>
      <c r="K1352" t="s">
        <v>5860</v>
      </c>
      <c r="L1352" t="s">
        <v>5861</v>
      </c>
      <c r="M1352" t="s">
        <v>35</v>
      </c>
      <c r="N1352" t="s">
        <v>4625</v>
      </c>
      <c r="O1352" t="s">
        <v>310</v>
      </c>
      <c r="P1352" t="s">
        <v>175</v>
      </c>
      <c r="Q1352">
        <v>43229</v>
      </c>
      <c r="R1352" t="s">
        <v>176</v>
      </c>
      <c r="S1352" t="s">
        <v>311</v>
      </c>
      <c r="T1352" t="s">
        <v>5862</v>
      </c>
      <c r="U1352" t="s">
        <v>40</v>
      </c>
      <c r="V1352" t="s">
        <v>54</v>
      </c>
      <c r="W1352" t="s">
        <v>5863</v>
      </c>
      <c r="X1352">
        <v>5.1929999999999996</v>
      </c>
      <c r="Y1352">
        <v>3</v>
      </c>
      <c r="Z1352">
        <v>0.7</v>
      </c>
      <c r="AA1352">
        <v>-3.4620000000000002</v>
      </c>
      <c r="AB1352">
        <v>1.02</v>
      </c>
      <c r="AC1352" t="s">
        <v>77</v>
      </c>
    </row>
    <row r="1353" spans="1:29" x14ac:dyDescent="0.35">
      <c r="A1353" t="s">
        <v>2145</v>
      </c>
      <c r="B1353" t="str">
        <f t="shared" si="21"/>
        <v>2012-04</v>
      </c>
      <c r="C1353">
        <v>2012</v>
      </c>
      <c r="D1353">
        <v>4</v>
      </c>
      <c r="E1353">
        <v>17</v>
      </c>
      <c r="F1353" t="s">
        <v>5864</v>
      </c>
      <c r="G1353">
        <v>2012</v>
      </c>
      <c r="H1353">
        <v>4</v>
      </c>
      <c r="I1353">
        <v>22</v>
      </c>
      <c r="J1353" t="s">
        <v>32</v>
      </c>
      <c r="K1353" t="s">
        <v>3391</v>
      </c>
      <c r="L1353" t="s">
        <v>3392</v>
      </c>
      <c r="M1353" t="s">
        <v>70</v>
      </c>
      <c r="N1353" t="s">
        <v>845</v>
      </c>
      <c r="O1353" t="s">
        <v>846</v>
      </c>
      <c r="P1353" t="s">
        <v>847</v>
      </c>
      <c r="R1353" t="s">
        <v>86</v>
      </c>
      <c r="S1353" t="s">
        <v>151</v>
      </c>
      <c r="T1353" t="s">
        <v>5865</v>
      </c>
      <c r="U1353" t="s">
        <v>40</v>
      </c>
      <c r="V1353" t="s">
        <v>41</v>
      </c>
      <c r="W1353" t="s">
        <v>5866</v>
      </c>
      <c r="X1353">
        <v>32.768000000000001</v>
      </c>
      <c r="Y1353">
        <v>2</v>
      </c>
      <c r="Z1353">
        <v>0.2</v>
      </c>
      <c r="AA1353">
        <v>-3.7120000000000002</v>
      </c>
      <c r="AB1353">
        <v>0.7</v>
      </c>
      <c r="AC1353" t="s">
        <v>43</v>
      </c>
    </row>
    <row r="1354" spans="1:29" x14ac:dyDescent="0.35">
      <c r="A1354" t="s">
        <v>5867</v>
      </c>
      <c r="B1354" t="str">
        <f t="shared" si="21"/>
        <v>2013-04</v>
      </c>
      <c r="C1354">
        <v>2013</v>
      </c>
      <c r="D1354">
        <v>4</v>
      </c>
      <c r="E1354">
        <v>17</v>
      </c>
      <c r="F1354" t="s">
        <v>5868</v>
      </c>
      <c r="G1354">
        <v>2013</v>
      </c>
      <c r="H1354">
        <v>4</v>
      </c>
      <c r="I1354">
        <v>22</v>
      </c>
      <c r="J1354" t="s">
        <v>80</v>
      </c>
      <c r="K1354" t="s">
        <v>423</v>
      </c>
      <c r="L1354" t="s">
        <v>424</v>
      </c>
      <c r="M1354" t="s">
        <v>35</v>
      </c>
      <c r="N1354" t="s">
        <v>5869</v>
      </c>
      <c r="O1354" t="s">
        <v>439</v>
      </c>
      <c r="Q1354" t="s">
        <v>86</v>
      </c>
      <c r="R1354" t="s">
        <v>87</v>
      </c>
      <c r="S1354" t="s">
        <v>5870</v>
      </c>
      <c r="T1354" t="s">
        <v>40</v>
      </c>
      <c r="U1354" t="s">
        <v>133</v>
      </c>
      <c r="V1354" t="s">
        <v>5871</v>
      </c>
      <c r="W1354">
        <v>50.4</v>
      </c>
      <c r="X1354">
        <v>3</v>
      </c>
      <c r="Y1354">
        <v>0</v>
      </c>
      <c r="Z1354">
        <v>5.52</v>
      </c>
      <c r="AA1354">
        <v>3.87</v>
      </c>
      <c r="AB1354" t="s">
        <v>43</v>
      </c>
    </row>
    <row r="1355" spans="1:29" x14ac:dyDescent="0.35">
      <c r="A1355" t="s">
        <v>5872</v>
      </c>
      <c r="B1355" t="str">
        <f t="shared" si="21"/>
        <v>2014-04</v>
      </c>
      <c r="C1355">
        <v>2014</v>
      </c>
      <c r="D1355">
        <v>4</v>
      </c>
      <c r="E1355">
        <v>17</v>
      </c>
      <c r="F1355" t="s">
        <v>5360</v>
      </c>
      <c r="G1355">
        <v>2014</v>
      </c>
      <c r="H1355">
        <v>4</v>
      </c>
      <c r="I1355">
        <v>21</v>
      </c>
      <c r="J1355" t="s">
        <v>32</v>
      </c>
      <c r="K1355" t="s">
        <v>3760</v>
      </c>
      <c r="L1355" t="s">
        <v>2648</v>
      </c>
      <c r="M1355" t="s">
        <v>70</v>
      </c>
      <c r="N1355" t="s">
        <v>602</v>
      </c>
      <c r="O1355" t="s">
        <v>603</v>
      </c>
      <c r="P1355" t="s">
        <v>596</v>
      </c>
      <c r="R1355" t="s">
        <v>51</v>
      </c>
      <c r="S1355" t="s">
        <v>87</v>
      </c>
      <c r="T1355" t="s">
        <v>5873</v>
      </c>
      <c r="U1355" t="s">
        <v>196</v>
      </c>
      <c r="V1355" t="s">
        <v>441</v>
      </c>
      <c r="W1355" t="s">
        <v>4184</v>
      </c>
      <c r="X1355">
        <v>361.86</v>
      </c>
      <c r="Y1355">
        <v>1</v>
      </c>
      <c r="Z1355">
        <v>0</v>
      </c>
      <c r="AA1355">
        <v>126.63</v>
      </c>
      <c r="AB1355">
        <v>46.79</v>
      </c>
      <c r="AC1355" t="s">
        <v>77</v>
      </c>
    </row>
    <row r="1356" spans="1:29" x14ac:dyDescent="0.35">
      <c r="A1356" t="s">
        <v>5872</v>
      </c>
      <c r="B1356" t="str">
        <f t="shared" si="21"/>
        <v>2014-04</v>
      </c>
      <c r="C1356">
        <v>2014</v>
      </c>
      <c r="D1356">
        <v>4</v>
      </c>
      <c r="E1356">
        <v>17</v>
      </c>
      <c r="F1356" t="s">
        <v>5363</v>
      </c>
      <c r="G1356">
        <v>2014</v>
      </c>
      <c r="H1356">
        <v>4</v>
      </c>
      <c r="I1356">
        <v>20</v>
      </c>
      <c r="J1356" t="s">
        <v>97</v>
      </c>
      <c r="K1356" t="s">
        <v>5874</v>
      </c>
      <c r="L1356" t="s">
        <v>3392</v>
      </c>
      <c r="M1356" t="s">
        <v>70</v>
      </c>
      <c r="N1356" t="s">
        <v>3813</v>
      </c>
      <c r="O1356" t="s">
        <v>3814</v>
      </c>
      <c r="P1356" t="s">
        <v>2033</v>
      </c>
      <c r="R1356" t="s">
        <v>38</v>
      </c>
      <c r="S1356" t="s">
        <v>38</v>
      </c>
      <c r="T1356" t="s">
        <v>5875</v>
      </c>
      <c r="U1356" t="s">
        <v>196</v>
      </c>
      <c r="V1356" t="s">
        <v>229</v>
      </c>
      <c r="W1356" t="s">
        <v>5876</v>
      </c>
      <c r="X1356">
        <v>50.4</v>
      </c>
      <c r="Y1356">
        <v>2</v>
      </c>
      <c r="Z1356">
        <v>0</v>
      </c>
      <c r="AA1356">
        <v>15.6</v>
      </c>
      <c r="AB1356">
        <v>7.36</v>
      </c>
      <c r="AC1356" t="s">
        <v>43</v>
      </c>
    </row>
    <row r="1357" spans="1:29" x14ac:dyDescent="0.35">
      <c r="A1357" t="s">
        <v>5872</v>
      </c>
      <c r="B1357" t="str">
        <f t="shared" si="21"/>
        <v>2014-04</v>
      </c>
      <c r="C1357">
        <v>2014</v>
      </c>
      <c r="D1357">
        <v>4</v>
      </c>
      <c r="E1357">
        <v>17</v>
      </c>
      <c r="F1357" t="s">
        <v>5877</v>
      </c>
      <c r="G1357">
        <v>2014</v>
      </c>
      <c r="H1357">
        <v>4</v>
      </c>
      <c r="I1357">
        <v>23</v>
      </c>
      <c r="J1357" t="s">
        <v>32</v>
      </c>
      <c r="K1357" t="s">
        <v>5611</v>
      </c>
      <c r="L1357" t="s">
        <v>5612</v>
      </c>
      <c r="M1357" t="s">
        <v>35</v>
      </c>
      <c r="N1357" t="s">
        <v>5878</v>
      </c>
      <c r="O1357" t="s">
        <v>5879</v>
      </c>
      <c r="P1357" t="s">
        <v>62</v>
      </c>
      <c r="R1357" t="s">
        <v>51</v>
      </c>
      <c r="S1357" t="s">
        <v>52</v>
      </c>
      <c r="T1357" t="s">
        <v>5880</v>
      </c>
      <c r="U1357" t="s">
        <v>40</v>
      </c>
      <c r="V1357" t="s">
        <v>475</v>
      </c>
      <c r="W1357" t="s">
        <v>5881</v>
      </c>
      <c r="X1357">
        <v>26.82</v>
      </c>
      <c r="Y1357">
        <v>3</v>
      </c>
      <c r="Z1357">
        <v>0</v>
      </c>
      <c r="AA1357">
        <v>8.82</v>
      </c>
      <c r="AB1357">
        <v>1.47</v>
      </c>
      <c r="AC1357" t="s">
        <v>43</v>
      </c>
    </row>
    <row r="1358" spans="1:29" x14ac:dyDescent="0.35">
      <c r="A1358" t="s">
        <v>1126</v>
      </c>
      <c r="B1358" t="str">
        <f t="shared" si="21"/>
        <v>2011-05</v>
      </c>
      <c r="C1358">
        <v>2011</v>
      </c>
      <c r="D1358">
        <v>5</v>
      </c>
      <c r="E1358">
        <v>17</v>
      </c>
      <c r="F1358" t="s">
        <v>1126</v>
      </c>
      <c r="G1358">
        <v>2011</v>
      </c>
      <c r="H1358">
        <v>5</v>
      </c>
      <c r="I1358">
        <v>17</v>
      </c>
      <c r="J1358" t="s">
        <v>214</v>
      </c>
      <c r="K1358" t="s">
        <v>4628</v>
      </c>
      <c r="L1358" t="s">
        <v>4629</v>
      </c>
      <c r="M1358" t="s">
        <v>35</v>
      </c>
      <c r="N1358" t="s">
        <v>5882</v>
      </c>
      <c r="O1358" t="s">
        <v>5883</v>
      </c>
      <c r="P1358" t="s">
        <v>270</v>
      </c>
      <c r="R1358" t="s">
        <v>38</v>
      </c>
      <c r="S1358" t="s">
        <v>38</v>
      </c>
      <c r="T1358" t="s">
        <v>5884</v>
      </c>
      <c r="U1358" t="s">
        <v>40</v>
      </c>
      <c r="V1358" t="s">
        <v>41</v>
      </c>
      <c r="W1358" t="s">
        <v>1084</v>
      </c>
      <c r="X1358">
        <v>148.10400000000001</v>
      </c>
      <c r="Y1358">
        <v>8</v>
      </c>
      <c r="Z1358">
        <v>0.7</v>
      </c>
      <c r="AA1358">
        <v>-311.25599999999997</v>
      </c>
      <c r="AB1358">
        <v>24.03</v>
      </c>
      <c r="AC1358" t="s">
        <v>77</v>
      </c>
    </row>
    <row r="1359" spans="1:29" x14ac:dyDescent="0.35">
      <c r="A1359" t="s">
        <v>5885</v>
      </c>
      <c r="B1359" t="str">
        <f t="shared" si="21"/>
        <v>2012-05</v>
      </c>
      <c r="C1359">
        <v>2012</v>
      </c>
      <c r="D1359">
        <v>5</v>
      </c>
      <c r="E1359">
        <v>17</v>
      </c>
      <c r="F1359" t="s">
        <v>5886</v>
      </c>
      <c r="G1359">
        <v>2012</v>
      </c>
      <c r="H1359">
        <v>5</v>
      </c>
      <c r="I1359">
        <v>21</v>
      </c>
      <c r="J1359" t="s">
        <v>80</v>
      </c>
      <c r="K1359" t="s">
        <v>5887</v>
      </c>
      <c r="L1359" t="s">
        <v>5888</v>
      </c>
      <c r="M1359" t="s">
        <v>35</v>
      </c>
      <c r="N1359" t="s">
        <v>572</v>
      </c>
      <c r="O1359" t="s">
        <v>573</v>
      </c>
      <c r="P1359" t="s">
        <v>102</v>
      </c>
      <c r="R1359" t="s">
        <v>103</v>
      </c>
      <c r="S1359" t="s">
        <v>104</v>
      </c>
      <c r="T1359" t="s">
        <v>5889</v>
      </c>
      <c r="U1359" t="s">
        <v>89</v>
      </c>
      <c r="V1359" t="s">
        <v>153</v>
      </c>
      <c r="W1359" t="s">
        <v>5890</v>
      </c>
      <c r="X1359">
        <v>512.16300000000001</v>
      </c>
      <c r="Y1359">
        <v>3</v>
      </c>
      <c r="Z1359">
        <v>0.1</v>
      </c>
      <c r="AA1359">
        <v>130.833</v>
      </c>
      <c r="AB1359">
        <v>38.299999999999997</v>
      </c>
      <c r="AC1359" t="s">
        <v>77</v>
      </c>
    </row>
    <row r="1360" spans="1:29" x14ac:dyDescent="0.35">
      <c r="A1360" t="s">
        <v>3362</v>
      </c>
      <c r="B1360" t="str">
        <f t="shared" si="21"/>
        <v>2013-05</v>
      </c>
      <c r="C1360">
        <v>2013</v>
      </c>
      <c r="D1360">
        <v>5</v>
      </c>
      <c r="E1360">
        <v>17</v>
      </c>
      <c r="F1360" t="s">
        <v>3362</v>
      </c>
      <c r="G1360">
        <v>2013</v>
      </c>
      <c r="H1360">
        <v>5</v>
      </c>
      <c r="I1360">
        <v>17</v>
      </c>
      <c r="J1360" t="s">
        <v>214</v>
      </c>
      <c r="K1360" t="s">
        <v>2460</v>
      </c>
      <c r="L1360" t="s">
        <v>2461</v>
      </c>
      <c r="M1360" t="s">
        <v>183</v>
      </c>
      <c r="N1360" t="s">
        <v>5891</v>
      </c>
      <c r="O1360" t="s">
        <v>1009</v>
      </c>
      <c r="P1360" t="s">
        <v>302</v>
      </c>
      <c r="R1360" t="s">
        <v>103</v>
      </c>
      <c r="S1360" t="s">
        <v>303</v>
      </c>
      <c r="T1360" t="s">
        <v>5892</v>
      </c>
      <c r="U1360" t="s">
        <v>89</v>
      </c>
      <c r="V1360" t="s">
        <v>153</v>
      </c>
      <c r="W1360" t="s">
        <v>2261</v>
      </c>
      <c r="X1360">
        <v>575.64</v>
      </c>
      <c r="Y1360">
        <v>4</v>
      </c>
      <c r="Z1360">
        <v>0</v>
      </c>
      <c r="AA1360">
        <v>270.48</v>
      </c>
      <c r="AB1360">
        <v>86.47</v>
      </c>
      <c r="AC1360" t="s">
        <v>77</v>
      </c>
    </row>
    <row r="1361" spans="1:29" x14ac:dyDescent="0.35">
      <c r="A1361" t="s">
        <v>3362</v>
      </c>
      <c r="B1361" t="str">
        <f t="shared" si="21"/>
        <v>2013-05</v>
      </c>
      <c r="C1361">
        <v>2013</v>
      </c>
      <c r="D1361">
        <v>5</v>
      </c>
      <c r="E1361">
        <v>17</v>
      </c>
      <c r="F1361" t="s">
        <v>5893</v>
      </c>
      <c r="G1361">
        <v>2013</v>
      </c>
      <c r="H1361">
        <v>5</v>
      </c>
      <c r="I1361">
        <v>19</v>
      </c>
      <c r="J1361" t="s">
        <v>80</v>
      </c>
      <c r="K1361" t="s">
        <v>3147</v>
      </c>
      <c r="L1361" t="s">
        <v>3148</v>
      </c>
      <c r="M1361" t="s">
        <v>35</v>
      </c>
      <c r="N1361" t="s">
        <v>1275</v>
      </c>
      <c r="O1361" t="s">
        <v>1275</v>
      </c>
      <c r="P1361" t="s">
        <v>203</v>
      </c>
      <c r="R1361" t="s">
        <v>86</v>
      </c>
      <c r="S1361" t="s">
        <v>52</v>
      </c>
      <c r="T1361" t="s">
        <v>5894</v>
      </c>
      <c r="U1361" t="s">
        <v>40</v>
      </c>
      <c r="V1361" t="s">
        <v>54</v>
      </c>
      <c r="W1361" t="s">
        <v>4717</v>
      </c>
      <c r="X1361">
        <v>39.32</v>
      </c>
      <c r="Y1361">
        <v>2</v>
      </c>
      <c r="Z1361">
        <v>0</v>
      </c>
      <c r="AA1361">
        <v>16.88</v>
      </c>
      <c r="AB1361">
        <v>11.24</v>
      </c>
      <c r="AC1361" t="s">
        <v>107</v>
      </c>
    </row>
    <row r="1362" spans="1:29" x14ac:dyDescent="0.35">
      <c r="A1362" t="s">
        <v>3362</v>
      </c>
      <c r="B1362" t="str">
        <f t="shared" si="21"/>
        <v>2013-05</v>
      </c>
      <c r="C1362">
        <v>2013</v>
      </c>
      <c r="D1362">
        <v>5</v>
      </c>
      <c r="E1362">
        <v>17</v>
      </c>
      <c r="F1362" t="s">
        <v>5895</v>
      </c>
      <c r="G1362">
        <v>2013</v>
      </c>
      <c r="H1362">
        <v>5</v>
      </c>
      <c r="I1362">
        <v>24</v>
      </c>
      <c r="J1362" t="s">
        <v>32</v>
      </c>
      <c r="K1362" t="s">
        <v>5896</v>
      </c>
      <c r="L1362" t="s">
        <v>838</v>
      </c>
      <c r="M1362" t="s">
        <v>70</v>
      </c>
      <c r="N1362" t="s">
        <v>5897</v>
      </c>
      <c r="O1362" t="s">
        <v>5897</v>
      </c>
      <c r="P1362" t="s">
        <v>5898</v>
      </c>
      <c r="R1362" t="s">
        <v>113</v>
      </c>
      <c r="S1362" t="s">
        <v>113</v>
      </c>
      <c r="T1362" t="s">
        <v>2157</v>
      </c>
      <c r="U1362" t="s">
        <v>40</v>
      </c>
      <c r="V1362" t="s">
        <v>64</v>
      </c>
      <c r="W1362" t="s">
        <v>2158</v>
      </c>
      <c r="X1362">
        <v>16.11</v>
      </c>
      <c r="Y1362">
        <v>1</v>
      </c>
      <c r="Z1362">
        <v>0.7</v>
      </c>
      <c r="AA1362">
        <v>-37.590000000000003</v>
      </c>
      <c r="AB1362">
        <v>0.75</v>
      </c>
      <c r="AC1362" t="s">
        <v>43</v>
      </c>
    </row>
    <row r="1363" spans="1:29" x14ac:dyDescent="0.35">
      <c r="A1363" t="s">
        <v>5383</v>
      </c>
      <c r="B1363" t="str">
        <f t="shared" si="21"/>
        <v>2011-06</v>
      </c>
      <c r="C1363">
        <v>2011</v>
      </c>
      <c r="D1363">
        <v>6</v>
      </c>
      <c r="E1363">
        <v>17</v>
      </c>
      <c r="F1363" t="s">
        <v>5135</v>
      </c>
      <c r="G1363">
        <v>2011</v>
      </c>
      <c r="H1363">
        <v>6</v>
      </c>
      <c r="I1363">
        <v>20</v>
      </c>
      <c r="J1363" t="s">
        <v>97</v>
      </c>
      <c r="K1363" t="s">
        <v>2369</v>
      </c>
      <c r="L1363" t="s">
        <v>2370</v>
      </c>
      <c r="M1363" t="s">
        <v>70</v>
      </c>
      <c r="N1363" t="s">
        <v>3439</v>
      </c>
      <c r="O1363" t="s">
        <v>2542</v>
      </c>
      <c r="P1363" t="s">
        <v>566</v>
      </c>
      <c r="R1363" t="s">
        <v>86</v>
      </c>
      <c r="S1363" t="s">
        <v>74</v>
      </c>
      <c r="T1363" t="s">
        <v>5899</v>
      </c>
      <c r="U1363" t="s">
        <v>89</v>
      </c>
      <c r="V1363" t="s">
        <v>90</v>
      </c>
      <c r="W1363" t="s">
        <v>5900</v>
      </c>
      <c r="X1363">
        <v>273.48</v>
      </c>
      <c r="Y1363">
        <v>3</v>
      </c>
      <c r="Z1363">
        <v>0</v>
      </c>
      <c r="AA1363">
        <v>24.6</v>
      </c>
      <c r="AB1363">
        <v>35.78</v>
      </c>
      <c r="AC1363" t="s">
        <v>77</v>
      </c>
    </row>
    <row r="1364" spans="1:29" x14ac:dyDescent="0.35">
      <c r="A1364" t="s">
        <v>5383</v>
      </c>
      <c r="B1364" t="str">
        <f t="shared" si="21"/>
        <v>2011-06</v>
      </c>
      <c r="C1364">
        <v>2011</v>
      </c>
      <c r="D1364">
        <v>6</v>
      </c>
      <c r="E1364">
        <v>17</v>
      </c>
      <c r="F1364" t="s">
        <v>5901</v>
      </c>
      <c r="G1364">
        <v>2011</v>
      </c>
      <c r="H1364">
        <v>6</v>
      </c>
      <c r="I1364">
        <v>19</v>
      </c>
      <c r="J1364" t="s">
        <v>80</v>
      </c>
      <c r="K1364" t="s">
        <v>4577</v>
      </c>
      <c r="L1364" t="s">
        <v>4578</v>
      </c>
      <c r="M1364" t="s">
        <v>35</v>
      </c>
      <c r="N1364" t="s">
        <v>5902</v>
      </c>
      <c r="O1364" t="s">
        <v>755</v>
      </c>
      <c r="P1364" t="s">
        <v>280</v>
      </c>
      <c r="R1364" t="s">
        <v>103</v>
      </c>
      <c r="S1364" t="s">
        <v>161</v>
      </c>
      <c r="T1364" t="s">
        <v>132</v>
      </c>
      <c r="U1364" t="s">
        <v>40</v>
      </c>
      <c r="V1364" t="s">
        <v>133</v>
      </c>
      <c r="W1364" t="s">
        <v>134</v>
      </c>
      <c r="X1364">
        <v>29.88</v>
      </c>
      <c r="Y1364">
        <v>2</v>
      </c>
      <c r="Z1364">
        <v>0</v>
      </c>
      <c r="AA1364">
        <v>0.54</v>
      </c>
      <c r="AB1364">
        <v>5.09</v>
      </c>
      <c r="AC1364" t="s">
        <v>77</v>
      </c>
    </row>
    <row r="1365" spans="1:29" x14ac:dyDescent="0.35">
      <c r="A1365" t="s">
        <v>5393</v>
      </c>
      <c r="B1365" t="str">
        <f t="shared" si="21"/>
        <v>2012-06</v>
      </c>
      <c r="C1365">
        <v>2012</v>
      </c>
      <c r="D1365">
        <v>6</v>
      </c>
      <c r="E1365">
        <v>17</v>
      </c>
      <c r="F1365" t="s">
        <v>5393</v>
      </c>
      <c r="G1365">
        <v>2012</v>
      </c>
      <c r="H1365">
        <v>6</v>
      </c>
      <c r="I1365">
        <v>17</v>
      </c>
      <c r="J1365" t="s">
        <v>214</v>
      </c>
      <c r="K1365" t="s">
        <v>2112</v>
      </c>
      <c r="L1365" t="s">
        <v>2113</v>
      </c>
      <c r="M1365" t="s">
        <v>35</v>
      </c>
      <c r="N1365" t="s">
        <v>5903</v>
      </c>
      <c r="O1365" t="s">
        <v>5156</v>
      </c>
      <c r="P1365" t="s">
        <v>439</v>
      </c>
      <c r="R1365" t="s">
        <v>86</v>
      </c>
      <c r="S1365" t="s">
        <v>87</v>
      </c>
      <c r="T1365" t="s">
        <v>5904</v>
      </c>
      <c r="U1365" t="s">
        <v>40</v>
      </c>
      <c r="V1365" t="s">
        <v>54</v>
      </c>
      <c r="W1365" t="s">
        <v>1124</v>
      </c>
      <c r="X1365">
        <v>14.04</v>
      </c>
      <c r="Y1365">
        <v>2</v>
      </c>
      <c r="Z1365">
        <v>0</v>
      </c>
      <c r="AA1365">
        <v>4.5999999999999996</v>
      </c>
      <c r="AB1365">
        <v>1.1299999999999999</v>
      </c>
      <c r="AC1365" t="s">
        <v>43</v>
      </c>
    </row>
    <row r="1366" spans="1:29" x14ac:dyDescent="0.35">
      <c r="A1366" t="s">
        <v>3279</v>
      </c>
      <c r="B1366" t="str">
        <f t="shared" si="21"/>
        <v>2013-06</v>
      </c>
      <c r="C1366">
        <v>2013</v>
      </c>
      <c r="D1366">
        <v>6</v>
      </c>
      <c r="E1366">
        <v>17</v>
      </c>
      <c r="F1366" t="s">
        <v>5145</v>
      </c>
      <c r="G1366">
        <v>2013</v>
      </c>
      <c r="H1366">
        <v>6</v>
      </c>
      <c r="I1366">
        <v>21</v>
      </c>
      <c r="J1366" t="s">
        <v>32</v>
      </c>
      <c r="K1366" t="s">
        <v>5905</v>
      </c>
      <c r="L1366" t="s">
        <v>5906</v>
      </c>
      <c r="M1366" t="s">
        <v>35</v>
      </c>
      <c r="N1366" t="s">
        <v>2166</v>
      </c>
      <c r="O1366" t="s">
        <v>2166</v>
      </c>
      <c r="P1366" t="s">
        <v>2167</v>
      </c>
      <c r="R1366" t="s">
        <v>51</v>
      </c>
      <c r="S1366" t="s">
        <v>52</v>
      </c>
      <c r="T1366" t="s">
        <v>5907</v>
      </c>
      <c r="U1366" t="s">
        <v>196</v>
      </c>
      <c r="V1366" t="s">
        <v>229</v>
      </c>
      <c r="W1366" t="s">
        <v>5908</v>
      </c>
      <c r="X1366">
        <v>428.28</v>
      </c>
      <c r="Y1366">
        <v>4</v>
      </c>
      <c r="Z1366">
        <v>0</v>
      </c>
      <c r="AA1366">
        <v>175.56</v>
      </c>
      <c r="AB1366">
        <v>38.659999999999997</v>
      </c>
      <c r="AC1366" t="s">
        <v>77</v>
      </c>
    </row>
    <row r="1367" spans="1:29" x14ac:dyDescent="0.35">
      <c r="A1367" t="s">
        <v>3279</v>
      </c>
      <c r="B1367" t="str">
        <f t="shared" si="21"/>
        <v>2013-06</v>
      </c>
      <c r="C1367">
        <v>2013</v>
      </c>
      <c r="D1367">
        <v>6</v>
      </c>
      <c r="E1367">
        <v>17</v>
      </c>
      <c r="F1367" t="s">
        <v>5909</v>
      </c>
      <c r="G1367">
        <v>2013</v>
      </c>
      <c r="H1367">
        <v>6</v>
      </c>
      <c r="I1367">
        <v>20</v>
      </c>
      <c r="J1367" t="s">
        <v>97</v>
      </c>
      <c r="K1367" t="s">
        <v>5910</v>
      </c>
      <c r="L1367" t="s">
        <v>5911</v>
      </c>
      <c r="M1367" t="s">
        <v>70</v>
      </c>
      <c r="N1367" t="s">
        <v>653</v>
      </c>
      <c r="O1367" t="s">
        <v>654</v>
      </c>
      <c r="P1367" t="s">
        <v>655</v>
      </c>
      <c r="R1367" t="s">
        <v>86</v>
      </c>
      <c r="S1367" t="s">
        <v>52</v>
      </c>
      <c r="T1367" t="s">
        <v>5912</v>
      </c>
      <c r="U1367" t="s">
        <v>40</v>
      </c>
      <c r="V1367" t="s">
        <v>133</v>
      </c>
      <c r="W1367" t="s">
        <v>5913</v>
      </c>
      <c r="X1367">
        <v>53.472000000000001</v>
      </c>
      <c r="Y1367">
        <v>8</v>
      </c>
      <c r="Z1367">
        <v>0.4</v>
      </c>
      <c r="AA1367">
        <v>-18.847999999999999</v>
      </c>
      <c r="AB1367">
        <v>14.38</v>
      </c>
      <c r="AC1367" t="s">
        <v>77</v>
      </c>
    </row>
    <row r="1368" spans="1:29" x14ac:dyDescent="0.35">
      <c r="A1368" t="s">
        <v>3279</v>
      </c>
      <c r="B1368" t="str">
        <f t="shared" si="21"/>
        <v>2013-06</v>
      </c>
      <c r="C1368">
        <v>2013</v>
      </c>
      <c r="D1368">
        <v>6</v>
      </c>
      <c r="E1368">
        <v>17</v>
      </c>
      <c r="F1368" t="s">
        <v>4868</v>
      </c>
      <c r="G1368">
        <v>2013</v>
      </c>
      <c r="H1368">
        <v>6</v>
      </c>
      <c r="I1368">
        <v>19</v>
      </c>
      <c r="J1368" t="s">
        <v>97</v>
      </c>
      <c r="K1368" t="s">
        <v>5914</v>
      </c>
      <c r="L1368" t="s">
        <v>1370</v>
      </c>
      <c r="M1368" t="s">
        <v>70</v>
      </c>
      <c r="N1368" t="s">
        <v>5915</v>
      </c>
      <c r="O1368" t="s">
        <v>5916</v>
      </c>
      <c r="Q1368" t="s">
        <v>38</v>
      </c>
      <c r="R1368" t="s">
        <v>38</v>
      </c>
      <c r="S1368" t="s">
        <v>5917</v>
      </c>
      <c r="T1368" t="s">
        <v>40</v>
      </c>
      <c r="U1368" t="s">
        <v>41</v>
      </c>
      <c r="V1368" t="s">
        <v>4374</v>
      </c>
      <c r="W1368">
        <v>11.25</v>
      </c>
      <c r="X1368">
        <v>1</v>
      </c>
      <c r="Y1368">
        <v>0</v>
      </c>
      <c r="Z1368">
        <v>0.9</v>
      </c>
      <c r="AA1368">
        <v>2.35</v>
      </c>
      <c r="AB1368" t="s">
        <v>77</v>
      </c>
    </row>
    <row r="1369" spans="1:29" x14ac:dyDescent="0.35">
      <c r="A1369" t="s">
        <v>4694</v>
      </c>
      <c r="B1369" t="str">
        <f t="shared" si="21"/>
        <v>2014-06</v>
      </c>
      <c r="C1369">
        <v>2014</v>
      </c>
      <c r="D1369">
        <v>6</v>
      </c>
      <c r="E1369">
        <v>17</v>
      </c>
      <c r="F1369" t="s">
        <v>5918</v>
      </c>
      <c r="G1369">
        <v>2014</v>
      </c>
      <c r="H1369">
        <v>6</v>
      </c>
      <c r="I1369">
        <v>21</v>
      </c>
      <c r="J1369" t="s">
        <v>32</v>
      </c>
      <c r="K1369" t="s">
        <v>1937</v>
      </c>
      <c r="L1369" t="s">
        <v>1938</v>
      </c>
      <c r="M1369" t="s">
        <v>70</v>
      </c>
      <c r="N1369" t="s">
        <v>1964</v>
      </c>
      <c r="O1369" t="s">
        <v>101</v>
      </c>
      <c r="P1369" t="s">
        <v>102</v>
      </c>
      <c r="R1369" t="s">
        <v>103</v>
      </c>
      <c r="S1369" t="s">
        <v>104</v>
      </c>
      <c r="T1369" t="s">
        <v>1078</v>
      </c>
      <c r="U1369" t="s">
        <v>89</v>
      </c>
      <c r="V1369" t="s">
        <v>153</v>
      </c>
      <c r="W1369" t="s">
        <v>1079</v>
      </c>
      <c r="X1369">
        <v>2383.857</v>
      </c>
      <c r="Y1369">
        <v>7</v>
      </c>
      <c r="Z1369">
        <v>0.1</v>
      </c>
      <c r="AA1369">
        <v>794.577</v>
      </c>
      <c r="AB1369">
        <v>211.7</v>
      </c>
      <c r="AC1369" t="s">
        <v>77</v>
      </c>
    </row>
    <row r="1370" spans="1:29" x14ac:dyDescent="0.35">
      <c r="A1370" t="s">
        <v>4694</v>
      </c>
      <c r="B1370" t="str">
        <f t="shared" si="21"/>
        <v>2014-06</v>
      </c>
      <c r="C1370">
        <v>2014</v>
      </c>
      <c r="D1370">
        <v>6</v>
      </c>
      <c r="E1370">
        <v>17</v>
      </c>
      <c r="F1370" t="s">
        <v>5919</v>
      </c>
      <c r="G1370">
        <v>2014</v>
      </c>
      <c r="H1370">
        <v>6</v>
      </c>
      <c r="I1370">
        <v>22</v>
      </c>
      <c r="J1370" t="s">
        <v>32</v>
      </c>
      <c r="K1370" t="s">
        <v>5350</v>
      </c>
      <c r="L1370" t="s">
        <v>5351</v>
      </c>
      <c r="M1370" t="s">
        <v>35</v>
      </c>
      <c r="N1370" t="s">
        <v>1383</v>
      </c>
      <c r="O1370" t="s">
        <v>1383</v>
      </c>
      <c r="P1370" t="s">
        <v>254</v>
      </c>
      <c r="R1370" t="s">
        <v>113</v>
      </c>
      <c r="S1370" t="s">
        <v>113</v>
      </c>
      <c r="T1370" t="s">
        <v>5920</v>
      </c>
      <c r="U1370" t="s">
        <v>89</v>
      </c>
      <c r="V1370" t="s">
        <v>153</v>
      </c>
      <c r="W1370" t="s">
        <v>5921</v>
      </c>
      <c r="X1370">
        <v>104.85599999999999</v>
      </c>
      <c r="Y1370">
        <v>1</v>
      </c>
      <c r="Z1370">
        <v>0.6</v>
      </c>
      <c r="AA1370">
        <v>-133.70400000000001</v>
      </c>
      <c r="AB1370">
        <v>17.84</v>
      </c>
      <c r="AC1370" t="s">
        <v>77</v>
      </c>
    </row>
    <row r="1371" spans="1:29" x14ac:dyDescent="0.35">
      <c r="A1371" t="s">
        <v>4694</v>
      </c>
      <c r="B1371" t="str">
        <f t="shared" si="21"/>
        <v>2014-06</v>
      </c>
      <c r="C1371">
        <v>2014</v>
      </c>
      <c r="D1371">
        <v>6</v>
      </c>
      <c r="E1371">
        <v>17</v>
      </c>
      <c r="F1371" t="s">
        <v>5659</v>
      </c>
      <c r="G1371">
        <v>2014</v>
      </c>
      <c r="H1371">
        <v>6</v>
      </c>
      <c r="I1371">
        <v>20</v>
      </c>
      <c r="J1371" t="s">
        <v>97</v>
      </c>
      <c r="K1371" t="s">
        <v>1165</v>
      </c>
      <c r="L1371" t="s">
        <v>1166</v>
      </c>
      <c r="M1371" t="s">
        <v>183</v>
      </c>
      <c r="N1371" t="s">
        <v>1185</v>
      </c>
      <c r="O1371" t="s">
        <v>1186</v>
      </c>
      <c r="Q1371" t="s">
        <v>86</v>
      </c>
      <c r="R1371" t="s">
        <v>52</v>
      </c>
      <c r="S1371" t="s">
        <v>4309</v>
      </c>
      <c r="T1371" t="s">
        <v>40</v>
      </c>
      <c r="U1371" t="s">
        <v>41</v>
      </c>
      <c r="V1371" t="s">
        <v>2803</v>
      </c>
      <c r="W1371">
        <v>58.14</v>
      </c>
      <c r="X1371">
        <v>3</v>
      </c>
      <c r="Y1371">
        <v>0.4</v>
      </c>
      <c r="Z1371">
        <v>2.88</v>
      </c>
      <c r="AA1371">
        <v>4.83</v>
      </c>
      <c r="AB1371" t="s">
        <v>43</v>
      </c>
    </row>
    <row r="1372" spans="1:29" x14ac:dyDescent="0.35">
      <c r="A1372" t="s">
        <v>4694</v>
      </c>
      <c r="B1372" t="str">
        <f t="shared" si="21"/>
        <v>2014-06</v>
      </c>
      <c r="C1372">
        <v>2014</v>
      </c>
      <c r="D1372">
        <v>6</v>
      </c>
      <c r="E1372">
        <v>17</v>
      </c>
      <c r="F1372" t="s">
        <v>5663</v>
      </c>
      <c r="G1372">
        <v>2014</v>
      </c>
      <c r="H1372">
        <v>6</v>
      </c>
      <c r="I1372">
        <v>23</v>
      </c>
      <c r="J1372" t="s">
        <v>32</v>
      </c>
      <c r="K1372" t="s">
        <v>5922</v>
      </c>
      <c r="L1372" t="s">
        <v>5923</v>
      </c>
      <c r="M1372" t="s">
        <v>35</v>
      </c>
      <c r="N1372" t="s">
        <v>1964</v>
      </c>
      <c r="O1372" t="s">
        <v>101</v>
      </c>
      <c r="P1372" t="s">
        <v>102</v>
      </c>
      <c r="R1372" t="s">
        <v>103</v>
      </c>
      <c r="S1372" t="s">
        <v>104</v>
      </c>
      <c r="T1372" t="s">
        <v>5924</v>
      </c>
      <c r="U1372" t="s">
        <v>40</v>
      </c>
      <c r="V1372" t="s">
        <v>64</v>
      </c>
      <c r="W1372" t="s">
        <v>5925</v>
      </c>
      <c r="X1372">
        <v>42.524999999999999</v>
      </c>
      <c r="Y1372">
        <v>3</v>
      </c>
      <c r="Z1372">
        <v>0.1</v>
      </c>
      <c r="AA1372">
        <v>9.4049999999999994</v>
      </c>
      <c r="AB1372">
        <v>1.84</v>
      </c>
      <c r="AC1372" t="s">
        <v>43</v>
      </c>
    </row>
    <row r="1373" spans="1:29" x14ac:dyDescent="0.35">
      <c r="A1373" t="s">
        <v>2276</v>
      </c>
      <c r="B1373" t="str">
        <f t="shared" si="21"/>
        <v>2012-07</v>
      </c>
      <c r="C1373">
        <v>2012</v>
      </c>
      <c r="D1373">
        <v>7</v>
      </c>
      <c r="E1373">
        <v>17</v>
      </c>
      <c r="F1373" t="s">
        <v>5669</v>
      </c>
      <c r="G1373">
        <v>2012</v>
      </c>
      <c r="H1373">
        <v>7</v>
      </c>
      <c r="I1373">
        <v>20</v>
      </c>
      <c r="J1373" t="s">
        <v>97</v>
      </c>
      <c r="K1373" t="s">
        <v>2819</v>
      </c>
      <c r="L1373" t="s">
        <v>2820</v>
      </c>
      <c r="M1373" t="s">
        <v>70</v>
      </c>
      <c r="N1373" t="s">
        <v>2225</v>
      </c>
      <c r="O1373" t="s">
        <v>2225</v>
      </c>
      <c r="P1373" t="s">
        <v>732</v>
      </c>
      <c r="R1373" t="s">
        <v>86</v>
      </c>
      <c r="S1373" t="s">
        <v>87</v>
      </c>
      <c r="T1373" t="s">
        <v>5926</v>
      </c>
      <c r="U1373" t="s">
        <v>196</v>
      </c>
      <c r="V1373" t="s">
        <v>441</v>
      </c>
      <c r="W1373" t="s">
        <v>5927</v>
      </c>
      <c r="X1373">
        <v>199.36799999999999</v>
      </c>
      <c r="Y1373">
        <v>3</v>
      </c>
      <c r="Z1373">
        <v>0.4</v>
      </c>
      <c r="AA1373">
        <v>-129.61199999999999</v>
      </c>
      <c r="AB1373">
        <v>42.39</v>
      </c>
      <c r="AC1373" t="s">
        <v>77</v>
      </c>
    </row>
    <row r="1374" spans="1:29" x14ac:dyDescent="0.35">
      <c r="A1374" t="s">
        <v>4894</v>
      </c>
      <c r="B1374" t="str">
        <f t="shared" si="21"/>
        <v>2013-07</v>
      </c>
      <c r="C1374">
        <v>2013</v>
      </c>
      <c r="D1374">
        <v>7</v>
      </c>
      <c r="E1374">
        <v>17</v>
      </c>
      <c r="F1374" t="s">
        <v>5928</v>
      </c>
      <c r="G1374">
        <v>2013</v>
      </c>
      <c r="H1374">
        <v>7</v>
      </c>
      <c r="I1374">
        <v>22</v>
      </c>
      <c r="J1374" t="s">
        <v>32</v>
      </c>
      <c r="K1374" t="s">
        <v>3892</v>
      </c>
      <c r="L1374" t="s">
        <v>3893</v>
      </c>
      <c r="M1374" t="s">
        <v>35</v>
      </c>
      <c r="N1374" t="s">
        <v>1433</v>
      </c>
      <c r="O1374" t="s">
        <v>1098</v>
      </c>
      <c r="P1374" t="s">
        <v>175</v>
      </c>
      <c r="Q1374">
        <v>19120</v>
      </c>
      <c r="R1374" t="s">
        <v>176</v>
      </c>
      <c r="S1374" t="s">
        <v>311</v>
      </c>
      <c r="T1374" t="s">
        <v>5929</v>
      </c>
      <c r="U1374" t="s">
        <v>89</v>
      </c>
      <c r="V1374" t="s">
        <v>90</v>
      </c>
      <c r="W1374" t="s">
        <v>5930</v>
      </c>
      <c r="X1374">
        <v>494.37599999999998</v>
      </c>
      <c r="Y1374">
        <v>4</v>
      </c>
      <c r="Z1374">
        <v>0.4</v>
      </c>
      <c r="AA1374">
        <v>-115.3544</v>
      </c>
      <c r="AB1374">
        <v>87.88</v>
      </c>
      <c r="AC1374" t="s">
        <v>77</v>
      </c>
    </row>
    <row r="1375" spans="1:29" x14ac:dyDescent="0.35">
      <c r="A1375" t="s">
        <v>4894</v>
      </c>
      <c r="B1375" t="str">
        <f t="shared" si="21"/>
        <v>2013-07</v>
      </c>
      <c r="C1375">
        <v>2013</v>
      </c>
      <c r="D1375">
        <v>7</v>
      </c>
      <c r="E1375">
        <v>17</v>
      </c>
      <c r="F1375" t="s">
        <v>5409</v>
      </c>
      <c r="G1375">
        <v>2013</v>
      </c>
      <c r="H1375">
        <v>7</v>
      </c>
      <c r="I1375">
        <v>21</v>
      </c>
      <c r="J1375" t="s">
        <v>32</v>
      </c>
      <c r="K1375" t="s">
        <v>5698</v>
      </c>
      <c r="L1375" t="s">
        <v>5699</v>
      </c>
      <c r="M1375" t="s">
        <v>70</v>
      </c>
      <c r="N1375" t="s">
        <v>2674</v>
      </c>
      <c r="O1375" t="s">
        <v>2675</v>
      </c>
      <c r="P1375" t="s">
        <v>1205</v>
      </c>
      <c r="R1375" t="s">
        <v>103</v>
      </c>
      <c r="S1375" t="s">
        <v>131</v>
      </c>
      <c r="T1375" t="s">
        <v>5931</v>
      </c>
      <c r="U1375" t="s">
        <v>40</v>
      </c>
      <c r="V1375" t="s">
        <v>41</v>
      </c>
      <c r="W1375" t="s">
        <v>5932</v>
      </c>
      <c r="X1375">
        <v>57.892499999999998</v>
      </c>
      <c r="Y1375">
        <v>3</v>
      </c>
      <c r="Z1375">
        <v>0.17</v>
      </c>
      <c r="AA1375">
        <v>2.0924999999999998</v>
      </c>
      <c r="AB1375">
        <v>5.67</v>
      </c>
      <c r="AC1375" t="s">
        <v>43</v>
      </c>
    </row>
    <row r="1376" spans="1:29" x14ac:dyDescent="0.35">
      <c r="A1376" t="s">
        <v>4706</v>
      </c>
      <c r="B1376" t="str">
        <f t="shared" si="21"/>
        <v>2014-07</v>
      </c>
      <c r="C1376">
        <v>2014</v>
      </c>
      <c r="D1376">
        <v>7</v>
      </c>
      <c r="E1376">
        <v>17</v>
      </c>
      <c r="F1376" t="s">
        <v>5933</v>
      </c>
      <c r="G1376">
        <v>2014</v>
      </c>
      <c r="H1376">
        <v>7</v>
      </c>
      <c r="I1376">
        <v>20</v>
      </c>
      <c r="J1376" t="s">
        <v>97</v>
      </c>
      <c r="K1376" t="s">
        <v>1862</v>
      </c>
      <c r="L1376" t="s">
        <v>1863</v>
      </c>
      <c r="M1376" t="s">
        <v>70</v>
      </c>
      <c r="N1376" t="s">
        <v>5934</v>
      </c>
      <c r="O1376" t="s">
        <v>384</v>
      </c>
      <c r="P1376" t="s">
        <v>302</v>
      </c>
      <c r="R1376" t="s">
        <v>103</v>
      </c>
      <c r="S1376" t="s">
        <v>303</v>
      </c>
      <c r="T1376" t="s">
        <v>5935</v>
      </c>
      <c r="U1376" t="s">
        <v>196</v>
      </c>
      <c r="V1376" t="s">
        <v>229</v>
      </c>
      <c r="W1376" t="s">
        <v>1374</v>
      </c>
      <c r="X1376">
        <v>102.9</v>
      </c>
      <c r="Y1376">
        <v>2</v>
      </c>
      <c r="Z1376">
        <v>0</v>
      </c>
      <c r="AA1376">
        <v>15.42</v>
      </c>
      <c r="AB1376">
        <v>24.57</v>
      </c>
      <c r="AC1376" t="s">
        <v>43</v>
      </c>
    </row>
    <row r="1377" spans="1:29" x14ac:dyDescent="0.35">
      <c r="A1377" t="s">
        <v>4706</v>
      </c>
      <c r="B1377" t="str">
        <f t="shared" si="21"/>
        <v>2014-07</v>
      </c>
      <c r="C1377">
        <v>2014</v>
      </c>
      <c r="D1377">
        <v>7</v>
      </c>
      <c r="E1377">
        <v>17</v>
      </c>
      <c r="F1377" t="s">
        <v>5936</v>
      </c>
      <c r="G1377">
        <v>2014</v>
      </c>
      <c r="H1377">
        <v>7</v>
      </c>
      <c r="I1377">
        <v>22</v>
      </c>
      <c r="J1377" t="s">
        <v>32</v>
      </c>
      <c r="K1377" t="s">
        <v>5805</v>
      </c>
      <c r="L1377" t="s">
        <v>5806</v>
      </c>
      <c r="M1377" t="s">
        <v>35</v>
      </c>
      <c r="N1377" t="s">
        <v>5937</v>
      </c>
      <c r="O1377" t="s">
        <v>129</v>
      </c>
      <c r="P1377" t="s">
        <v>130</v>
      </c>
      <c r="R1377" t="s">
        <v>103</v>
      </c>
      <c r="S1377" t="s">
        <v>131</v>
      </c>
      <c r="T1377" t="s">
        <v>5831</v>
      </c>
      <c r="U1377" t="s">
        <v>40</v>
      </c>
      <c r="V1377" t="s">
        <v>475</v>
      </c>
      <c r="W1377" t="s">
        <v>5832</v>
      </c>
      <c r="X1377">
        <v>56.363999999999997</v>
      </c>
      <c r="Y1377">
        <v>8</v>
      </c>
      <c r="Z1377">
        <v>0.45</v>
      </c>
      <c r="AA1377">
        <v>-22.596</v>
      </c>
      <c r="AB1377">
        <v>2.09</v>
      </c>
      <c r="AC1377" t="s">
        <v>43</v>
      </c>
    </row>
    <row r="1378" spans="1:29" x14ac:dyDescent="0.35">
      <c r="A1378" t="s">
        <v>5938</v>
      </c>
      <c r="B1378" t="str">
        <f t="shared" si="21"/>
        <v>2011-08</v>
      </c>
      <c r="C1378">
        <v>2011</v>
      </c>
      <c r="D1378">
        <v>8</v>
      </c>
      <c r="E1378">
        <v>17</v>
      </c>
      <c r="F1378" t="s">
        <v>5682</v>
      </c>
      <c r="G1378">
        <v>2011</v>
      </c>
      <c r="H1378">
        <v>8</v>
      </c>
      <c r="I1378">
        <v>21</v>
      </c>
      <c r="J1378" t="s">
        <v>32</v>
      </c>
      <c r="K1378" t="s">
        <v>1763</v>
      </c>
      <c r="L1378" t="s">
        <v>1764</v>
      </c>
      <c r="M1378" t="s">
        <v>35</v>
      </c>
      <c r="N1378" t="s">
        <v>5939</v>
      </c>
      <c r="O1378" t="s">
        <v>5940</v>
      </c>
      <c r="P1378" t="s">
        <v>1308</v>
      </c>
      <c r="R1378" t="s">
        <v>113</v>
      </c>
      <c r="S1378" t="s">
        <v>113</v>
      </c>
      <c r="T1378" t="s">
        <v>5941</v>
      </c>
      <c r="U1378" t="s">
        <v>40</v>
      </c>
      <c r="V1378" t="s">
        <v>54</v>
      </c>
      <c r="W1378" t="s">
        <v>5942</v>
      </c>
      <c r="X1378">
        <v>53.52</v>
      </c>
      <c r="Y1378">
        <v>4</v>
      </c>
      <c r="Z1378">
        <v>0</v>
      </c>
      <c r="AA1378">
        <v>20.28</v>
      </c>
      <c r="AB1378">
        <v>7.49</v>
      </c>
      <c r="AC1378" t="s">
        <v>77</v>
      </c>
    </row>
    <row r="1379" spans="1:29" x14ac:dyDescent="0.35">
      <c r="A1379" t="s">
        <v>5943</v>
      </c>
      <c r="B1379" t="str">
        <f t="shared" si="21"/>
        <v>2012-08</v>
      </c>
      <c r="C1379">
        <v>2012</v>
      </c>
      <c r="D1379">
        <v>8</v>
      </c>
      <c r="E1379">
        <v>17</v>
      </c>
      <c r="F1379" t="s">
        <v>5430</v>
      </c>
      <c r="G1379">
        <v>2012</v>
      </c>
      <c r="H1379">
        <v>8</v>
      </c>
      <c r="I1379">
        <v>19</v>
      </c>
      <c r="J1379" t="s">
        <v>80</v>
      </c>
      <c r="K1379" t="s">
        <v>5944</v>
      </c>
      <c r="L1379" t="s">
        <v>3136</v>
      </c>
      <c r="M1379" t="s">
        <v>35</v>
      </c>
      <c r="N1379" t="s">
        <v>5945</v>
      </c>
      <c r="O1379" t="s">
        <v>5945</v>
      </c>
      <c r="P1379" t="s">
        <v>1461</v>
      </c>
      <c r="R1379" t="s">
        <v>113</v>
      </c>
      <c r="S1379" t="s">
        <v>113</v>
      </c>
      <c r="T1379" t="s">
        <v>5946</v>
      </c>
      <c r="U1379" t="s">
        <v>196</v>
      </c>
      <c r="V1379" t="s">
        <v>197</v>
      </c>
      <c r="W1379" t="s">
        <v>4693</v>
      </c>
      <c r="X1379">
        <v>1391.52</v>
      </c>
      <c r="Y1379">
        <v>8</v>
      </c>
      <c r="Z1379">
        <v>0</v>
      </c>
      <c r="AA1379">
        <v>69.36</v>
      </c>
      <c r="AB1379">
        <v>344.5</v>
      </c>
      <c r="AC1379" t="s">
        <v>107</v>
      </c>
    </row>
    <row r="1380" spans="1:29" x14ac:dyDescent="0.35">
      <c r="A1380" t="s">
        <v>5943</v>
      </c>
      <c r="B1380" t="str">
        <f t="shared" si="21"/>
        <v>2012-08</v>
      </c>
      <c r="C1380">
        <v>2012</v>
      </c>
      <c r="D1380">
        <v>8</v>
      </c>
      <c r="E1380">
        <v>17</v>
      </c>
      <c r="F1380" t="s">
        <v>5176</v>
      </c>
      <c r="G1380">
        <v>2012</v>
      </c>
      <c r="H1380">
        <v>8</v>
      </c>
      <c r="I1380">
        <v>20</v>
      </c>
      <c r="J1380" t="s">
        <v>80</v>
      </c>
      <c r="K1380" t="s">
        <v>5947</v>
      </c>
      <c r="L1380" t="s">
        <v>3766</v>
      </c>
      <c r="M1380" t="s">
        <v>70</v>
      </c>
      <c r="N1380" t="s">
        <v>5948</v>
      </c>
      <c r="O1380" t="s">
        <v>5948</v>
      </c>
      <c r="P1380" t="s">
        <v>1767</v>
      </c>
      <c r="R1380" t="s">
        <v>38</v>
      </c>
      <c r="S1380" t="s">
        <v>38</v>
      </c>
      <c r="T1380" t="s">
        <v>5949</v>
      </c>
      <c r="U1380" t="s">
        <v>89</v>
      </c>
      <c r="V1380" t="s">
        <v>282</v>
      </c>
      <c r="W1380" t="s">
        <v>5950</v>
      </c>
      <c r="X1380">
        <v>58.83</v>
      </c>
      <c r="Y1380">
        <v>1</v>
      </c>
      <c r="Z1380">
        <v>0</v>
      </c>
      <c r="AA1380">
        <v>6.45</v>
      </c>
      <c r="AB1380">
        <v>5.49</v>
      </c>
      <c r="AC1380" t="s">
        <v>77</v>
      </c>
    </row>
    <row r="1381" spans="1:29" x14ac:dyDescent="0.35">
      <c r="A1381" t="s">
        <v>3473</v>
      </c>
      <c r="B1381" t="str">
        <f t="shared" si="21"/>
        <v>2013-08</v>
      </c>
      <c r="C1381">
        <v>2013</v>
      </c>
      <c r="D1381">
        <v>8</v>
      </c>
      <c r="E1381">
        <v>17</v>
      </c>
      <c r="F1381" t="s">
        <v>3473</v>
      </c>
      <c r="G1381">
        <v>2013</v>
      </c>
      <c r="H1381">
        <v>8</v>
      </c>
      <c r="I1381">
        <v>17</v>
      </c>
      <c r="J1381" t="s">
        <v>214</v>
      </c>
      <c r="K1381" t="s">
        <v>5951</v>
      </c>
      <c r="L1381" t="s">
        <v>5952</v>
      </c>
      <c r="M1381" t="s">
        <v>35</v>
      </c>
      <c r="N1381" t="s">
        <v>5953</v>
      </c>
      <c r="O1381" t="s">
        <v>913</v>
      </c>
      <c r="P1381" t="s">
        <v>141</v>
      </c>
      <c r="R1381" t="s">
        <v>141</v>
      </c>
      <c r="S1381" t="s">
        <v>141</v>
      </c>
      <c r="T1381" t="s">
        <v>5954</v>
      </c>
      <c r="U1381" t="s">
        <v>40</v>
      </c>
      <c r="V1381" t="s">
        <v>41</v>
      </c>
      <c r="W1381" t="s">
        <v>1946</v>
      </c>
      <c r="X1381">
        <v>255.78</v>
      </c>
      <c r="Y1381">
        <v>2</v>
      </c>
      <c r="Z1381">
        <v>0</v>
      </c>
      <c r="AA1381">
        <v>30.66</v>
      </c>
      <c r="AB1381">
        <v>65.790000000000006</v>
      </c>
      <c r="AC1381" t="s">
        <v>77</v>
      </c>
    </row>
    <row r="1382" spans="1:29" x14ac:dyDescent="0.35">
      <c r="A1382" t="s">
        <v>3473</v>
      </c>
      <c r="B1382" t="str">
        <f t="shared" si="21"/>
        <v>2013-08</v>
      </c>
      <c r="C1382">
        <v>2013</v>
      </c>
      <c r="D1382">
        <v>8</v>
      </c>
      <c r="E1382">
        <v>17</v>
      </c>
      <c r="F1382" t="s">
        <v>5955</v>
      </c>
      <c r="G1382">
        <v>2013</v>
      </c>
      <c r="H1382">
        <v>8</v>
      </c>
      <c r="I1382">
        <v>21</v>
      </c>
      <c r="J1382" t="s">
        <v>80</v>
      </c>
      <c r="K1382" t="s">
        <v>5956</v>
      </c>
      <c r="L1382" t="s">
        <v>4122</v>
      </c>
      <c r="M1382" t="s">
        <v>35</v>
      </c>
      <c r="N1382" t="s">
        <v>5957</v>
      </c>
      <c r="O1382" t="s">
        <v>5958</v>
      </c>
      <c r="P1382" t="s">
        <v>996</v>
      </c>
      <c r="R1382" t="s">
        <v>38</v>
      </c>
      <c r="S1382" t="s">
        <v>38</v>
      </c>
      <c r="T1382" t="s">
        <v>5959</v>
      </c>
      <c r="U1382" t="s">
        <v>40</v>
      </c>
      <c r="V1382" t="s">
        <v>93</v>
      </c>
      <c r="W1382" t="s">
        <v>1966</v>
      </c>
      <c r="X1382">
        <v>3.573</v>
      </c>
      <c r="Y1382">
        <v>1</v>
      </c>
      <c r="Z1382">
        <v>0.7</v>
      </c>
      <c r="AA1382">
        <v>-5.4870000000000001</v>
      </c>
      <c r="AB1382">
        <v>0.36</v>
      </c>
      <c r="AC1382" t="s">
        <v>43</v>
      </c>
    </row>
    <row r="1383" spans="1:29" x14ac:dyDescent="0.35">
      <c r="A1383" t="s">
        <v>4934</v>
      </c>
      <c r="B1383" t="str">
        <f t="shared" si="21"/>
        <v>2011-09</v>
      </c>
      <c r="C1383">
        <v>2011</v>
      </c>
      <c r="D1383">
        <v>9</v>
      </c>
      <c r="E1383">
        <v>17</v>
      </c>
      <c r="F1383" t="s">
        <v>5960</v>
      </c>
      <c r="G1383">
        <v>2011</v>
      </c>
      <c r="H1383">
        <v>9</v>
      </c>
      <c r="I1383">
        <v>22</v>
      </c>
      <c r="J1383" t="s">
        <v>32</v>
      </c>
      <c r="K1383" t="s">
        <v>5961</v>
      </c>
      <c r="L1383" t="s">
        <v>2935</v>
      </c>
      <c r="M1383" t="s">
        <v>35</v>
      </c>
      <c r="N1383" t="s">
        <v>2043</v>
      </c>
      <c r="O1383" t="s">
        <v>174</v>
      </c>
      <c r="P1383" t="s">
        <v>175</v>
      </c>
      <c r="Q1383">
        <v>97477</v>
      </c>
      <c r="R1383" t="s">
        <v>176</v>
      </c>
      <c r="S1383" t="s">
        <v>177</v>
      </c>
      <c r="T1383" t="s">
        <v>5962</v>
      </c>
      <c r="U1383" t="s">
        <v>89</v>
      </c>
      <c r="V1383" t="s">
        <v>282</v>
      </c>
      <c r="W1383" t="s">
        <v>5963</v>
      </c>
      <c r="X1383">
        <v>55.92</v>
      </c>
      <c r="Y1383">
        <v>10</v>
      </c>
      <c r="Z1383">
        <v>0.2</v>
      </c>
      <c r="AA1383">
        <v>16.776</v>
      </c>
      <c r="AB1383">
        <v>2.8</v>
      </c>
      <c r="AC1383" t="s">
        <v>43</v>
      </c>
    </row>
    <row r="1384" spans="1:29" x14ac:dyDescent="0.35">
      <c r="A1384" t="s">
        <v>2104</v>
      </c>
      <c r="B1384" t="str">
        <f t="shared" si="21"/>
        <v>2012-09</v>
      </c>
      <c r="C1384">
        <v>2012</v>
      </c>
      <c r="D1384">
        <v>9</v>
      </c>
      <c r="E1384">
        <v>17</v>
      </c>
      <c r="F1384" t="s">
        <v>2104</v>
      </c>
      <c r="G1384">
        <v>2012</v>
      </c>
      <c r="H1384">
        <v>9</v>
      </c>
      <c r="I1384">
        <v>17</v>
      </c>
      <c r="J1384" t="s">
        <v>214</v>
      </c>
      <c r="K1384" t="s">
        <v>2799</v>
      </c>
      <c r="L1384" t="s">
        <v>2800</v>
      </c>
      <c r="M1384" t="s">
        <v>35</v>
      </c>
      <c r="N1384" t="s">
        <v>2114</v>
      </c>
      <c r="O1384" t="s">
        <v>49</v>
      </c>
      <c r="P1384" t="s">
        <v>50</v>
      </c>
      <c r="R1384" t="s">
        <v>51</v>
      </c>
      <c r="S1384" t="s">
        <v>52</v>
      </c>
      <c r="T1384" t="s">
        <v>5964</v>
      </c>
      <c r="U1384" t="s">
        <v>40</v>
      </c>
      <c r="V1384" t="s">
        <v>93</v>
      </c>
      <c r="W1384" t="s">
        <v>5217</v>
      </c>
      <c r="X1384">
        <v>128.34</v>
      </c>
      <c r="Y1384">
        <v>6</v>
      </c>
      <c r="Z1384">
        <v>0</v>
      </c>
      <c r="AA1384">
        <v>0</v>
      </c>
      <c r="AB1384">
        <v>19.48</v>
      </c>
      <c r="AC1384" t="s">
        <v>77</v>
      </c>
    </row>
    <row r="1385" spans="1:29" x14ac:dyDescent="0.35">
      <c r="A1385" t="s">
        <v>2104</v>
      </c>
      <c r="B1385" t="str">
        <f t="shared" si="21"/>
        <v>2012-09</v>
      </c>
      <c r="C1385">
        <v>2012</v>
      </c>
      <c r="D1385">
        <v>9</v>
      </c>
      <c r="E1385">
        <v>17</v>
      </c>
      <c r="F1385" t="s">
        <v>5965</v>
      </c>
      <c r="G1385">
        <v>2012</v>
      </c>
      <c r="H1385">
        <v>9</v>
      </c>
      <c r="I1385">
        <v>20</v>
      </c>
      <c r="J1385" t="s">
        <v>97</v>
      </c>
      <c r="K1385" t="s">
        <v>4536</v>
      </c>
      <c r="L1385" t="s">
        <v>4537</v>
      </c>
      <c r="M1385" t="s">
        <v>70</v>
      </c>
      <c r="N1385" t="s">
        <v>369</v>
      </c>
      <c r="O1385" t="s">
        <v>370</v>
      </c>
      <c r="P1385" t="s">
        <v>175</v>
      </c>
      <c r="Q1385">
        <v>98105</v>
      </c>
      <c r="R1385" t="s">
        <v>176</v>
      </c>
      <c r="S1385" t="s">
        <v>177</v>
      </c>
      <c r="T1385" t="s">
        <v>5966</v>
      </c>
      <c r="U1385" t="s">
        <v>40</v>
      </c>
      <c r="V1385" t="s">
        <v>54</v>
      </c>
      <c r="W1385" t="s">
        <v>5967</v>
      </c>
      <c r="X1385">
        <v>25.032</v>
      </c>
      <c r="Y1385">
        <v>3</v>
      </c>
      <c r="Z1385">
        <v>0.2</v>
      </c>
      <c r="AA1385">
        <v>7.8224999999999998</v>
      </c>
      <c r="AB1385">
        <v>5.32</v>
      </c>
      <c r="AC1385" t="s">
        <v>77</v>
      </c>
    </row>
    <row r="1386" spans="1:29" x14ac:dyDescent="0.35">
      <c r="A1386" t="s">
        <v>2104</v>
      </c>
      <c r="B1386" t="str">
        <f t="shared" si="21"/>
        <v>2012-09</v>
      </c>
      <c r="C1386">
        <v>2012</v>
      </c>
      <c r="D1386">
        <v>9</v>
      </c>
      <c r="E1386">
        <v>17</v>
      </c>
      <c r="F1386" t="s">
        <v>5968</v>
      </c>
      <c r="G1386">
        <v>2012</v>
      </c>
      <c r="H1386">
        <v>9</v>
      </c>
      <c r="I1386">
        <v>21</v>
      </c>
      <c r="J1386" t="s">
        <v>32</v>
      </c>
      <c r="K1386" t="s">
        <v>5969</v>
      </c>
      <c r="L1386" t="s">
        <v>2011</v>
      </c>
      <c r="M1386" t="s">
        <v>70</v>
      </c>
      <c r="N1386" t="s">
        <v>4581</v>
      </c>
      <c r="O1386" t="s">
        <v>4582</v>
      </c>
      <c r="P1386" t="s">
        <v>102</v>
      </c>
      <c r="R1386" t="s">
        <v>103</v>
      </c>
      <c r="S1386" t="s">
        <v>104</v>
      </c>
      <c r="T1386" t="s">
        <v>5970</v>
      </c>
      <c r="U1386" t="s">
        <v>40</v>
      </c>
      <c r="V1386" t="s">
        <v>54</v>
      </c>
      <c r="W1386" t="s">
        <v>296</v>
      </c>
      <c r="X1386">
        <v>8.7119999999999997</v>
      </c>
      <c r="Y1386">
        <v>2</v>
      </c>
      <c r="Z1386">
        <v>0.4</v>
      </c>
      <c r="AA1386">
        <v>-3.2280000000000002</v>
      </c>
      <c r="AB1386">
        <v>0.51</v>
      </c>
      <c r="AC1386" t="s">
        <v>43</v>
      </c>
    </row>
    <row r="1387" spans="1:29" x14ac:dyDescent="0.35">
      <c r="A1387" t="s">
        <v>3497</v>
      </c>
      <c r="B1387" t="str">
        <f t="shared" si="21"/>
        <v>2013-09</v>
      </c>
      <c r="C1387">
        <v>2013</v>
      </c>
      <c r="D1387">
        <v>9</v>
      </c>
      <c r="E1387">
        <v>17</v>
      </c>
      <c r="F1387" t="s">
        <v>3497</v>
      </c>
      <c r="G1387">
        <v>2013</v>
      </c>
      <c r="H1387">
        <v>9</v>
      </c>
      <c r="I1387">
        <v>17</v>
      </c>
      <c r="J1387" t="s">
        <v>214</v>
      </c>
      <c r="K1387" t="s">
        <v>126</v>
      </c>
      <c r="L1387" t="s">
        <v>127</v>
      </c>
      <c r="M1387" t="s">
        <v>35</v>
      </c>
      <c r="N1387" t="s">
        <v>1612</v>
      </c>
      <c r="O1387" t="s">
        <v>791</v>
      </c>
      <c r="P1387" t="s">
        <v>102</v>
      </c>
      <c r="R1387" t="s">
        <v>103</v>
      </c>
      <c r="S1387" t="s">
        <v>104</v>
      </c>
      <c r="T1387" t="s">
        <v>5971</v>
      </c>
      <c r="U1387" t="s">
        <v>89</v>
      </c>
      <c r="V1387" t="s">
        <v>90</v>
      </c>
      <c r="W1387" t="s">
        <v>4056</v>
      </c>
      <c r="X1387">
        <v>201.285</v>
      </c>
      <c r="Y1387">
        <v>3</v>
      </c>
      <c r="Z1387">
        <v>0.1</v>
      </c>
      <c r="AA1387">
        <v>64.844999999999999</v>
      </c>
      <c r="AB1387">
        <v>28.09</v>
      </c>
      <c r="AC1387" t="s">
        <v>43</v>
      </c>
    </row>
    <row r="1388" spans="1:29" x14ac:dyDescent="0.35">
      <c r="A1388" t="s">
        <v>3497</v>
      </c>
      <c r="B1388" t="str">
        <f t="shared" si="21"/>
        <v>2013-09</v>
      </c>
      <c r="C1388">
        <v>2013</v>
      </c>
      <c r="D1388">
        <v>9</v>
      </c>
      <c r="E1388">
        <v>17</v>
      </c>
      <c r="F1388" t="s">
        <v>5724</v>
      </c>
      <c r="G1388">
        <v>2013</v>
      </c>
      <c r="H1388">
        <v>9</v>
      </c>
      <c r="I1388">
        <v>21</v>
      </c>
      <c r="J1388" t="s">
        <v>32</v>
      </c>
      <c r="K1388" t="s">
        <v>5174</v>
      </c>
      <c r="L1388" t="s">
        <v>506</v>
      </c>
      <c r="M1388" t="s">
        <v>70</v>
      </c>
      <c r="N1388" t="s">
        <v>5972</v>
      </c>
      <c r="O1388" t="s">
        <v>5973</v>
      </c>
      <c r="P1388" t="s">
        <v>907</v>
      </c>
      <c r="R1388" t="s">
        <v>113</v>
      </c>
      <c r="S1388" t="s">
        <v>113</v>
      </c>
      <c r="T1388" t="s">
        <v>5974</v>
      </c>
      <c r="U1388" t="s">
        <v>40</v>
      </c>
      <c r="V1388" t="s">
        <v>93</v>
      </c>
      <c r="W1388" t="s">
        <v>5975</v>
      </c>
      <c r="X1388">
        <v>37.17</v>
      </c>
      <c r="Y1388">
        <v>1</v>
      </c>
      <c r="Z1388">
        <v>0</v>
      </c>
      <c r="AA1388">
        <v>8.16</v>
      </c>
      <c r="AB1388">
        <v>5.62</v>
      </c>
      <c r="AC1388" t="s">
        <v>77</v>
      </c>
    </row>
    <row r="1389" spans="1:29" x14ac:dyDescent="0.35">
      <c r="A1389" t="s">
        <v>3497</v>
      </c>
      <c r="B1389" t="str">
        <f t="shared" si="21"/>
        <v>2013-09</v>
      </c>
      <c r="C1389">
        <v>2013</v>
      </c>
      <c r="D1389">
        <v>9</v>
      </c>
      <c r="E1389">
        <v>17</v>
      </c>
      <c r="F1389" t="s">
        <v>5976</v>
      </c>
      <c r="G1389">
        <v>2013</v>
      </c>
      <c r="H1389">
        <v>9</v>
      </c>
      <c r="I1389">
        <v>22</v>
      </c>
      <c r="J1389" t="s">
        <v>32</v>
      </c>
      <c r="K1389" t="s">
        <v>5977</v>
      </c>
      <c r="L1389" t="s">
        <v>5978</v>
      </c>
      <c r="M1389" t="s">
        <v>183</v>
      </c>
      <c r="N1389" t="s">
        <v>5979</v>
      </c>
      <c r="O1389" t="s">
        <v>5980</v>
      </c>
      <c r="P1389" t="s">
        <v>3619</v>
      </c>
      <c r="R1389" t="s">
        <v>38</v>
      </c>
      <c r="S1389" t="s">
        <v>38</v>
      </c>
      <c r="T1389" t="s">
        <v>5981</v>
      </c>
      <c r="U1389" t="s">
        <v>40</v>
      </c>
      <c r="V1389" t="s">
        <v>475</v>
      </c>
      <c r="W1389" t="s">
        <v>5982</v>
      </c>
      <c r="X1389">
        <v>18.239999999999998</v>
      </c>
      <c r="Y1389">
        <v>4</v>
      </c>
      <c r="Z1389">
        <v>0</v>
      </c>
      <c r="AA1389">
        <v>6.48</v>
      </c>
      <c r="AB1389">
        <v>1.37</v>
      </c>
      <c r="AC1389" t="s">
        <v>43</v>
      </c>
    </row>
    <row r="1390" spans="1:29" x14ac:dyDescent="0.35">
      <c r="A1390" t="s">
        <v>5983</v>
      </c>
      <c r="B1390" t="str">
        <f t="shared" si="21"/>
        <v>2014-09</v>
      </c>
      <c r="C1390">
        <v>2014</v>
      </c>
      <c r="D1390">
        <v>9</v>
      </c>
      <c r="E1390">
        <v>17</v>
      </c>
      <c r="F1390" t="s">
        <v>5467</v>
      </c>
      <c r="G1390">
        <v>2014</v>
      </c>
      <c r="H1390">
        <v>9</v>
      </c>
      <c r="I1390">
        <v>20</v>
      </c>
      <c r="J1390" t="s">
        <v>97</v>
      </c>
      <c r="K1390" t="s">
        <v>5984</v>
      </c>
      <c r="L1390" t="s">
        <v>2653</v>
      </c>
      <c r="M1390" t="s">
        <v>35</v>
      </c>
      <c r="N1390" t="s">
        <v>5985</v>
      </c>
      <c r="O1390" t="s">
        <v>4329</v>
      </c>
      <c r="P1390" t="s">
        <v>907</v>
      </c>
      <c r="R1390" t="s">
        <v>113</v>
      </c>
      <c r="S1390" t="s">
        <v>113</v>
      </c>
      <c r="T1390" t="s">
        <v>5986</v>
      </c>
      <c r="U1390" t="s">
        <v>40</v>
      </c>
      <c r="V1390" t="s">
        <v>428</v>
      </c>
      <c r="W1390" t="s">
        <v>5987</v>
      </c>
      <c r="X1390">
        <v>172.2</v>
      </c>
      <c r="Y1390">
        <v>4</v>
      </c>
      <c r="Z1390">
        <v>0</v>
      </c>
      <c r="AA1390">
        <v>41.28</v>
      </c>
      <c r="AB1390">
        <v>34.26</v>
      </c>
      <c r="AC1390" t="s">
        <v>107</v>
      </c>
    </row>
    <row r="1391" spans="1:29" x14ac:dyDescent="0.35">
      <c r="A1391" t="s">
        <v>5983</v>
      </c>
      <c r="B1391" t="str">
        <f t="shared" si="21"/>
        <v>2014-09</v>
      </c>
      <c r="C1391">
        <v>2014</v>
      </c>
      <c r="D1391">
        <v>9</v>
      </c>
      <c r="E1391">
        <v>17</v>
      </c>
      <c r="F1391" t="s">
        <v>4720</v>
      </c>
      <c r="G1391">
        <v>2014</v>
      </c>
      <c r="H1391">
        <v>9</v>
      </c>
      <c r="I1391">
        <v>19</v>
      </c>
      <c r="J1391" t="s">
        <v>80</v>
      </c>
      <c r="K1391" t="s">
        <v>752</v>
      </c>
      <c r="L1391" t="s">
        <v>753</v>
      </c>
      <c r="M1391" t="s">
        <v>35</v>
      </c>
      <c r="N1391" t="s">
        <v>4274</v>
      </c>
      <c r="O1391" t="s">
        <v>4275</v>
      </c>
      <c r="P1391" t="s">
        <v>302</v>
      </c>
      <c r="R1391" t="s">
        <v>103</v>
      </c>
      <c r="S1391" t="s">
        <v>303</v>
      </c>
      <c r="T1391" t="s">
        <v>5988</v>
      </c>
      <c r="U1391" t="s">
        <v>196</v>
      </c>
      <c r="V1391" t="s">
        <v>197</v>
      </c>
      <c r="W1391" t="s">
        <v>2001</v>
      </c>
      <c r="X1391">
        <v>87.06</v>
      </c>
      <c r="Y1391">
        <v>2</v>
      </c>
      <c r="Z1391">
        <v>0</v>
      </c>
      <c r="AA1391">
        <v>0.84</v>
      </c>
      <c r="AB1391">
        <v>15.09</v>
      </c>
      <c r="AC1391" t="s">
        <v>77</v>
      </c>
    </row>
    <row r="1392" spans="1:29" x14ac:dyDescent="0.35">
      <c r="A1392" t="s">
        <v>5983</v>
      </c>
      <c r="B1392" t="str">
        <f t="shared" si="21"/>
        <v>2014-09</v>
      </c>
      <c r="C1392">
        <v>2014</v>
      </c>
      <c r="D1392">
        <v>9</v>
      </c>
      <c r="E1392">
        <v>17</v>
      </c>
      <c r="F1392" t="s">
        <v>5477</v>
      </c>
      <c r="G1392">
        <v>2014</v>
      </c>
      <c r="H1392">
        <v>9</v>
      </c>
      <c r="I1392">
        <v>22</v>
      </c>
      <c r="J1392" t="s">
        <v>32</v>
      </c>
      <c r="K1392" t="s">
        <v>3924</v>
      </c>
      <c r="L1392" t="s">
        <v>3925</v>
      </c>
      <c r="M1392" t="s">
        <v>183</v>
      </c>
      <c r="N1392" t="s">
        <v>390</v>
      </c>
      <c r="O1392" t="s">
        <v>391</v>
      </c>
      <c r="P1392" t="s">
        <v>280</v>
      </c>
      <c r="R1392" t="s">
        <v>103</v>
      </c>
      <c r="S1392" t="s">
        <v>161</v>
      </c>
      <c r="T1392" t="s">
        <v>5989</v>
      </c>
      <c r="U1392" t="s">
        <v>40</v>
      </c>
      <c r="V1392" t="s">
        <v>272</v>
      </c>
      <c r="W1392" t="s">
        <v>5990</v>
      </c>
      <c r="X1392">
        <v>45.09</v>
      </c>
      <c r="Y1392">
        <v>3</v>
      </c>
      <c r="Z1392">
        <v>0</v>
      </c>
      <c r="AA1392">
        <v>21.15</v>
      </c>
      <c r="AB1392">
        <v>5.19</v>
      </c>
      <c r="AC1392" t="s">
        <v>43</v>
      </c>
    </row>
    <row r="1393" spans="1:29" x14ac:dyDescent="0.35">
      <c r="A1393" t="s">
        <v>5983</v>
      </c>
      <c r="B1393" t="str">
        <f t="shared" si="21"/>
        <v>2014-09</v>
      </c>
      <c r="C1393">
        <v>2014</v>
      </c>
      <c r="D1393">
        <v>9</v>
      </c>
      <c r="E1393">
        <v>17</v>
      </c>
      <c r="F1393" t="s">
        <v>5734</v>
      </c>
      <c r="G1393">
        <v>2014</v>
      </c>
      <c r="H1393">
        <v>9</v>
      </c>
      <c r="I1393">
        <v>21</v>
      </c>
      <c r="J1393" t="s">
        <v>32</v>
      </c>
      <c r="K1393" t="s">
        <v>4518</v>
      </c>
      <c r="L1393" t="s">
        <v>4519</v>
      </c>
      <c r="M1393" t="s">
        <v>70</v>
      </c>
      <c r="N1393" t="s">
        <v>1143</v>
      </c>
      <c r="O1393" t="s">
        <v>185</v>
      </c>
      <c r="P1393" t="s">
        <v>175</v>
      </c>
      <c r="Q1393">
        <v>94110</v>
      </c>
      <c r="R1393" t="s">
        <v>176</v>
      </c>
      <c r="S1393" t="s">
        <v>177</v>
      </c>
      <c r="T1393" t="s">
        <v>5991</v>
      </c>
      <c r="U1393" t="s">
        <v>40</v>
      </c>
      <c r="V1393" t="s">
        <v>272</v>
      </c>
      <c r="W1393" t="s">
        <v>5992</v>
      </c>
      <c r="X1393">
        <v>17.899999999999999</v>
      </c>
      <c r="Y1393">
        <v>5</v>
      </c>
      <c r="Z1393">
        <v>0</v>
      </c>
      <c r="AA1393">
        <v>8.7710000000000008</v>
      </c>
      <c r="AB1393">
        <v>2.0299999999999998</v>
      </c>
      <c r="AC1393" t="s">
        <v>77</v>
      </c>
    </row>
    <row r="1394" spans="1:29" x14ac:dyDescent="0.35">
      <c r="A1394" t="s">
        <v>5993</v>
      </c>
      <c r="B1394" t="str">
        <f t="shared" si="21"/>
        <v>2011-10</v>
      </c>
      <c r="C1394">
        <v>2011</v>
      </c>
      <c r="D1394">
        <v>10</v>
      </c>
      <c r="E1394">
        <v>17</v>
      </c>
      <c r="F1394" t="s">
        <v>5994</v>
      </c>
      <c r="G1394">
        <v>2011</v>
      </c>
      <c r="H1394">
        <v>10</v>
      </c>
      <c r="I1394">
        <v>21</v>
      </c>
      <c r="J1394" t="s">
        <v>32</v>
      </c>
      <c r="K1394" t="s">
        <v>5995</v>
      </c>
      <c r="L1394" t="s">
        <v>5996</v>
      </c>
      <c r="M1394" t="s">
        <v>35</v>
      </c>
      <c r="N1394" t="s">
        <v>1829</v>
      </c>
      <c r="O1394" t="s">
        <v>1829</v>
      </c>
      <c r="P1394" t="s">
        <v>150</v>
      </c>
      <c r="R1394" t="s">
        <v>86</v>
      </c>
      <c r="S1394" t="s">
        <v>151</v>
      </c>
      <c r="T1394" t="s">
        <v>5997</v>
      </c>
      <c r="U1394" t="s">
        <v>196</v>
      </c>
      <c r="V1394" t="s">
        <v>441</v>
      </c>
      <c r="W1394" t="s">
        <v>5998</v>
      </c>
      <c r="X1394">
        <v>341.46</v>
      </c>
      <c r="Y1394">
        <v>3</v>
      </c>
      <c r="Z1394">
        <v>0</v>
      </c>
      <c r="AA1394">
        <v>105.84</v>
      </c>
      <c r="AB1394">
        <v>28.73</v>
      </c>
      <c r="AC1394" t="s">
        <v>43</v>
      </c>
    </row>
    <row r="1395" spans="1:29" x14ac:dyDescent="0.35">
      <c r="A1395" t="s">
        <v>5993</v>
      </c>
      <c r="B1395" t="str">
        <f t="shared" si="21"/>
        <v>2011-10</v>
      </c>
      <c r="C1395">
        <v>2011</v>
      </c>
      <c r="D1395">
        <v>10</v>
      </c>
      <c r="E1395">
        <v>17</v>
      </c>
      <c r="F1395" t="s">
        <v>5999</v>
      </c>
      <c r="G1395">
        <v>2011</v>
      </c>
      <c r="H1395">
        <v>10</v>
      </c>
      <c r="I1395">
        <v>22</v>
      </c>
      <c r="J1395" t="s">
        <v>32</v>
      </c>
      <c r="K1395" t="s">
        <v>6000</v>
      </c>
      <c r="L1395" t="s">
        <v>6001</v>
      </c>
      <c r="M1395" t="s">
        <v>35</v>
      </c>
      <c r="N1395" t="s">
        <v>5500</v>
      </c>
      <c r="O1395" t="s">
        <v>5500</v>
      </c>
      <c r="P1395" t="s">
        <v>566</v>
      </c>
      <c r="R1395" t="s">
        <v>86</v>
      </c>
      <c r="S1395" t="s">
        <v>74</v>
      </c>
      <c r="T1395" t="s">
        <v>6002</v>
      </c>
      <c r="U1395" t="s">
        <v>40</v>
      </c>
      <c r="V1395" t="s">
        <v>475</v>
      </c>
      <c r="W1395" t="s">
        <v>6003</v>
      </c>
      <c r="X1395">
        <v>17.28</v>
      </c>
      <c r="Y1395">
        <v>3</v>
      </c>
      <c r="Z1395">
        <v>0</v>
      </c>
      <c r="AA1395">
        <v>1.68</v>
      </c>
      <c r="AB1395">
        <v>0.89</v>
      </c>
      <c r="AC1395" t="s">
        <v>43</v>
      </c>
    </row>
    <row r="1396" spans="1:29" x14ac:dyDescent="0.35">
      <c r="A1396" t="s">
        <v>2212</v>
      </c>
      <c r="B1396" t="str">
        <f t="shared" si="21"/>
        <v>2012-10</v>
      </c>
      <c r="C1396">
        <v>2012</v>
      </c>
      <c r="D1396">
        <v>10</v>
      </c>
      <c r="E1396">
        <v>17</v>
      </c>
      <c r="F1396" t="s">
        <v>5482</v>
      </c>
      <c r="G1396">
        <v>2012</v>
      </c>
      <c r="H1396">
        <v>10</v>
      </c>
      <c r="I1396">
        <v>21</v>
      </c>
      <c r="J1396" t="s">
        <v>80</v>
      </c>
      <c r="K1396" t="s">
        <v>4518</v>
      </c>
      <c r="L1396" t="s">
        <v>4519</v>
      </c>
      <c r="M1396" t="s">
        <v>70</v>
      </c>
      <c r="N1396" t="s">
        <v>6004</v>
      </c>
      <c r="O1396" t="s">
        <v>3427</v>
      </c>
      <c r="P1396" t="s">
        <v>150</v>
      </c>
      <c r="R1396" t="s">
        <v>86</v>
      </c>
      <c r="S1396" t="s">
        <v>151</v>
      </c>
      <c r="T1396" t="s">
        <v>6005</v>
      </c>
      <c r="U1396" t="s">
        <v>89</v>
      </c>
      <c r="V1396" t="s">
        <v>90</v>
      </c>
      <c r="W1396" t="s">
        <v>6006</v>
      </c>
      <c r="X1396">
        <v>333.84</v>
      </c>
      <c r="Y1396">
        <v>3</v>
      </c>
      <c r="Z1396">
        <v>0</v>
      </c>
      <c r="AA1396">
        <v>163.56</v>
      </c>
      <c r="AB1396">
        <v>13.38</v>
      </c>
      <c r="AC1396" t="s">
        <v>43</v>
      </c>
    </row>
    <row r="1397" spans="1:29" x14ac:dyDescent="0.35">
      <c r="A1397" t="s">
        <v>2212</v>
      </c>
      <c r="B1397" t="str">
        <f t="shared" si="21"/>
        <v>2012-10</v>
      </c>
      <c r="C1397">
        <v>2012</v>
      </c>
      <c r="D1397">
        <v>10</v>
      </c>
      <c r="E1397">
        <v>17</v>
      </c>
      <c r="F1397" t="s">
        <v>5751</v>
      </c>
      <c r="G1397">
        <v>2012</v>
      </c>
      <c r="H1397">
        <v>10</v>
      </c>
      <c r="I1397">
        <v>22</v>
      </c>
      <c r="J1397" t="s">
        <v>80</v>
      </c>
      <c r="K1397" t="s">
        <v>3924</v>
      </c>
      <c r="L1397" t="s">
        <v>3925</v>
      </c>
      <c r="M1397" t="s">
        <v>183</v>
      </c>
      <c r="N1397" t="s">
        <v>6007</v>
      </c>
      <c r="O1397" t="s">
        <v>851</v>
      </c>
      <c r="P1397" t="s">
        <v>50</v>
      </c>
      <c r="R1397" t="s">
        <v>51</v>
      </c>
      <c r="S1397" t="s">
        <v>52</v>
      </c>
      <c r="T1397" t="s">
        <v>6008</v>
      </c>
      <c r="U1397" t="s">
        <v>40</v>
      </c>
      <c r="V1397" t="s">
        <v>272</v>
      </c>
      <c r="W1397" t="s">
        <v>2352</v>
      </c>
      <c r="X1397">
        <v>42.03</v>
      </c>
      <c r="Y1397">
        <v>3</v>
      </c>
      <c r="Z1397">
        <v>0</v>
      </c>
      <c r="AA1397">
        <v>12.15</v>
      </c>
      <c r="AB1397">
        <v>1.53</v>
      </c>
      <c r="AC1397" t="s">
        <v>43</v>
      </c>
    </row>
    <row r="1398" spans="1:29" x14ac:dyDescent="0.35">
      <c r="A1398" t="s">
        <v>6009</v>
      </c>
      <c r="B1398" t="str">
        <f t="shared" si="21"/>
        <v>2013-10</v>
      </c>
      <c r="C1398">
        <v>2013</v>
      </c>
      <c r="D1398">
        <v>10</v>
      </c>
      <c r="E1398">
        <v>17</v>
      </c>
      <c r="F1398" t="s">
        <v>5495</v>
      </c>
      <c r="G1398">
        <v>2013</v>
      </c>
      <c r="H1398">
        <v>10</v>
      </c>
      <c r="I1398">
        <v>19</v>
      </c>
      <c r="J1398" t="s">
        <v>80</v>
      </c>
      <c r="K1398" t="s">
        <v>2191</v>
      </c>
      <c r="L1398" t="s">
        <v>2192</v>
      </c>
      <c r="M1398" t="s">
        <v>35</v>
      </c>
      <c r="N1398" t="s">
        <v>6010</v>
      </c>
      <c r="O1398" t="s">
        <v>6011</v>
      </c>
      <c r="P1398" t="s">
        <v>335</v>
      </c>
      <c r="R1398" t="s">
        <v>103</v>
      </c>
      <c r="S1398" t="s">
        <v>104</v>
      </c>
      <c r="T1398" t="s">
        <v>6012</v>
      </c>
      <c r="U1398" t="s">
        <v>40</v>
      </c>
      <c r="V1398" t="s">
        <v>272</v>
      </c>
      <c r="W1398" t="s">
        <v>3608</v>
      </c>
      <c r="X1398">
        <v>54</v>
      </c>
      <c r="Y1398">
        <v>4</v>
      </c>
      <c r="Z1398">
        <v>0</v>
      </c>
      <c r="AA1398">
        <v>5.4</v>
      </c>
      <c r="AB1398">
        <v>7.7</v>
      </c>
      <c r="AC1398" t="s">
        <v>107</v>
      </c>
    </row>
    <row r="1399" spans="1:29" x14ac:dyDescent="0.35">
      <c r="A1399" t="s">
        <v>4967</v>
      </c>
      <c r="B1399" t="str">
        <f t="shared" si="21"/>
        <v>2014-10</v>
      </c>
      <c r="C1399">
        <v>2014</v>
      </c>
      <c r="D1399">
        <v>10</v>
      </c>
      <c r="E1399">
        <v>17</v>
      </c>
      <c r="F1399" t="s">
        <v>5762</v>
      </c>
      <c r="G1399">
        <v>2014</v>
      </c>
      <c r="H1399">
        <v>10</v>
      </c>
      <c r="I1399">
        <v>21</v>
      </c>
      <c r="J1399" t="s">
        <v>32</v>
      </c>
      <c r="K1399" t="s">
        <v>417</v>
      </c>
      <c r="L1399" t="s">
        <v>418</v>
      </c>
      <c r="M1399" t="s">
        <v>35</v>
      </c>
      <c r="N1399" t="s">
        <v>6013</v>
      </c>
      <c r="O1399" t="s">
        <v>2072</v>
      </c>
      <c r="P1399" t="s">
        <v>566</v>
      </c>
      <c r="R1399" t="s">
        <v>86</v>
      </c>
      <c r="S1399" t="s">
        <v>74</v>
      </c>
      <c r="T1399" t="s">
        <v>6014</v>
      </c>
      <c r="U1399" t="s">
        <v>89</v>
      </c>
      <c r="V1399" t="s">
        <v>153</v>
      </c>
      <c r="W1399" t="s">
        <v>817</v>
      </c>
      <c r="X1399">
        <v>1482.84836</v>
      </c>
      <c r="Y1399">
        <v>7</v>
      </c>
      <c r="Z1399">
        <v>2E-3</v>
      </c>
      <c r="AA1399">
        <v>308.94835999999998</v>
      </c>
      <c r="AB1399">
        <v>121.9</v>
      </c>
      <c r="AC1399" t="s">
        <v>43</v>
      </c>
    </row>
    <row r="1400" spans="1:29" x14ac:dyDescent="0.35">
      <c r="A1400" t="s">
        <v>4967</v>
      </c>
      <c r="B1400" t="str">
        <f t="shared" si="21"/>
        <v>2014-10</v>
      </c>
      <c r="C1400">
        <v>2014</v>
      </c>
      <c r="D1400">
        <v>10</v>
      </c>
      <c r="E1400">
        <v>17</v>
      </c>
      <c r="F1400" t="s">
        <v>5241</v>
      </c>
      <c r="G1400">
        <v>2014</v>
      </c>
      <c r="H1400">
        <v>10</v>
      </c>
      <c r="I1400">
        <v>19</v>
      </c>
      <c r="J1400" t="s">
        <v>97</v>
      </c>
      <c r="K1400" t="s">
        <v>6015</v>
      </c>
      <c r="L1400" t="s">
        <v>1138</v>
      </c>
      <c r="M1400" t="s">
        <v>183</v>
      </c>
      <c r="N1400" t="s">
        <v>4367</v>
      </c>
      <c r="O1400" t="s">
        <v>72</v>
      </c>
      <c r="P1400" t="s">
        <v>73</v>
      </c>
      <c r="R1400" t="s">
        <v>51</v>
      </c>
      <c r="S1400" t="s">
        <v>74</v>
      </c>
      <c r="T1400" t="s">
        <v>6016</v>
      </c>
      <c r="U1400" t="s">
        <v>40</v>
      </c>
      <c r="V1400" t="s">
        <v>428</v>
      </c>
      <c r="W1400" t="s">
        <v>6017</v>
      </c>
      <c r="X1400">
        <v>173.25</v>
      </c>
      <c r="Y1400">
        <v>5</v>
      </c>
      <c r="Z1400">
        <v>0</v>
      </c>
      <c r="AA1400">
        <v>0</v>
      </c>
      <c r="AB1400">
        <v>28.82</v>
      </c>
      <c r="AC1400" t="s">
        <v>77</v>
      </c>
    </row>
    <row r="1401" spans="1:29" x14ac:dyDescent="0.35">
      <c r="A1401" t="s">
        <v>4967</v>
      </c>
      <c r="B1401" t="str">
        <f t="shared" si="21"/>
        <v>2014-10</v>
      </c>
      <c r="C1401">
        <v>2014</v>
      </c>
      <c r="D1401">
        <v>10</v>
      </c>
      <c r="E1401">
        <v>17</v>
      </c>
      <c r="F1401" t="s">
        <v>6018</v>
      </c>
      <c r="G1401">
        <v>2014</v>
      </c>
      <c r="H1401">
        <v>10</v>
      </c>
      <c r="I1401">
        <v>24</v>
      </c>
      <c r="J1401" t="s">
        <v>32</v>
      </c>
      <c r="K1401" t="s">
        <v>520</v>
      </c>
      <c r="L1401" t="s">
        <v>521</v>
      </c>
      <c r="M1401" t="s">
        <v>70</v>
      </c>
      <c r="N1401" t="s">
        <v>846</v>
      </c>
      <c r="O1401" t="s">
        <v>846</v>
      </c>
      <c r="P1401" t="s">
        <v>1104</v>
      </c>
      <c r="R1401" t="s">
        <v>86</v>
      </c>
      <c r="S1401" t="s">
        <v>87</v>
      </c>
      <c r="T1401" t="s">
        <v>6019</v>
      </c>
      <c r="U1401" t="s">
        <v>40</v>
      </c>
      <c r="V1401" t="s">
        <v>133</v>
      </c>
      <c r="W1401" t="s">
        <v>3981</v>
      </c>
      <c r="X1401">
        <v>89.76</v>
      </c>
      <c r="Y1401">
        <v>3</v>
      </c>
      <c r="Z1401">
        <v>0</v>
      </c>
      <c r="AA1401">
        <v>41.28</v>
      </c>
      <c r="AB1401">
        <v>7.29</v>
      </c>
      <c r="AC1401" t="s">
        <v>43</v>
      </c>
    </row>
    <row r="1402" spans="1:29" x14ac:dyDescent="0.35">
      <c r="A1402" t="s">
        <v>4967</v>
      </c>
      <c r="B1402" t="str">
        <f t="shared" si="21"/>
        <v>2014-10</v>
      </c>
      <c r="C1402">
        <v>2014</v>
      </c>
      <c r="D1402">
        <v>10</v>
      </c>
      <c r="E1402">
        <v>17</v>
      </c>
      <c r="F1402" t="s">
        <v>6020</v>
      </c>
      <c r="G1402">
        <v>2014</v>
      </c>
      <c r="H1402">
        <v>10</v>
      </c>
      <c r="I1402">
        <v>23</v>
      </c>
      <c r="J1402" t="s">
        <v>32</v>
      </c>
      <c r="K1402" t="s">
        <v>471</v>
      </c>
      <c r="L1402" t="s">
        <v>472</v>
      </c>
      <c r="M1402" t="s">
        <v>35</v>
      </c>
      <c r="N1402" t="s">
        <v>4883</v>
      </c>
      <c r="O1402" t="s">
        <v>4884</v>
      </c>
      <c r="P1402" t="s">
        <v>958</v>
      </c>
      <c r="R1402" t="s">
        <v>113</v>
      </c>
      <c r="S1402" t="s">
        <v>113</v>
      </c>
      <c r="T1402" t="s">
        <v>6021</v>
      </c>
      <c r="U1402" t="s">
        <v>40</v>
      </c>
      <c r="V1402" t="s">
        <v>428</v>
      </c>
      <c r="W1402" t="s">
        <v>6022</v>
      </c>
      <c r="X1402">
        <v>54.6</v>
      </c>
      <c r="Y1402">
        <v>2</v>
      </c>
      <c r="Z1402">
        <v>0</v>
      </c>
      <c r="AA1402">
        <v>2.16</v>
      </c>
      <c r="AB1402">
        <v>3.08</v>
      </c>
      <c r="AC1402" t="s">
        <v>43</v>
      </c>
    </row>
    <row r="1403" spans="1:29" x14ac:dyDescent="0.35">
      <c r="A1403" t="s">
        <v>1176</v>
      </c>
      <c r="B1403" t="str">
        <f t="shared" si="21"/>
        <v>2011-11</v>
      </c>
      <c r="C1403">
        <v>2011</v>
      </c>
      <c r="D1403">
        <v>11</v>
      </c>
      <c r="E1403">
        <v>17</v>
      </c>
      <c r="F1403" t="s">
        <v>6023</v>
      </c>
      <c r="G1403">
        <v>2011</v>
      </c>
      <c r="H1403">
        <v>11</v>
      </c>
      <c r="I1403">
        <v>21</v>
      </c>
      <c r="J1403" t="s">
        <v>32</v>
      </c>
      <c r="K1403" t="s">
        <v>5752</v>
      </c>
      <c r="L1403" t="s">
        <v>5753</v>
      </c>
      <c r="M1403" t="s">
        <v>183</v>
      </c>
      <c r="N1403" t="s">
        <v>6024</v>
      </c>
      <c r="O1403" t="s">
        <v>1896</v>
      </c>
      <c r="P1403" t="s">
        <v>175</v>
      </c>
      <c r="Q1403">
        <v>56560</v>
      </c>
      <c r="R1403" t="s">
        <v>176</v>
      </c>
      <c r="S1403" t="s">
        <v>52</v>
      </c>
      <c r="T1403" t="s">
        <v>6025</v>
      </c>
      <c r="U1403" t="s">
        <v>196</v>
      </c>
      <c r="V1403" t="s">
        <v>197</v>
      </c>
      <c r="W1403" t="s">
        <v>6026</v>
      </c>
      <c r="X1403">
        <v>479.9</v>
      </c>
      <c r="Y1403">
        <v>5</v>
      </c>
      <c r="Z1403">
        <v>0</v>
      </c>
      <c r="AA1403">
        <v>81.582999999999998</v>
      </c>
      <c r="AB1403">
        <v>38.22</v>
      </c>
      <c r="AC1403" t="s">
        <v>43</v>
      </c>
    </row>
    <row r="1404" spans="1:29" x14ac:dyDescent="0.35">
      <c r="A1404" t="s">
        <v>1176</v>
      </c>
      <c r="B1404" t="str">
        <f t="shared" si="21"/>
        <v>2011-11</v>
      </c>
      <c r="C1404">
        <v>2011</v>
      </c>
      <c r="D1404">
        <v>11</v>
      </c>
      <c r="E1404">
        <v>17</v>
      </c>
      <c r="F1404" t="s">
        <v>5773</v>
      </c>
      <c r="G1404">
        <v>2011</v>
      </c>
      <c r="H1404">
        <v>11</v>
      </c>
      <c r="I1404">
        <v>23</v>
      </c>
      <c r="J1404" t="s">
        <v>32</v>
      </c>
      <c r="K1404" t="s">
        <v>3471</v>
      </c>
      <c r="L1404" t="s">
        <v>3398</v>
      </c>
      <c r="M1404" t="s">
        <v>183</v>
      </c>
      <c r="N1404" t="s">
        <v>6027</v>
      </c>
      <c r="O1404" t="s">
        <v>6028</v>
      </c>
      <c r="P1404" t="s">
        <v>280</v>
      </c>
      <c r="R1404" t="s">
        <v>103</v>
      </c>
      <c r="S1404" t="s">
        <v>161</v>
      </c>
      <c r="T1404" t="s">
        <v>6029</v>
      </c>
      <c r="U1404" t="s">
        <v>40</v>
      </c>
      <c r="V1404" t="s">
        <v>428</v>
      </c>
      <c r="W1404" t="s">
        <v>6030</v>
      </c>
      <c r="X1404">
        <v>92.4</v>
      </c>
      <c r="Y1404">
        <v>2</v>
      </c>
      <c r="Z1404">
        <v>0</v>
      </c>
      <c r="AA1404">
        <v>5.52</v>
      </c>
      <c r="AB1404">
        <v>1.64</v>
      </c>
      <c r="AC1404" t="s">
        <v>43</v>
      </c>
    </row>
    <row r="1405" spans="1:29" x14ac:dyDescent="0.35">
      <c r="A1405" t="s">
        <v>5523</v>
      </c>
      <c r="B1405" t="str">
        <f t="shared" si="21"/>
        <v>2012-11</v>
      </c>
      <c r="C1405">
        <v>2012</v>
      </c>
      <c r="D1405">
        <v>11</v>
      </c>
      <c r="E1405">
        <v>17</v>
      </c>
      <c r="F1405" t="s">
        <v>6031</v>
      </c>
      <c r="G1405">
        <v>2012</v>
      </c>
      <c r="H1405">
        <v>11</v>
      </c>
      <c r="I1405">
        <v>24</v>
      </c>
      <c r="J1405" t="s">
        <v>32</v>
      </c>
      <c r="K1405" t="s">
        <v>2035</v>
      </c>
      <c r="L1405" t="s">
        <v>2036</v>
      </c>
      <c r="M1405" t="s">
        <v>35</v>
      </c>
      <c r="N1405" t="s">
        <v>3198</v>
      </c>
      <c r="O1405" t="s">
        <v>3199</v>
      </c>
      <c r="P1405" t="s">
        <v>175</v>
      </c>
      <c r="Q1405">
        <v>73120</v>
      </c>
      <c r="R1405" t="s">
        <v>176</v>
      </c>
      <c r="S1405" t="s">
        <v>52</v>
      </c>
      <c r="T1405" t="s">
        <v>6032</v>
      </c>
      <c r="U1405" t="s">
        <v>40</v>
      </c>
      <c r="V1405" t="s">
        <v>133</v>
      </c>
      <c r="W1405" t="s">
        <v>187</v>
      </c>
      <c r="X1405">
        <v>106.32</v>
      </c>
      <c r="Y1405">
        <v>3</v>
      </c>
      <c r="Z1405">
        <v>0</v>
      </c>
      <c r="AA1405">
        <v>49.970399999999998</v>
      </c>
      <c r="AB1405">
        <v>6.62</v>
      </c>
      <c r="AC1405" t="s">
        <v>43</v>
      </c>
    </row>
    <row r="1406" spans="1:29" x14ac:dyDescent="0.35">
      <c r="A1406" t="s">
        <v>3510</v>
      </c>
      <c r="B1406" t="str">
        <f t="shared" si="21"/>
        <v>2013-11</v>
      </c>
      <c r="C1406">
        <v>2013</v>
      </c>
      <c r="D1406">
        <v>11</v>
      </c>
      <c r="E1406">
        <v>17</v>
      </c>
      <c r="F1406" t="s">
        <v>6033</v>
      </c>
      <c r="G1406">
        <v>2013</v>
      </c>
      <c r="H1406">
        <v>11</v>
      </c>
      <c r="I1406">
        <v>23</v>
      </c>
      <c r="J1406" t="s">
        <v>32</v>
      </c>
      <c r="K1406" t="s">
        <v>2056</v>
      </c>
      <c r="L1406" t="s">
        <v>1870</v>
      </c>
      <c r="M1406" t="s">
        <v>183</v>
      </c>
      <c r="N1406" t="s">
        <v>6034</v>
      </c>
      <c r="O1406" t="s">
        <v>5280</v>
      </c>
      <c r="P1406" t="s">
        <v>566</v>
      </c>
      <c r="R1406" t="s">
        <v>86</v>
      </c>
      <c r="S1406" t="s">
        <v>74</v>
      </c>
      <c r="T1406" t="s">
        <v>6035</v>
      </c>
      <c r="U1406" t="s">
        <v>89</v>
      </c>
      <c r="V1406" t="s">
        <v>282</v>
      </c>
      <c r="W1406" t="s">
        <v>6036</v>
      </c>
      <c r="X1406">
        <v>27.96</v>
      </c>
      <c r="Y1406">
        <v>1</v>
      </c>
      <c r="Z1406">
        <v>0</v>
      </c>
      <c r="AA1406">
        <v>10.34</v>
      </c>
      <c r="AB1406">
        <v>3.15</v>
      </c>
      <c r="AC1406" t="s">
        <v>43</v>
      </c>
    </row>
    <row r="1407" spans="1:29" x14ac:dyDescent="0.35">
      <c r="A1407" t="s">
        <v>4564</v>
      </c>
      <c r="B1407" t="str">
        <f t="shared" si="21"/>
        <v>2014-11</v>
      </c>
      <c r="C1407">
        <v>2014</v>
      </c>
      <c r="D1407">
        <v>11</v>
      </c>
      <c r="E1407">
        <v>17</v>
      </c>
      <c r="F1407" t="s">
        <v>6037</v>
      </c>
      <c r="G1407">
        <v>2014</v>
      </c>
      <c r="H1407">
        <v>11</v>
      </c>
      <c r="I1407">
        <v>24</v>
      </c>
      <c r="J1407" t="s">
        <v>32</v>
      </c>
      <c r="K1407" t="s">
        <v>241</v>
      </c>
      <c r="L1407" t="s">
        <v>242</v>
      </c>
      <c r="M1407" t="s">
        <v>70</v>
      </c>
      <c r="N1407" t="s">
        <v>6038</v>
      </c>
      <c r="O1407" t="s">
        <v>319</v>
      </c>
      <c r="P1407" t="s">
        <v>62</v>
      </c>
      <c r="R1407" t="s">
        <v>51</v>
      </c>
      <c r="S1407" t="s">
        <v>52</v>
      </c>
      <c r="T1407" t="s">
        <v>6039</v>
      </c>
      <c r="U1407" t="s">
        <v>196</v>
      </c>
      <c r="V1407" t="s">
        <v>197</v>
      </c>
      <c r="W1407" t="s">
        <v>6040</v>
      </c>
      <c r="X1407">
        <v>618.29999999999995</v>
      </c>
      <c r="Y1407">
        <v>5</v>
      </c>
      <c r="Z1407">
        <v>0.1</v>
      </c>
      <c r="AA1407">
        <v>178.5</v>
      </c>
      <c r="AB1407">
        <v>47.03</v>
      </c>
      <c r="AC1407" t="s">
        <v>43</v>
      </c>
    </row>
    <row r="1408" spans="1:29" x14ac:dyDescent="0.35">
      <c r="A1408" t="s">
        <v>4564</v>
      </c>
      <c r="B1408" t="str">
        <f t="shared" si="21"/>
        <v>2014-11</v>
      </c>
      <c r="C1408">
        <v>2014</v>
      </c>
      <c r="D1408">
        <v>11</v>
      </c>
      <c r="E1408">
        <v>17</v>
      </c>
      <c r="F1408" t="s">
        <v>6041</v>
      </c>
      <c r="G1408">
        <v>2014</v>
      </c>
      <c r="H1408">
        <v>11</v>
      </c>
      <c r="I1408">
        <v>22</v>
      </c>
      <c r="J1408" t="s">
        <v>32</v>
      </c>
      <c r="K1408" t="s">
        <v>612</v>
      </c>
      <c r="L1408" t="s">
        <v>613</v>
      </c>
      <c r="M1408" t="s">
        <v>183</v>
      </c>
      <c r="N1408" t="s">
        <v>202</v>
      </c>
      <c r="O1408" t="s">
        <v>202</v>
      </c>
      <c r="P1408" t="s">
        <v>203</v>
      </c>
      <c r="R1408" t="s">
        <v>86</v>
      </c>
      <c r="S1408" t="s">
        <v>52</v>
      </c>
      <c r="T1408" t="s">
        <v>6042</v>
      </c>
      <c r="U1408" t="s">
        <v>89</v>
      </c>
      <c r="V1408" t="s">
        <v>90</v>
      </c>
      <c r="W1408" t="s">
        <v>6043</v>
      </c>
      <c r="X1408">
        <v>304.3</v>
      </c>
      <c r="Y1408">
        <v>5</v>
      </c>
      <c r="Z1408">
        <v>0</v>
      </c>
      <c r="AA1408">
        <v>36.5</v>
      </c>
      <c r="AB1408">
        <v>21.45</v>
      </c>
      <c r="AC1408" t="s">
        <v>43</v>
      </c>
    </row>
    <row r="1409" spans="1:29" x14ac:dyDescent="0.35">
      <c r="A1409" t="s">
        <v>4564</v>
      </c>
      <c r="B1409" t="str">
        <f t="shared" si="21"/>
        <v>2014-11</v>
      </c>
      <c r="C1409">
        <v>2014</v>
      </c>
      <c r="D1409">
        <v>11</v>
      </c>
      <c r="E1409">
        <v>17</v>
      </c>
      <c r="F1409" t="s">
        <v>5288</v>
      </c>
      <c r="G1409">
        <v>2014</v>
      </c>
      <c r="H1409">
        <v>11</v>
      </c>
      <c r="I1409">
        <v>21</v>
      </c>
      <c r="J1409" t="s">
        <v>32</v>
      </c>
      <c r="K1409" t="s">
        <v>4918</v>
      </c>
      <c r="L1409" t="s">
        <v>4919</v>
      </c>
      <c r="M1409" t="s">
        <v>35</v>
      </c>
      <c r="N1409" t="s">
        <v>184</v>
      </c>
      <c r="O1409" t="s">
        <v>185</v>
      </c>
      <c r="P1409" t="s">
        <v>175</v>
      </c>
      <c r="Q1409">
        <v>90049</v>
      </c>
      <c r="R1409" t="s">
        <v>176</v>
      </c>
      <c r="S1409" t="s">
        <v>177</v>
      </c>
      <c r="T1409" t="s">
        <v>3170</v>
      </c>
      <c r="U1409" t="s">
        <v>196</v>
      </c>
      <c r="V1409" t="s">
        <v>229</v>
      </c>
      <c r="W1409" t="s">
        <v>3171</v>
      </c>
      <c r="X1409">
        <v>119.94</v>
      </c>
      <c r="Y1409">
        <v>3</v>
      </c>
      <c r="Z1409">
        <v>0</v>
      </c>
      <c r="AA1409">
        <v>23.988</v>
      </c>
      <c r="AB1409">
        <v>7.13</v>
      </c>
      <c r="AC1409" t="s">
        <v>43</v>
      </c>
    </row>
    <row r="1410" spans="1:29" x14ac:dyDescent="0.35">
      <c r="A1410" t="s">
        <v>4564</v>
      </c>
      <c r="B1410" t="str">
        <f t="shared" si="21"/>
        <v>2014-11</v>
      </c>
      <c r="C1410">
        <v>2014</v>
      </c>
      <c r="D1410">
        <v>11</v>
      </c>
      <c r="E1410">
        <v>17</v>
      </c>
      <c r="F1410" t="s">
        <v>5288</v>
      </c>
      <c r="G1410">
        <v>2014</v>
      </c>
      <c r="H1410">
        <v>11</v>
      </c>
      <c r="I1410">
        <v>21</v>
      </c>
      <c r="J1410" t="s">
        <v>32</v>
      </c>
      <c r="K1410" t="s">
        <v>4528</v>
      </c>
      <c r="L1410" t="s">
        <v>3116</v>
      </c>
      <c r="M1410" t="s">
        <v>70</v>
      </c>
      <c r="N1410" t="s">
        <v>2821</v>
      </c>
      <c r="O1410" t="s">
        <v>1473</v>
      </c>
      <c r="P1410" t="s">
        <v>50</v>
      </c>
      <c r="R1410" t="s">
        <v>51</v>
      </c>
      <c r="S1410" t="s">
        <v>52</v>
      </c>
      <c r="T1410" t="s">
        <v>6044</v>
      </c>
      <c r="U1410" t="s">
        <v>40</v>
      </c>
      <c r="V1410" t="s">
        <v>54</v>
      </c>
      <c r="W1410" t="s">
        <v>6045</v>
      </c>
      <c r="X1410">
        <v>45.45</v>
      </c>
      <c r="Y1410">
        <v>6</v>
      </c>
      <c r="Z1410">
        <v>0.5</v>
      </c>
      <c r="AA1410">
        <v>-34.65</v>
      </c>
      <c r="AB1410">
        <v>1.98</v>
      </c>
      <c r="AC1410" t="s">
        <v>43</v>
      </c>
    </row>
    <row r="1411" spans="1:29" x14ac:dyDescent="0.35">
      <c r="A1411" t="s">
        <v>5789</v>
      </c>
      <c r="B1411" t="str">
        <f t="shared" ref="B1411:B1474" si="22">_xlfn.CONCAT(C1411,"-",TEXT(D1411,"00"))</f>
        <v>2011-12</v>
      </c>
      <c r="C1411">
        <v>2011</v>
      </c>
      <c r="D1411">
        <v>12</v>
      </c>
      <c r="E1411">
        <v>17</v>
      </c>
      <c r="F1411" t="s">
        <v>5554</v>
      </c>
      <c r="G1411">
        <v>2011</v>
      </c>
      <c r="H1411">
        <v>12</v>
      </c>
      <c r="I1411">
        <v>20</v>
      </c>
      <c r="J1411" t="s">
        <v>97</v>
      </c>
      <c r="K1411" t="s">
        <v>1127</v>
      </c>
      <c r="L1411" t="s">
        <v>1128</v>
      </c>
      <c r="M1411" t="s">
        <v>70</v>
      </c>
      <c r="N1411" t="s">
        <v>3488</v>
      </c>
      <c r="O1411" t="s">
        <v>3489</v>
      </c>
      <c r="P1411" t="s">
        <v>3490</v>
      </c>
      <c r="R1411" t="s">
        <v>103</v>
      </c>
      <c r="S1411" t="s">
        <v>161</v>
      </c>
      <c r="T1411" t="s">
        <v>6046</v>
      </c>
      <c r="U1411" t="s">
        <v>196</v>
      </c>
      <c r="V1411" t="s">
        <v>372</v>
      </c>
      <c r="W1411" t="s">
        <v>6047</v>
      </c>
      <c r="X1411">
        <v>1715.16</v>
      </c>
      <c r="Y1411">
        <v>2</v>
      </c>
      <c r="Z1411">
        <v>0</v>
      </c>
      <c r="AA1411">
        <v>720.36</v>
      </c>
      <c r="AB1411">
        <v>725.57</v>
      </c>
      <c r="AC1411" t="s">
        <v>107</v>
      </c>
    </row>
    <row r="1412" spans="1:29" x14ac:dyDescent="0.35">
      <c r="A1412" t="s">
        <v>5789</v>
      </c>
      <c r="B1412" t="str">
        <f t="shared" si="22"/>
        <v>2011-12</v>
      </c>
      <c r="C1412">
        <v>2011</v>
      </c>
      <c r="D1412">
        <v>12</v>
      </c>
      <c r="E1412">
        <v>17</v>
      </c>
      <c r="F1412" t="s">
        <v>6048</v>
      </c>
      <c r="G1412">
        <v>2011</v>
      </c>
      <c r="H1412">
        <v>12</v>
      </c>
      <c r="I1412">
        <v>21</v>
      </c>
      <c r="J1412" t="s">
        <v>32</v>
      </c>
      <c r="K1412" t="s">
        <v>6049</v>
      </c>
      <c r="L1412" t="s">
        <v>1917</v>
      </c>
      <c r="M1412" t="s">
        <v>35</v>
      </c>
      <c r="N1412" t="s">
        <v>5460</v>
      </c>
      <c r="O1412" t="s">
        <v>4275</v>
      </c>
      <c r="P1412" t="s">
        <v>302</v>
      </c>
      <c r="R1412" t="s">
        <v>103</v>
      </c>
      <c r="S1412" t="s">
        <v>303</v>
      </c>
      <c r="T1412" t="s">
        <v>6050</v>
      </c>
      <c r="U1412" t="s">
        <v>40</v>
      </c>
      <c r="V1412" t="s">
        <v>41</v>
      </c>
      <c r="W1412" t="s">
        <v>1220</v>
      </c>
      <c r="X1412">
        <v>196.98</v>
      </c>
      <c r="Y1412">
        <v>1</v>
      </c>
      <c r="Z1412">
        <v>0</v>
      </c>
      <c r="AA1412">
        <v>84.69</v>
      </c>
      <c r="AB1412">
        <v>6.76</v>
      </c>
      <c r="AC1412" t="s">
        <v>43</v>
      </c>
    </row>
    <row r="1413" spans="1:29" x14ac:dyDescent="0.35">
      <c r="A1413" t="s">
        <v>2233</v>
      </c>
      <c r="B1413" t="str">
        <f t="shared" si="22"/>
        <v>2012-12</v>
      </c>
      <c r="C1413">
        <v>2012</v>
      </c>
      <c r="D1413">
        <v>12</v>
      </c>
      <c r="E1413">
        <v>17</v>
      </c>
      <c r="F1413" t="s">
        <v>6051</v>
      </c>
      <c r="G1413">
        <v>2012</v>
      </c>
      <c r="H1413">
        <v>12</v>
      </c>
      <c r="I1413">
        <v>21</v>
      </c>
      <c r="J1413" t="s">
        <v>32</v>
      </c>
      <c r="K1413" t="s">
        <v>2561</v>
      </c>
      <c r="L1413" t="s">
        <v>424</v>
      </c>
      <c r="M1413" t="s">
        <v>35</v>
      </c>
      <c r="N1413" t="s">
        <v>4883</v>
      </c>
      <c r="O1413" t="s">
        <v>4884</v>
      </c>
      <c r="P1413" t="s">
        <v>958</v>
      </c>
      <c r="R1413" t="s">
        <v>113</v>
      </c>
      <c r="S1413" t="s">
        <v>113</v>
      </c>
      <c r="T1413" t="s">
        <v>6052</v>
      </c>
      <c r="U1413" t="s">
        <v>40</v>
      </c>
      <c r="V1413" t="s">
        <v>123</v>
      </c>
      <c r="W1413" t="s">
        <v>6053</v>
      </c>
      <c r="X1413">
        <v>542.34</v>
      </c>
      <c r="Y1413">
        <v>1</v>
      </c>
      <c r="Z1413">
        <v>0</v>
      </c>
      <c r="AA1413">
        <v>244.05</v>
      </c>
      <c r="AB1413">
        <v>63.76</v>
      </c>
      <c r="AC1413" t="s">
        <v>77</v>
      </c>
    </row>
    <row r="1414" spans="1:29" x14ac:dyDescent="0.35">
      <c r="A1414" t="s">
        <v>2233</v>
      </c>
      <c r="B1414" t="str">
        <f t="shared" si="22"/>
        <v>2012-12</v>
      </c>
      <c r="C1414">
        <v>2012</v>
      </c>
      <c r="D1414">
        <v>12</v>
      </c>
      <c r="E1414">
        <v>17</v>
      </c>
      <c r="F1414" t="s">
        <v>6051</v>
      </c>
      <c r="G1414">
        <v>2012</v>
      </c>
      <c r="H1414">
        <v>12</v>
      </c>
      <c r="I1414">
        <v>21</v>
      </c>
      <c r="J1414" t="s">
        <v>32</v>
      </c>
      <c r="K1414" t="s">
        <v>6054</v>
      </c>
      <c r="L1414" t="s">
        <v>4178</v>
      </c>
      <c r="M1414" t="s">
        <v>183</v>
      </c>
      <c r="N1414" t="s">
        <v>6055</v>
      </c>
      <c r="O1414" t="s">
        <v>6055</v>
      </c>
      <c r="P1414" t="s">
        <v>254</v>
      </c>
      <c r="R1414" t="s">
        <v>113</v>
      </c>
      <c r="S1414" t="s">
        <v>113</v>
      </c>
      <c r="T1414" t="s">
        <v>6056</v>
      </c>
      <c r="U1414" t="s">
        <v>40</v>
      </c>
      <c r="V1414" t="s">
        <v>41</v>
      </c>
      <c r="W1414" t="s">
        <v>6057</v>
      </c>
      <c r="X1414">
        <v>43.008000000000003</v>
      </c>
      <c r="Y1414">
        <v>4</v>
      </c>
      <c r="Z1414">
        <v>0.6</v>
      </c>
      <c r="AA1414">
        <v>-39.792000000000002</v>
      </c>
      <c r="AB1414">
        <v>8.4700000000000006</v>
      </c>
      <c r="AC1414" t="s">
        <v>77</v>
      </c>
    </row>
    <row r="1415" spans="1:29" x14ac:dyDescent="0.35">
      <c r="A1415" t="s">
        <v>2233</v>
      </c>
      <c r="B1415" t="str">
        <f t="shared" si="22"/>
        <v>2012-12</v>
      </c>
      <c r="C1415">
        <v>2012</v>
      </c>
      <c r="D1415">
        <v>12</v>
      </c>
      <c r="E1415">
        <v>17</v>
      </c>
      <c r="F1415" t="s">
        <v>6058</v>
      </c>
      <c r="G1415">
        <v>2012</v>
      </c>
      <c r="H1415">
        <v>12</v>
      </c>
      <c r="I1415">
        <v>23</v>
      </c>
      <c r="J1415" t="s">
        <v>32</v>
      </c>
      <c r="K1415" t="s">
        <v>4020</v>
      </c>
      <c r="L1415" t="s">
        <v>4021</v>
      </c>
      <c r="M1415" t="s">
        <v>183</v>
      </c>
      <c r="N1415" t="s">
        <v>210</v>
      </c>
      <c r="O1415" t="s">
        <v>72</v>
      </c>
      <c r="P1415" t="s">
        <v>73</v>
      </c>
      <c r="R1415" t="s">
        <v>51</v>
      </c>
      <c r="S1415" t="s">
        <v>74</v>
      </c>
      <c r="T1415" t="s">
        <v>6059</v>
      </c>
      <c r="U1415" t="s">
        <v>40</v>
      </c>
      <c r="V1415" t="s">
        <v>272</v>
      </c>
      <c r="W1415" t="s">
        <v>6060</v>
      </c>
      <c r="X1415">
        <v>34.722000000000001</v>
      </c>
      <c r="Y1415">
        <v>2</v>
      </c>
      <c r="Z1415">
        <v>0.1</v>
      </c>
      <c r="AA1415">
        <v>11.561999999999999</v>
      </c>
      <c r="AB1415">
        <v>2.31</v>
      </c>
      <c r="AC1415" t="s">
        <v>43</v>
      </c>
    </row>
    <row r="1416" spans="1:29" x14ac:dyDescent="0.35">
      <c r="A1416" t="s">
        <v>3321</v>
      </c>
      <c r="B1416" t="str">
        <f t="shared" si="22"/>
        <v>2013-12</v>
      </c>
      <c r="C1416">
        <v>2013</v>
      </c>
      <c r="D1416">
        <v>12</v>
      </c>
      <c r="E1416">
        <v>17</v>
      </c>
      <c r="F1416" t="s">
        <v>6061</v>
      </c>
      <c r="G1416">
        <v>2013</v>
      </c>
      <c r="H1416">
        <v>12</v>
      </c>
      <c r="I1416">
        <v>21</v>
      </c>
      <c r="J1416" t="s">
        <v>32</v>
      </c>
      <c r="K1416" t="s">
        <v>6062</v>
      </c>
      <c r="L1416" t="s">
        <v>158</v>
      </c>
      <c r="M1416" t="s">
        <v>35</v>
      </c>
      <c r="N1416" t="s">
        <v>6063</v>
      </c>
      <c r="O1416" t="s">
        <v>1192</v>
      </c>
      <c r="P1416" t="s">
        <v>112</v>
      </c>
      <c r="R1416" t="s">
        <v>113</v>
      </c>
      <c r="S1416" t="s">
        <v>113</v>
      </c>
      <c r="T1416" t="s">
        <v>6064</v>
      </c>
      <c r="U1416" t="s">
        <v>40</v>
      </c>
      <c r="V1416" t="s">
        <v>64</v>
      </c>
      <c r="W1416" t="s">
        <v>6065</v>
      </c>
      <c r="X1416">
        <v>280.44</v>
      </c>
      <c r="Y1416">
        <v>6</v>
      </c>
      <c r="Z1416">
        <v>0</v>
      </c>
      <c r="AA1416">
        <v>131.76</v>
      </c>
      <c r="AB1416">
        <v>34.39</v>
      </c>
      <c r="AC1416" t="s">
        <v>77</v>
      </c>
    </row>
    <row r="1417" spans="1:29" x14ac:dyDescent="0.35">
      <c r="A1417" t="s">
        <v>3321</v>
      </c>
      <c r="B1417" t="str">
        <f t="shared" si="22"/>
        <v>2013-12</v>
      </c>
      <c r="C1417">
        <v>2013</v>
      </c>
      <c r="D1417">
        <v>12</v>
      </c>
      <c r="E1417">
        <v>17</v>
      </c>
      <c r="F1417" t="s">
        <v>6066</v>
      </c>
      <c r="G1417">
        <v>2013</v>
      </c>
      <c r="H1417">
        <v>12</v>
      </c>
      <c r="I1417">
        <v>22</v>
      </c>
      <c r="J1417" t="s">
        <v>32</v>
      </c>
      <c r="K1417" t="s">
        <v>1165</v>
      </c>
      <c r="L1417" t="s">
        <v>1166</v>
      </c>
      <c r="M1417" t="s">
        <v>183</v>
      </c>
      <c r="N1417" t="s">
        <v>1002</v>
      </c>
      <c r="O1417" t="s">
        <v>1003</v>
      </c>
      <c r="P1417" t="s">
        <v>335</v>
      </c>
      <c r="R1417" t="s">
        <v>103</v>
      </c>
      <c r="S1417" t="s">
        <v>104</v>
      </c>
      <c r="T1417" t="s">
        <v>6067</v>
      </c>
      <c r="U1417" t="s">
        <v>40</v>
      </c>
      <c r="V1417" t="s">
        <v>41</v>
      </c>
      <c r="W1417" t="s">
        <v>3375</v>
      </c>
      <c r="X1417">
        <v>106.56</v>
      </c>
      <c r="Y1417">
        <v>2</v>
      </c>
      <c r="Z1417">
        <v>0</v>
      </c>
      <c r="AA1417">
        <v>47.94</v>
      </c>
      <c r="AB1417">
        <v>6.1</v>
      </c>
      <c r="AC1417" t="s">
        <v>43</v>
      </c>
    </row>
    <row r="1418" spans="1:29" x14ac:dyDescent="0.35">
      <c r="A1418" t="s">
        <v>3321</v>
      </c>
      <c r="B1418" t="str">
        <f t="shared" si="22"/>
        <v>2013-12</v>
      </c>
      <c r="C1418">
        <v>2013</v>
      </c>
      <c r="D1418">
        <v>12</v>
      </c>
      <c r="E1418">
        <v>17</v>
      </c>
      <c r="F1418" t="s">
        <v>5303</v>
      </c>
      <c r="G1418">
        <v>2013</v>
      </c>
      <c r="H1418">
        <v>12</v>
      </c>
      <c r="I1418">
        <v>20</v>
      </c>
      <c r="J1418" t="s">
        <v>97</v>
      </c>
      <c r="K1418" t="s">
        <v>1646</v>
      </c>
      <c r="L1418" t="s">
        <v>1647</v>
      </c>
      <c r="M1418" t="s">
        <v>70</v>
      </c>
      <c r="N1418" t="s">
        <v>419</v>
      </c>
      <c r="O1418" t="s">
        <v>420</v>
      </c>
      <c r="P1418" t="s">
        <v>175</v>
      </c>
      <c r="Q1418">
        <v>10009</v>
      </c>
      <c r="R1418" t="s">
        <v>176</v>
      </c>
      <c r="S1418" t="s">
        <v>311</v>
      </c>
      <c r="T1418" t="s">
        <v>6068</v>
      </c>
      <c r="U1418" t="s">
        <v>40</v>
      </c>
      <c r="V1418" t="s">
        <v>272</v>
      </c>
      <c r="W1418" t="s">
        <v>6069</v>
      </c>
      <c r="X1418">
        <v>3.68</v>
      </c>
      <c r="Y1418">
        <v>2</v>
      </c>
      <c r="Z1418">
        <v>0</v>
      </c>
      <c r="AA1418">
        <v>1.8031999999999999</v>
      </c>
      <c r="AB1418">
        <v>0.63</v>
      </c>
      <c r="AC1418" t="s">
        <v>77</v>
      </c>
    </row>
    <row r="1419" spans="1:29" x14ac:dyDescent="0.35">
      <c r="A1419" t="s">
        <v>4574</v>
      </c>
      <c r="B1419" t="str">
        <f t="shared" si="22"/>
        <v>2014-12</v>
      </c>
      <c r="C1419">
        <v>2014</v>
      </c>
      <c r="D1419">
        <v>12</v>
      </c>
      <c r="E1419">
        <v>17</v>
      </c>
      <c r="F1419" t="s">
        <v>5571</v>
      </c>
      <c r="G1419">
        <v>2014</v>
      </c>
      <c r="H1419">
        <v>12</v>
      </c>
      <c r="I1419">
        <v>21</v>
      </c>
      <c r="J1419" t="s">
        <v>80</v>
      </c>
      <c r="K1419" t="s">
        <v>6070</v>
      </c>
      <c r="L1419" t="s">
        <v>6071</v>
      </c>
      <c r="M1419" t="s">
        <v>70</v>
      </c>
      <c r="N1419" t="s">
        <v>4442</v>
      </c>
      <c r="O1419" t="s">
        <v>3012</v>
      </c>
      <c r="P1419" t="s">
        <v>62</v>
      </c>
      <c r="R1419" t="s">
        <v>51</v>
      </c>
      <c r="S1419" t="s">
        <v>52</v>
      </c>
      <c r="T1419" t="s">
        <v>6072</v>
      </c>
      <c r="U1419" t="s">
        <v>89</v>
      </c>
      <c r="V1419" t="s">
        <v>90</v>
      </c>
      <c r="W1419" t="s">
        <v>6073</v>
      </c>
      <c r="X1419">
        <v>347.4375</v>
      </c>
      <c r="Y1419">
        <v>5</v>
      </c>
      <c r="Z1419">
        <v>0.15</v>
      </c>
      <c r="AA1419">
        <v>16.237500000000001</v>
      </c>
      <c r="AB1419">
        <v>25.47</v>
      </c>
      <c r="AC1419" t="s">
        <v>43</v>
      </c>
    </row>
    <row r="1420" spans="1:29" x14ac:dyDescent="0.35">
      <c r="A1420" t="s">
        <v>4574</v>
      </c>
      <c r="B1420" t="str">
        <f t="shared" si="22"/>
        <v>2014-12</v>
      </c>
      <c r="C1420">
        <v>2014</v>
      </c>
      <c r="D1420">
        <v>12</v>
      </c>
      <c r="E1420">
        <v>17</v>
      </c>
      <c r="F1420" t="s">
        <v>4574</v>
      </c>
      <c r="G1420">
        <v>2014</v>
      </c>
      <c r="H1420">
        <v>12</v>
      </c>
      <c r="I1420">
        <v>17</v>
      </c>
      <c r="J1420" t="s">
        <v>214</v>
      </c>
      <c r="K1420" t="s">
        <v>2307</v>
      </c>
      <c r="L1420" t="s">
        <v>1351</v>
      </c>
      <c r="M1420" t="s">
        <v>35</v>
      </c>
      <c r="N1420" t="s">
        <v>545</v>
      </c>
      <c r="O1420" t="s">
        <v>545</v>
      </c>
      <c r="P1420" t="s">
        <v>546</v>
      </c>
      <c r="R1420" t="s">
        <v>103</v>
      </c>
      <c r="S1420" t="s">
        <v>131</v>
      </c>
      <c r="T1420" t="s">
        <v>6074</v>
      </c>
      <c r="U1420" t="s">
        <v>196</v>
      </c>
      <c r="V1420" t="s">
        <v>229</v>
      </c>
      <c r="W1420" t="s">
        <v>3613</v>
      </c>
      <c r="X1420">
        <v>40.252200000000002</v>
      </c>
      <c r="Y1420">
        <v>1</v>
      </c>
      <c r="Z1420">
        <v>0.27</v>
      </c>
      <c r="AA1420">
        <v>12.6822</v>
      </c>
      <c r="AB1420">
        <v>5.54</v>
      </c>
      <c r="AC1420" t="s">
        <v>43</v>
      </c>
    </row>
    <row r="1421" spans="1:29" x14ac:dyDescent="0.35">
      <c r="A1421" t="s">
        <v>4574</v>
      </c>
      <c r="B1421" t="str">
        <f t="shared" si="22"/>
        <v>2014-12</v>
      </c>
      <c r="C1421">
        <v>2014</v>
      </c>
      <c r="D1421">
        <v>12</v>
      </c>
      <c r="E1421">
        <v>17</v>
      </c>
      <c r="F1421" t="s">
        <v>6075</v>
      </c>
      <c r="G1421">
        <v>2014</v>
      </c>
      <c r="H1421">
        <v>12</v>
      </c>
      <c r="I1421">
        <v>22</v>
      </c>
      <c r="J1421" t="s">
        <v>32</v>
      </c>
      <c r="K1421" t="s">
        <v>6076</v>
      </c>
      <c r="L1421" t="s">
        <v>6077</v>
      </c>
      <c r="M1421" t="s">
        <v>35</v>
      </c>
      <c r="N1421" t="s">
        <v>6078</v>
      </c>
      <c r="O1421" t="s">
        <v>49</v>
      </c>
      <c r="P1421" t="s">
        <v>50</v>
      </c>
      <c r="R1421" t="s">
        <v>51</v>
      </c>
      <c r="S1421" t="s">
        <v>52</v>
      </c>
      <c r="T1421" t="s">
        <v>6079</v>
      </c>
      <c r="U1421" t="s">
        <v>40</v>
      </c>
      <c r="V1421" t="s">
        <v>272</v>
      </c>
      <c r="W1421" t="s">
        <v>6080</v>
      </c>
      <c r="X1421">
        <v>37.68</v>
      </c>
      <c r="Y1421">
        <v>2</v>
      </c>
      <c r="Z1421">
        <v>0</v>
      </c>
      <c r="AA1421">
        <v>3</v>
      </c>
      <c r="AB1421">
        <v>2.0699999999999998</v>
      </c>
      <c r="AC1421" t="s">
        <v>43</v>
      </c>
    </row>
    <row r="1422" spans="1:29" x14ac:dyDescent="0.35">
      <c r="A1422" t="s">
        <v>6081</v>
      </c>
      <c r="B1422" t="str">
        <f t="shared" si="22"/>
        <v>2011-01</v>
      </c>
      <c r="C1422">
        <v>2011</v>
      </c>
      <c r="D1422">
        <v>1</v>
      </c>
      <c r="E1422">
        <v>18</v>
      </c>
      <c r="F1422" t="s">
        <v>6082</v>
      </c>
      <c r="G1422">
        <v>2011</v>
      </c>
      <c r="H1422">
        <v>1</v>
      </c>
      <c r="I1422">
        <v>21</v>
      </c>
      <c r="J1422" t="s">
        <v>97</v>
      </c>
      <c r="K1422" t="s">
        <v>6083</v>
      </c>
      <c r="L1422" t="s">
        <v>6084</v>
      </c>
      <c r="M1422" t="s">
        <v>70</v>
      </c>
      <c r="N1422" t="s">
        <v>1364</v>
      </c>
      <c r="O1422" t="s">
        <v>1364</v>
      </c>
      <c r="P1422" t="s">
        <v>1365</v>
      </c>
      <c r="R1422" t="s">
        <v>38</v>
      </c>
      <c r="S1422" t="s">
        <v>38</v>
      </c>
      <c r="T1422" t="s">
        <v>3036</v>
      </c>
      <c r="U1422" t="s">
        <v>40</v>
      </c>
      <c r="V1422" t="s">
        <v>41</v>
      </c>
      <c r="W1422" t="s">
        <v>3037</v>
      </c>
      <c r="X1422">
        <v>746.38800000000003</v>
      </c>
      <c r="Y1422">
        <v>4</v>
      </c>
      <c r="Z1422">
        <v>0.1</v>
      </c>
      <c r="AA1422">
        <v>132.58799999999999</v>
      </c>
      <c r="AB1422">
        <v>132.29</v>
      </c>
      <c r="AC1422" t="s">
        <v>43</v>
      </c>
    </row>
    <row r="1423" spans="1:29" x14ac:dyDescent="0.35">
      <c r="A1423" t="s">
        <v>6085</v>
      </c>
      <c r="B1423" t="str">
        <f t="shared" si="22"/>
        <v>2012-01</v>
      </c>
      <c r="C1423">
        <v>2012</v>
      </c>
      <c r="D1423">
        <v>1</v>
      </c>
      <c r="E1423">
        <v>18</v>
      </c>
      <c r="F1423" t="s">
        <v>5819</v>
      </c>
      <c r="G1423">
        <v>2012</v>
      </c>
      <c r="H1423">
        <v>1</v>
      </c>
      <c r="I1423">
        <v>22</v>
      </c>
      <c r="J1423" t="s">
        <v>32</v>
      </c>
      <c r="K1423" t="s">
        <v>4614</v>
      </c>
      <c r="L1423" t="s">
        <v>4615</v>
      </c>
      <c r="M1423" t="s">
        <v>70</v>
      </c>
      <c r="N1423" t="s">
        <v>3631</v>
      </c>
      <c r="O1423" t="s">
        <v>334</v>
      </c>
      <c r="P1423" t="s">
        <v>335</v>
      </c>
      <c r="R1423" t="s">
        <v>103</v>
      </c>
      <c r="S1423" t="s">
        <v>104</v>
      </c>
      <c r="T1423" t="s">
        <v>6086</v>
      </c>
      <c r="U1423" t="s">
        <v>40</v>
      </c>
      <c r="V1423" t="s">
        <v>41</v>
      </c>
      <c r="W1423" t="s">
        <v>6087</v>
      </c>
      <c r="X1423">
        <v>58.752000000000002</v>
      </c>
      <c r="Y1423">
        <v>2</v>
      </c>
      <c r="Z1423">
        <v>0.4</v>
      </c>
      <c r="AA1423">
        <v>-23.507999999999999</v>
      </c>
      <c r="AB1423">
        <v>10.210000000000001</v>
      </c>
      <c r="AC1423" t="s">
        <v>77</v>
      </c>
    </row>
    <row r="1424" spans="1:29" x14ac:dyDescent="0.35">
      <c r="A1424" t="s">
        <v>6088</v>
      </c>
      <c r="B1424" t="str">
        <f t="shared" si="22"/>
        <v>2013-01</v>
      </c>
      <c r="C1424">
        <v>2013</v>
      </c>
      <c r="D1424">
        <v>1</v>
      </c>
      <c r="E1424">
        <v>18</v>
      </c>
      <c r="F1424" t="s">
        <v>6089</v>
      </c>
      <c r="G1424">
        <v>2013</v>
      </c>
      <c r="H1424">
        <v>1</v>
      </c>
      <c r="I1424">
        <v>22</v>
      </c>
      <c r="J1424" t="s">
        <v>32</v>
      </c>
      <c r="K1424" t="s">
        <v>6090</v>
      </c>
      <c r="L1424" t="s">
        <v>3680</v>
      </c>
      <c r="M1424" t="s">
        <v>183</v>
      </c>
      <c r="N1424" t="s">
        <v>6091</v>
      </c>
      <c r="O1424" t="s">
        <v>6091</v>
      </c>
      <c r="P1424" t="s">
        <v>2167</v>
      </c>
      <c r="R1424" t="s">
        <v>51</v>
      </c>
      <c r="S1424" t="s">
        <v>52</v>
      </c>
      <c r="T1424" t="s">
        <v>6092</v>
      </c>
      <c r="U1424" t="s">
        <v>89</v>
      </c>
      <c r="V1424" t="s">
        <v>90</v>
      </c>
      <c r="W1424" t="s">
        <v>91</v>
      </c>
      <c r="X1424">
        <v>520.11</v>
      </c>
      <c r="Y1424">
        <v>3</v>
      </c>
      <c r="Z1424">
        <v>0</v>
      </c>
      <c r="AA1424">
        <v>202.77</v>
      </c>
      <c r="AB1424">
        <v>72.25</v>
      </c>
      <c r="AC1424" t="s">
        <v>43</v>
      </c>
    </row>
    <row r="1425" spans="1:29" x14ac:dyDescent="0.35">
      <c r="A1425" t="s">
        <v>6088</v>
      </c>
      <c r="B1425" t="str">
        <f t="shared" si="22"/>
        <v>2013-01</v>
      </c>
      <c r="C1425">
        <v>2013</v>
      </c>
      <c r="D1425">
        <v>1</v>
      </c>
      <c r="E1425">
        <v>18</v>
      </c>
      <c r="F1425" t="s">
        <v>6093</v>
      </c>
      <c r="G1425">
        <v>2013</v>
      </c>
      <c r="H1425">
        <v>1</v>
      </c>
      <c r="I1425">
        <v>19</v>
      </c>
      <c r="J1425" t="s">
        <v>97</v>
      </c>
      <c r="K1425" t="s">
        <v>6094</v>
      </c>
      <c r="L1425" t="s">
        <v>1027</v>
      </c>
      <c r="M1425" t="s">
        <v>70</v>
      </c>
      <c r="N1425" t="s">
        <v>1383</v>
      </c>
      <c r="O1425" t="s">
        <v>1383</v>
      </c>
      <c r="P1425" t="s">
        <v>254</v>
      </c>
      <c r="R1425" t="s">
        <v>113</v>
      </c>
      <c r="S1425" t="s">
        <v>113</v>
      </c>
      <c r="T1425" t="s">
        <v>6095</v>
      </c>
      <c r="U1425" t="s">
        <v>89</v>
      </c>
      <c r="V1425" t="s">
        <v>90</v>
      </c>
      <c r="W1425" t="s">
        <v>6096</v>
      </c>
      <c r="X1425">
        <v>58.56</v>
      </c>
      <c r="Y1425">
        <v>2</v>
      </c>
      <c r="Z1425">
        <v>0.6</v>
      </c>
      <c r="AA1425">
        <v>-80.52</v>
      </c>
      <c r="AB1425">
        <v>4.84</v>
      </c>
      <c r="AC1425" t="s">
        <v>77</v>
      </c>
    </row>
    <row r="1426" spans="1:29" x14ac:dyDescent="0.35">
      <c r="A1426" t="s">
        <v>4776</v>
      </c>
      <c r="B1426" t="str">
        <f t="shared" si="22"/>
        <v>2014-01</v>
      </c>
      <c r="C1426">
        <v>2014</v>
      </c>
      <c r="D1426">
        <v>1</v>
      </c>
      <c r="E1426">
        <v>18</v>
      </c>
      <c r="F1426" t="s">
        <v>5583</v>
      </c>
      <c r="G1426">
        <v>2014</v>
      </c>
      <c r="H1426">
        <v>1</v>
      </c>
      <c r="I1426">
        <v>22</v>
      </c>
      <c r="J1426" t="s">
        <v>32</v>
      </c>
      <c r="K1426" t="s">
        <v>6097</v>
      </c>
      <c r="L1426" t="s">
        <v>6098</v>
      </c>
      <c r="M1426" t="s">
        <v>183</v>
      </c>
      <c r="N1426" t="s">
        <v>4320</v>
      </c>
      <c r="O1426" t="s">
        <v>2893</v>
      </c>
      <c r="P1426" t="s">
        <v>4321</v>
      </c>
      <c r="R1426" t="s">
        <v>103</v>
      </c>
      <c r="S1426" t="s">
        <v>303</v>
      </c>
      <c r="T1426" t="s">
        <v>6099</v>
      </c>
      <c r="U1426" t="s">
        <v>40</v>
      </c>
      <c r="V1426" t="s">
        <v>272</v>
      </c>
      <c r="W1426" t="s">
        <v>6100</v>
      </c>
      <c r="X1426">
        <v>45.884999999999998</v>
      </c>
      <c r="Y1426">
        <v>7</v>
      </c>
      <c r="Z1426">
        <v>0.5</v>
      </c>
      <c r="AA1426">
        <v>-34.965000000000003</v>
      </c>
      <c r="AB1426">
        <v>4.6399999999999997</v>
      </c>
      <c r="AC1426" t="s">
        <v>77</v>
      </c>
    </row>
    <row r="1427" spans="1:29" x14ac:dyDescent="0.35">
      <c r="A1427" t="s">
        <v>5074</v>
      </c>
      <c r="B1427" t="str">
        <f t="shared" si="22"/>
        <v>2011-02</v>
      </c>
      <c r="C1427">
        <v>2011</v>
      </c>
      <c r="D1427">
        <v>2</v>
      </c>
      <c r="E1427">
        <v>18</v>
      </c>
      <c r="F1427" t="s">
        <v>6101</v>
      </c>
      <c r="G1427">
        <v>2011</v>
      </c>
      <c r="H1427">
        <v>2</v>
      </c>
      <c r="I1427">
        <v>24</v>
      </c>
      <c r="J1427" t="s">
        <v>32</v>
      </c>
      <c r="K1427" t="s">
        <v>6102</v>
      </c>
      <c r="L1427" t="s">
        <v>2142</v>
      </c>
      <c r="M1427" t="s">
        <v>70</v>
      </c>
      <c r="N1427" t="s">
        <v>6103</v>
      </c>
      <c r="O1427" t="s">
        <v>6104</v>
      </c>
      <c r="P1427" t="s">
        <v>62</v>
      </c>
      <c r="R1427" t="s">
        <v>51</v>
      </c>
      <c r="S1427" t="s">
        <v>52</v>
      </c>
      <c r="T1427" t="s">
        <v>6105</v>
      </c>
      <c r="U1427" t="s">
        <v>40</v>
      </c>
      <c r="V1427" t="s">
        <v>272</v>
      </c>
      <c r="W1427" t="s">
        <v>6106</v>
      </c>
      <c r="X1427">
        <v>34.56</v>
      </c>
      <c r="Y1427">
        <v>3</v>
      </c>
      <c r="Z1427">
        <v>0</v>
      </c>
      <c r="AA1427">
        <v>13.77</v>
      </c>
      <c r="AB1427">
        <v>3.5</v>
      </c>
      <c r="AC1427" t="s">
        <v>43</v>
      </c>
    </row>
    <row r="1428" spans="1:29" x14ac:dyDescent="0.35">
      <c r="A1428" t="s">
        <v>5322</v>
      </c>
      <c r="B1428" t="str">
        <f t="shared" si="22"/>
        <v>2012-02</v>
      </c>
      <c r="C1428">
        <v>2012</v>
      </c>
      <c r="D1428">
        <v>2</v>
      </c>
      <c r="E1428">
        <v>18</v>
      </c>
      <c r="F1428" t="s">
        <v>6107</v>
      </c>
      <c r="G1428">
        <v>2012</v>
      </c>
      <c r="H1428">
        <v>2</v>
      </c>
      <c r="I1428">
        <v>24</v>
      </c>
      <c r="J1428" t="s">
        <v>32</v>
      </c>
      <c r="K1428" t="s">
        <v>6108</v>
      </c>
      <c r="L1428" t="s">
        <v>6109</v>
      </c>
      <c r="M1428" t="s">
        <v>35</v>
      </c>
      <c r="N1428" t="s">
        <v>625</v>
      </c>
      <c r="O1428" t="s">
        <v>185</v>
      </c>
      <c r="P1428" t="s">
        <v>175</v>
      </c>
      <c r="Q1428">
        <v>90805</v>
      </c>
      <c r="R1428" t="s">
        <v>176</v>
      </c>
      <c r="S1428" t="s">
        <v>177</v>
      </c>
      <c r="T1428" t="s">
        <v>6110</v>
      </c>
      <c r="U1428" t="s">
        <v>196</v>
      </c>
      <c r="V1428" t="s">
        <v>372</v>
      </c>
      <c r="W1428" t="s">
        <v>6111</v>
      </c>
      <c r="X1428">
        <v>35.543999999999997</v>
      </c>
      <c r="Y1428">
        <v>1</v>
      </c>
      <c r="Z1428">
        <v>0.2</v>
      </c>
      <c r="AA1428">
        <v>-0.88859999999999995</v>
      </c>
      <c r="AB1428">
        <v>2.39</v>
      </c>
      <c r="AC1428" t="s">
        <v>43</v>
      </c>
    </row>
    <row r="1429" spans="1:29" x14ac:dyDescent="0.35">
      <c r="A1429" t="s">
        <v>5328</v>
      </c>
      <c r="B1429" t="str">
        <f t="shared" si="22"/>
        <v>2013-02</v>
      </c>
      <c r="C1429">
        <v>2013</v>
      </c>
      <c r="D1429">
        <v>2</v>
      </c>
      <c r="E1429">
        <v>18</v>
      </c>
      <c r="F1429" t="s">
        <v>6112</v>
      </c>
      <c r="G1429">
        <v>2013</v>
      </c>
      <c r="H1429">
        <v>2</v>
      </c>
      <c r="I1429">
        <v>19</v>
      </c>
      <c r="J1429" t="s">
        <v>214</v>
      </c>
      <c r="K1429" t="s">
        <v>1996</v>
      </c>
      <c r="L1429" t="s">
        <v>1997</v>
      </c>
      <c r="M1429" t="s">
        <v>35</v>
      </c>
      <c r="N1429" t="s">
        <v>6113</v>
      </c>
      <c r="O1429" t="s">
        <v>49</v>
      </c>
      <c r="P1429" t="s">
        <v>50</v>
      </c>
      <c r="R1429" t="s">
        <v>51</v>
      </c>
      <c r="S1429" t="s">
        <v>52</v>
      </c>
      <c r="T1429" t="s">
        <v>6114</v>
      </c>
      <c r="U1429" t="s">
        <v>40</v>
      </c>
      <c r="V1429" t="s">
        <v>64</v>
      </c>
      <c r="W1429" t="s">
        <v>5331</v>
      </c>
      <c r="X1429">
        <v>24.42</v>
      </c>
      <c r="Y1429">
        <v>2</v>
      </c>
      <c r="Z1429">
        <v>0</v>
      </c>
      <c r="AA1429">
        <v>0</v>
      </c>
      <c r="AB1429">
        <v>4.99</v>
      </c>
      <c r="AC1429" t="s">
        <v>77</v>
      </c>
    </row>
    <row r="1430" spans="1:29" x14ac:dyDescent="0.35">
      <c r="A1430" t="s">
        <v>4791</v>
      </c>
      <c r="B1430" t="str">
        <f t="shared" si="22"/>
        <v>2014-02</v>
      </c>
      <c r="C1430">
        <v>2014</v>
      </c>
      <c r="D1430">
        <v>2</v>
      </c>
      <c r="E1430">
        <v>18</v>
      </c>
      <c r="F1430" t="s">
        <v>5086</v>
      </c>
      <c r="G1430">
        <v>2014</v>
      </c>
      <c r="H1430">
        <v>2</v>
      </c>
      <c r="I1430">
        <v>20</v>
      </c>
      <c r="J1430" t="s">
        <v>97</v>
      </c>
      <c r="K1430" t="s">
        <v>6115</v>
      </c>
      <c r="L1430" t="s">
        <v>6116</v>
      </c>
      <c r="M1430" t="s">
        <v>183</v>
      </c>
      <c r="N1430" t="s">
        <v>460</v>
      </c>
      <c r="O1430" t="s">
        <v>326</v>
      </c>
      <c r="P1430" t="s">
        <v>175</v>
      </c>
      <c r="Q1430">
        <v>77041</v>
      </c>
      <c r="R1430" t="s">
        <v>176</v>
      </c>
      <c r="S1430" t="s">
        <v>52</v>
      </c>
      <c r="T1430" t="s">
        <v>6117</v>
      </c>
      <c r="U1430" t="s">
        <v>89</v>
      </c>
      <c r="V1430" t="s">
        <v>90</v>
      </c>
      <c r="W1430" t="s">
        <v>6118</v>
      </c>
      <c r="X1430">
        <v>438.33600000000001</v>
      </c>
      <c r="Y1430">
        <v>4</v>
      </c>
      <c r="Z1430">
        <v>0.2</v>
      </c>
      <c r="AA1430">
        <v>-87.667199999999994</v>
      </c>
      <c r="AB1430">
        <v>14.15</v>
      </c>
      <c r="AC1430" t="s">
        <v>43</v>
      </c>
    </row>
    <row r="1431" spans="1:29" x14ac:dyDescent="0.35">
      <c r="A1431" t="s">
        <v>4791</v>
      </c>
      <c r="B1431" t="str">
        <f t="shared" si="22"/>
        <v>2014-02</v>
      </c>
      <c r="C1431">
        <v>2014</v>
      </c>
      <c r="D1431">
        <v>2</v>
      </c>
      <c r="E1431">
        <v>18</v>
      </c>
      <c r="F1431" t="s">
        <v>6119</v>
      </c>
      <c r="G1431">
        <v>2014</v>
      </c>
      <c r="H1431">
        <v>2</v>
      </c>
      <c r="I1431">
        <v>23</v>
      </c>
      <c r="J1431" t="s">
        <v>80</v>
      </c>
      <c r="K1431" t="s">
        <v>6120</v>
      </c>
      <c r="L1431" t="s">
        <v>6121</v>
      </c>
      <c r="M1431" t="s">
        <v>35</v>
      </c>
      <c r="N1431" t="s">
        <v>210</v>
      </c>
      <c r="O1431" t="s">
        <v>5617</v>
      </c>
      <c r="P1431" t="s">
        <v>141</v>
      </c>
      <c r="R1431" t="s">
        <v>141</v>
      </c>
      <c r="S1431" t="s">
        <v>141</v>
      </c>
      <c r="T1431" t="s">
        <v>6122</v>
      </c>
      <c r="U1431" t="s">
        <v>40</v>
      </c>
      <c r="V1431" t="s">
        <v>64</v>
      </c>
      <c r="W1431" t="s">
        <v>4787</v>
      </c>
      <c r="X1431">
        <v>27.69</v>
      </c>
      <c r="Y1431">
        <v>1</v>
      </c>
      <c r="Z1431">
        <v>0</v>
      </c>
      <c r="AA1431">
        <v>2.19</v>
      </c>
      <c r="AB1431">
        <v>3.11</v>
      </c>
      <c r="AC1431" t="s">
        <v>43</v>
      </c>
    </row>
    <row r="1432" spans="1:29" x14ac:dyDescent="0.35">
      <c r="A1432" t="s">
        <v>6123</v>
      </c>
      <c r="B1432" t="str">
        <f t="shared" si="22"/>
        <v>2011-03</v>
      </c>
      <c r="C1432">
        <v>2011</v>
      </c>
      <c r="D1432">
        <v>3</v>
      </c>
      <c r="E1432">
        <v>18</v>
      </c>
      <c r="F1432" t="s">
        <v>6124</v>
      </c>
      <c r="G1432">
        <v>2011</v>
      </c>
      <c r="H1432">
        <v>3</v>
      </c>
      <c r="I1432">
        <v>25</v>
      </c>
      <c r="J1432" t="s">
        <v>32</v>
      </c>
      <c r="K1432" t="s">
        <v>2196</v>
      </c>
      <c r="L1432" t="s">
        <v>2197</v>
      </c>
      <c r="M1432" t="s">
        <v>35</v>
      </c>
      <c r="N1432" t="s">
        <v>2492</v>
      </c>
      <c r="O1432" t="s">
        <v>899</v>
      </c>
      <c r="P1432" t="s">
        <v>102</v>
      </c>
      <c r="R1432" t="s">
        <v>103</v>
      </c>
      <c r="S1432" t="s">
        <v>104</v>
      </c>
      <c r="T1432" t="s">
        <v>6125</v>
      </c>
      <c r="U1432" t="s">
        <v>40</v>
      </c>
      <c r="V1432" t="s">
        <v>428</v>
      </c>
      <c r="W1432" t="s">
        <v>6126</v>
      </c>
      <c r="X1432">
        <v>139.68</v>
      </c>
      <c r="Y1432">
        <v>4</v>
      </c>
      <c r="Z1432">
        <v>0</v>
      </c>
      <c r="AA1432">
        <v>55.8</v>
      </c>
      <c r="AB1432">
        <v>4.6900000000000004</v>
      </c>
      <c r="AC1432" t="s">
        <v>43</v>
      </c>
    </row>
    <row r="1433" spans="1:29" x14ac:dyDescent="0.35">
      <c r="A1433" t="s">
        <v>6127</v>
      </c>
      <c r="B1433" t="str">
        <f t="shared" si="22"/>
        <v>2013-03</v>
      </c>
      <c r="C1433">
        <v>2013</v>
      </c>
      <c r="D1433">
        <v>3</v>
      </c>
      <c r="E1433">
        <v>18</v>
      </c>
      <c r="F1433" t="s">
        <v>6128</v>
      </c>
      <c r="G1433">
        <v>2013</v>
      </c>
      <c r="H1433">
        <v>3</v>
      </c>
      <c r="I1433">
        <v>22</v>
      </c>
      <c r="J1433" t="s">
        <v>80</v>
      </c>
      <c r="K1433" t="s">
        <v>2347</v>
      </c>
      <c r="L1433" t="s">
        <v>2348</v>
      </c>
      <c r="M1433" t="s">
        <v>35</v>
      </c>
      <c r="N1433" t="s">
        <v>6129</v>
      </c>
      <c r="O1433" t="s">
        <v>5546</v>
      </c>
      <c r="P1433" t="s">
        <v>811</v>
      </c>
      <c r="R1433" t="s">
        <v>113</v>
      </c>
      <c r="S1433" t="s">
        <v>113</v>
      </c>
      <c r="T1433" t="s">
        <v>6130</v>
      </c>
      <c r="U1433" t="s">
        <v>40</v>
      </c>
      <c r="V1433" t="s">
        <v>41</v>
      </c>
      <c r="W1433" t="s">
        <v>2704</v>
      </c>
      <c r="X1433">
        <v>225</v>
      </c>
      <c r="Y1433">
        <v>12</v>
      </c>
      <c r="Z1433">
        <v>0</v>
      </c>
      <c r="AA1433">
        <v>103.32</v>
      </c>
      <c r="AB1433">
        <v>15.14</v>
      </c>
      <c r="AC1433" t="s">
        <v>43</v>
      </c>
    </row>
    <row r="1434" spans="1:29" x14ac:dyDescent="0.35">
      <c r="A1434" t="s">
        <v>4813</v>
      </c>
      <c r="B1434" t="str">
        <f t="shared" si="22"/>
        <v>2014-03</v>
      </c>
      <c r="C1434">
        <v>2014</v>
      </c>
      <c r="D1434">
        <v>3</v>
      </c>
      <c r="E1434">
        <v>18</v>
      </c>
      <c r="F1434" t="s">
        <v>5853</v>
      </c>
      <c r="G1434">
        <v>2014</v>
      </c>
      <c r="H1434">
        <v>3</v>
      </c>
      <c r="I1434">
        <v>22</v>
      </c>
      <c r="J1434" t="s">
        <v>32</v>
      </c>
      <c r="K1434" t="s">
        <v>6131</v>
      </c>
      <c r="L1434" t="s">
        <v>6132</v>
      </c>
      <c r="M1434" t="s">
        <v>70</v>
      </c>
      <c r="N1434" t="s">
        <v>765</v>
      </c>
      <c r="O1434" t="s">
        <v>765</v>
      </c>
      <c r="P1434" t="s">
        <v>766</v>
      </c>
      <c r="R1434" t="s">
        <v>86</v>
      </c>
      <c r="S1434" t="s">
        <v>52</v>
      </c>
      <c r="T1434" t="s">
        <v>6133</v>
      </c>
      <c r="U1434" t="s">
        <v>196</v>
      </c>
      <c r="V1434" t="s">
        <v>197</v>
      </c>
      <c r="W1434" t="s">
        <v>1426</v>
      </c>
      <c r="X1434">
        <v>264.95999999999998</v>
      </c>
      <c r="Y1434">
        <v>3</v>
      </c>
      <c r="Z1434">
        <v>0</v>
      </c>
      <c r="AA1434">
        <v>108.6</v>
      </c>
      <c r="AB1434">
        <v>35.200000000000003</v>
      </c>
      <c r="AC1434" t="s">
        <v>77</v>
      </c>
    </row>
    <row r="1435" spans="1:29" x14ac:dyDescent="0.35">
      <c r="A1435" t="s">
        <v>4813</v>
      </c>
      <c r="B1435" t="str">
        <f t="shared" si="22"/>
        <v>2014-03</v>
      </c>
      <c r="C1435">
        <v>2014</v>
      </c>
      <c r="D1435">
        <v>3</v>
      </c>
      <c r="E1435">
        <v>18</v>
      </c>
      <c r="F1435" t="s">
        <v>5853</v>
      </c>
      <c r="G1435">
        <v>2014</v>
      </c>
      <c r="H1435">
        <v>3</v>
      </c>
      <c r="I1435">
        <v>22</v>
      </c>
      <c r="J1435" t="s">
        <v>32</v>
      </c>
      <c r="K1435" t="s">
        <v>6131</v>
      </c>
      <c r="L1435" t="s">
        <v>6132</v>
      </c>
      <c r="M1435" t="s">
        <v>70</v>
      </c>
      <c r="N1435" t="s">
        <v>765</v>
      </c>
      <c r="O1435" t="s">
        <v>765</v>
      </c>
      <c r="P1435" t="s">
        <v>766</v>
      </c>
      <c r="R1435" t="s">
        <v>86</v>
      </c>
      <c r="S1435" t="s">
        <v>52</v>
      </c>
      <c r="T1435" t="s">
        <v>6134</v>
      </c>
      <c r="U1435" t="s">
        <v>40</v>
      </c>
      <c r="V1435" t="s">
        <v>428</v>
      </c>
      <c r="W1435" t="s">
        <v>6135</v>
      </c>
      <c r="X1435">
        <v>92.82</v>
      </c>
      <c r="Y1435">
        <v>3</v>
      </c>
      <c r="Z1435">
        <v>0</v>
      </c>
      <c r="AA1435">
        <v>0</v>
      </c>
      <c r="AB1435">
        <v>6.26</v>
      </c>
      <c r="AC1435" t="s">
        <v>77</v>
      </c>
    </row>
    <row r="1436" spans="1:29" x14ac:dyDescent="0.35">
      <c r="A1436" t="s">
        <v>4813</v>
      </c>
      <c r="B1436" t="str">
        <f t="shared" si="22"/>
        <v>2014-03</v>
      </c>
      <c r="C1436">
        <v>2014</v>
      </c>
      <c r="D1436">
        <v>3</v>
      </c>
      <c r="E1436">
        <v>18</v>
      </c>
      <c r="F1436" t="s">
        <v>6136</v>
      </c>
      <c r="G1436">
        <v>2014</v>
      </c>
      <c r="H1436">
        <v>3</v>
      </c>
      <c r="I1436">
        <v>21</v>
      </c>
      <c r="J1436" t="s">
        <v>80</v>
      </c>
      <c r="K1436" t="s">
        <v>2643</v>
      </c>
      <c r="L1436" t="s">
        <v>1959</v>
      </c>
      <c r="M1436" t="s">
        <v>35</v>
      </c>
      <c r="N1436" t="s">
        <v>1041</v>
      </c>
      <c r="O1436" t="s">
        <v>1042</v>
      </c>
      <c r="P1436" t="s">
        <v>302</v>
      </c>
      <c r="R1436" t="s">
        <v>103</v>
      </c>
      <c r="S1436" t="s">
        <v>303</v>
      </c>
      <c r="T1436" t="s">
        <v>5271</v>
      </c>
      <c r="U1436" t="s">
        <v>40</v>
      </c>
      <c r="V1436" t="s">
        <v>41</v>
      </c>
      <c r="W1436" t="s">
        <v>5272</v>
      </c>
      <c r="X1436">
        <v>21.54</v>
      </c>
      <c r="Y1436">
        <v>2</v>
      </c>
      <c r="Z1436">
        <v>0</v>
      </c>
      <c r="AA1436">
        <v>6</v>
      </c>
      <c r="AB1436">
        <v>1.83</v>
      </c>
      <c r="AC1436" t="s">
        <v>43</v>
      </c>
    </row>
    <row r="1437" spans="1:29" x14ac:dyDescent="0.35">
      <c r="A1437" t="s">
        <v>6137</v>
      </c>
      <c r="B1437" t="str">
        <f t="shared" si="22"/>
        <v>2011-04</v>
      </c>
      <c r="C1437">
        <v>2011</v>
      </c>
      <c r="D1437">
        <v>4</v>
      </c>
      <c r="E1437">
        <v>18</v>
      </c>
      <c r="F1437" t="s">
        <v>6138</v>
      </c>
      <c r="G1437">
        <v>2011</v>
      </c>
      <c r="H1437">
        <v>4</v>
      </c>
      <c r="I1437">
        <v>22</v>
      </c>
      <c r="J1437" t="s">
        <v>32</v>
      </c>
      <c r="K1437" t="s">
        <v>3656</v>
      </c>
      <c r="L1437" t="s">
        <v>3657</v>
      </c>
      <c r="M1437" t="s">
        <v>35</v>
      </c>
      <c r="N1437" t="s">
        <v>460</v>
      </c>
      <c r="O1437" t="s">
        <v>326</v>
      </c>
      <c r="P1437" t="s">
        <v>175</v>
      </c>
      <c r="Q1437">
        <v>77095</v>
      </c>
      <c r="R1437" t="s">
        <v>176</v>
      </c>
      <c r="S1437" t="s">
        <v>52</v>
      </c>
      <c r="T1437" t="s">
        <v>5792</v>
      </c>
      <c r="U1437" t="s">
        <v>196</v>
      </c>
      <c r="V1437" t="s">
        <v>197</v>
      </c>
      <c r="W1437" t="s">
        <v>5793</v>
      </c>
      <c r="X1437">
        <v>317.05799999999999</v>
      </c>
      <c r="Y1437">
        <v>3</v>
      </c>
      <c r="Z1437">
        <v>0.3</v>
      </c>
      <c r="AA1437">
        <v>-18.117599999999999</v>
      </c>
      <c r="AB1437">
        <v>30.33</v>
      </c>
      <c r="AC1437" t="s">
        <v>43</v>
      </c>
    </row>
    <row r="1438" spans="1:29" x14ac:dyDescent="0.35">
      <c r="A1438" t="s">
        <v>6137</v>
      </c>
      <c r="B1438" t="str">
        <f t="shared" si="22"/>
        <v>2011-04</v>
      </c>
      <c r="C1438">
        <v>2011</v>
      </c>
      <c r="D1438">
        <v>4</v>
      </c>
      <c r="E1438">
        <v>18</v>
      </c>
      <c r="F1438" t="s">
        <v>6139</v>
      </c>
      <c r="G1438">
        <v>2011</v>
      </c>
      <c r="H1438">
        <v>4</v>
      </c>
      <c r="I1438">
        <v>23</v>
      </c>
      <c r="J1438" t="s">
        <v>32</v>
      </c>
      <c r="K1438" t="s">
        <v>1899</v>
      </c>
      <c r="L1438" t="s">
        <v>1900</v>
      </c>
      <c r="M1438" t="s">
        <v>35</v>
      </c>
      <c r="N1438" t="s">
        <v>184</v>
      </c>
      <c r="O1438" t="s">
        <v>185</v>
      </c>
      <c r="P1438" t="s">
        <v>175</v>
      </c>
      <c r="Q1438">
        <v>90049</v>
      </c>
      <c r="R1438" t="s">
        <v>176</v>
      </c>
      <c r="S1438" t="s">
        <v>177</v>
      </c>
      <c r="T1438" t="s">
        <v>6140</v>
      </c>
      <c r="U1438" t="s">
        <v>40</v>
      </c>
      <c r="V1438" t="s">
        <v>272</v>
      </c>
      <c r="W1438" t="s">
        <v>6141</v>
      </c>
      <c r="X1438">
        <v>11.62</v>
      </c>
      <c r="Y1438">
        <v>2</v>
      </c>
      <c r="Z1438">
        <v>0</v>
      </c>
      <c r="AA1438">
        <v>3.6021999999999998</v>
      </c>
      <c r="AB1438">
        <v>0.96</v>
      </c>
      <c r="AC1438" t="s">
        <v>77</v>
      </c>
    </row>
    <row r="1439" spans="1:29" x14ac:dyDescent="0.35">
      <c r="A1439" t="s">
        <v>6142</v>
      </c>
      <c r="B1439" t="str">
        <f t="shared" si="22"/>
        <v>2012-04</v>
      </c>
      <c r="C1439">
        <v>2012</v>
      </c>
      <c r="D1439">
        <v>4</v>
      </c>
      <c r="E1439">
        <v>18</v>
      </c>
      <c r="F1439" t="s">
        <v>6143</v>
      </c>
      <c r="G1439">
        <v>2012</v>
      </c>
      <c r="H1439">
        <v>4</v>
      </c>
      <c r="I1439">
        <v>20</v>
      </c>
      <c r="J1439" t="s">
        <v>80</v>
      </c>
      <c r="K1439" t="s">
        <v>1707</v>
      </c>
      <c r="L1439" t="s">
        <v>1708</v>
      </c>
      <c r="M1439" t="s">
        <v>183</v>
      </c>
      <c r="N1439" t="s">
        <v>184</v>
      </c>
      <c r="O1439" t="s">
        <v>185</v>
      </c>
      <c r="P1439" t="s">
        <v>175</v>
      </c>
      <c r="Q1439">
        <v>90004</v>
      </c>
      <c r="R1439" t="s">
        <v>176</v>
      </c>
      <c r="S1439" t="s">
        <v>177</v>
      </c>
      <c r="T1439" t="s">
        <v>6144</v>
      </c>
      <c r="U1439" t="s">
        <v>40</v>
      </c>
      <c r="V1439" t="s">
        <v>133</v>
      </c>
      <c r="W1439" t="s">
        <v>6145</v>
      </c>
      <c r="X1439">
        <v>61.96</v>
      </c>
      <c r="Y1439">
        <v>2</v>
      </c>
      <c r="Z1439">
        <v>0</v>
      </c>
      <c r="AA1439">
        <v>27.882000000000001</v>
      </c>
      <c r="AB1439">
        <v>8.3800000000000008</v>
      </c>
      <c r="AC1439" t="s">
        <v>43</v>
      </c>
    </row>
    <row r="1440" spans="1:29" x14ac:dyDescent="0.35">
      <c r="A1440" t="s">
        <v>3357</v>
      </c>
      <c r="B1440" t="str">
        <f t="shared" si="22"/>
        <v>2013-04</v>
      </c>
      <c r="C1440">
        <v>2013</v>
      </c>
      <c r="D1440">
        <v>4</v>
      </c>
      <c r="E1440">
        <v>18</v>
      </c>
      <c r="F1440" t="s">
        <v>5868</v>
      </c>
      <c r="G1440">
        <v>2013</v>
      </c>
      <c r="H1440">
        <v>4</v>
      </c>
      <c r="I1440">
        <v>22</v>
      </c>
      <c r="J1440" t="s">
        <v>80</v>
      </c>
      <c r="K1440" t="s">
        <v>2879</v>
      </c>
      <c r="L1440" t="s">
        <v>2880</v>
      </c>
      <c r="M1440" t="s">
        <v>35</v>
      </c>
      <c r="N1440" t="s">
        <v>148</v>
      </c>
      <c r="O1440" t="s">
        <v>149</v>
      </c>
      <c r="P1440" t="s">
        <v>150</v>
      </c>
      <c r="R1440" t="s">
        <v>86</v>
      </c>
      <c r="S1440" t="s">
        <v>151</v>
      </c>
      <c r="T1440" t="s">
        <v>1187</v>
      </c>
      <c r="U1440" t="s">
        <v>89</v>
      </c>
      <c r="V1440" t="s">
        <v>153</v>
      </c>
      <c r="W1440" t="s">
        <v>1188</v>
      </c>
      <c r="X1440">
        <v>678.79967999999997</v>
      </c>
      <c r="Y1440">
        <v>6</v>
      </c>
      <c r="Z1440">
        <v>2E-3</v>
      </c>
      <c r="AA1440">
        <v>202.63968</v>
      </c>
      <c r="AB1440">
        <v>130.38</v>
      </c>
      <c r="AC1440" t="s">
        <v>77</v>
      </c>
    </row>
    <row r="1441" spans="1:29" x14ac:dyDescent="0.35">
      <c r="A1441" t="s">
        <v>3357</v>
      </c>
      <c r="B1441" t="str">
        <f t="shared" si="22"/>
        <v>2013-04</v>
      </c>
      <c r="C1441">
        <v>2013</v>
      </c>
      <c r="D1441">
        <v>4</v>
      </c>
      <c r="E1441">
        <v>18</v>
      </c>
      <c r="F1441" t="s">
        <v>5868</v>
      </c>
      <c r="G1441">
        <v>2013</v>
      </c>
      <c r="H1441">
        <v>4</v>
      </c>
      <c r="I1441">
        <v>22</v>
      </c>
      <c r="J1441" t="s">
        <v>80</v>
      </c>
      <c r="K1441" t="s">
        <v>6146</v>
      </c>
      <c r="L1441" t="s">
        <v>934</v>
      </c>
      <c r="M1441" t="s">
        <v>35</v>
      </c>
      <c r="N1441" t="s">
        <v>6147</v>
      </c>
      <c r="O1441" t="s">
        <v>6147</v>
      </c>
      <c r="P1441" t="s">
        <v>4902</v>
      </c>
      <c r="R1441" t="s">
        <v>38</v>
      </c>
      <c r="S1441" t="s">
        <v>38</v>
      </c>
      <c r="T1441" t="s">
        <v>6148</v>
      </c>
      <c r="U1441" t="s">
        <v>89</v>
      </c>
      <c r="V1441" t="s">
        <v>153</v>
      </c>
      <c r="W1441" t="s">
        <v>3904</v>
      </c>
      <c r="X1441">
        <v>144.18</v>
      </c>
      <c r="Y1441">
        <v>1</v>
      </c>
      <c r="Z1441">
        <v>0</v>
      </c>
      <c r="AA1441">
        <v>7.2</v>
      </c>
      <c r="AB1441">
        <v>3.22</v>
      </c>
      <c r="AC1441" t="s">
        <v>43</v>
      </c>
    </row>
    <row r="1442" spans="1:29" x14ac:dyDescent="0.35">
      <c r="A1442" t="s">
        <v>5118</v>
      </c>
      <c r="B1442" t="str">
        <f t="shared" si="22"/>
        <v>2014-04</v>
      </c>
      <c r="C1442">
        <v>2014</v>
      </c>
      <c r="D1442">
        <v>4</v>
      </c>
      <c r="E1442">
        <v>18</v>
      </c>
      <c r="F1442" t="s">
        <v>6149</v>
      </c>
      <c r="G1442">
        <v>2014</v>
      </c>
      <c r="H1442">
        <v>4</v>
      </c>
      <c r="I1442">
        <v>19</v>
      </c>
      <c r="J1442" t="s">
        <v>97</v>
      </c>
      <c r="K1442" t="s">
        <v>126</v>
      </c>
      <c r="L1442" t="s">
        <v>127</v>
      </c>
      <c r="M1442" t="s">
        <v>35</v>
      </c>
      <c r="N1442" t="s">
        <v>2951</v>
      </c>
      <c r="O1442" t="s">
        <v>2709</v>
      </c>
      <c r="P1442" t="s">
        <v>280</v>
      </c>
      <c r="R1442" t="s">
        <v>103</v>
      </c>
      <c r="S1442" t="s">
        <v>161</v>
      </c>
      <c r="T1442" t="s">
        <v>6150</v>
      </c>
      <c r="U1442" t="s">
        <v>40</v>
      </c>
      <c r="V1442" t="s">
        <v>64</v>
      </c>
      <c r="W1442" t="s">
        <v>6151</v>
      </c>
      <c r="X1442">
        <v>145.05000000000001</v>
      </c>
      <c r="Y1442">
        <v>5</v>
      </c>
      <c r="Z1442">
        <v>0</v>
      </c>
      <c r="AA1442">
        <v>26.1</v>
      </c>
      <c r="AB1442">
        <v>25.15</v>
      </c>
      <c r="AC1442" t="s">
        <v>77</v>
      </c>
    </row>
    <row r="1443" spans="1:29" x14ac:dyDescent="0.35">
      <c r="A1443" t="s">
        <v>5118</v>
      </c>
      <c r="B1443" t="str">
        <f t="shared" si="22"/>
        <v>2014-04</v>
      </c>
      <c r="C1443">
        <v>2014</v>
      </c>
      <c r="D1443">
        <v>4</v>
      </c>
      <c r="E1443">
        <v>18</v>
      </c>
      <c r="F1443" t="s">
        <v>5357</v>
      </c>
      <c r="G1443">
        <v>2014</v>
      </c>
      <c r="H1443">
        <v>4</v>
      </c>
      <c r="I1443">
        <v>22</v>
      </c>
      <c r="J1443" t="s">
        <v>32</v>
      </c>
      <c r="K1443" t="s">
        <v>6152</v>
      </c>
      <c r="L1443" t="s">
        <v>3943</v>
      </c>
      <c r="M1443" t="s">
        <v>70</v>
      </c>
      <c r="N1443" t="s">
        <v>6153</v>
      </c>
      <c r="O1443" t="s">
        <v>6153</v>
      </c>
      <c r="P1443" t="s">
        <v>1461</v>
      </c>
      <c r="R1443" t="s">
        <v>113</v>
      </c>
      <c r="S1443" t="s">
        <v>113</v>
      </c>
      <c r="T1443" t="s">
        <v>6154</v>
      </c>
      <c r="U1443" t="s">
        <v>40</v>
      </c>
      <c r="V1443" t="s">
        <v>272</v>
      </c>
      <c r="W1443" t="s">
        <v>5421</v>
      </c>
      <c r="X1443">
        <v>22.86</v>
      </c>
      <c r="Y1443">
        <v>2</v>
      </c>
      <c r="Z1443">
        <v>0</v>
      </c>
      <c r="AA1443">
        <v>9.7799999999999994</v>
      </c>
      <c r="AB1443">
        <v>2.21</v>
      </c>
      <c r="AC1443" t="s">
        <v>77</v>
      </c>
    </row>
    <row r="1444" spans="1:29" x14ac:dyDescent="0.35">
      <c r="A1444" t="s">
        <v>1063</v>
      </c>
      <c r="B1444" t="str">
        <f t="shared" si="22"/>
        <v>2011-05</v>
      </c>
      <c r="C1444">
        <v>2011</v>
      </c>
      <c r="D1444">
        <v>5</v>
      </c>
      <c r="E1444">
        <v>18</v>
      </c>
      <c r="F1444" t="s">
        <v>6155</v>
      </c>
      <c r="G1444">
        <v>2011</v>
      </c>
      <c r="H1444">
        <v>5</v>
      </c>
      <c r="I1444">
        <v>24</v>
      </c>
      <c r="J1444" t="s">
        <v>32</v>
      </c>
      <c r="K1444" t="s">
        <v>3843</v>
      </c>
      <c r="L1444" t="s">
        <v>3844</v>
      </c>
      <c r="M1444" t="s">
        <v>35</v>
      </c>
      <c r="N1444" t="s">
        <v>6156</v>
      </c>
      <c r="O1444" t="s">
        <v>310</v>
      </c>
      <c r="P1444" t="s">
        <v>175</v>
      </c>
      <c r="Q1444">
        <v>44105</v>
      </c>
      <c r="R1444" t="s">
        <v>176</v>
      </c>
      <c r="S1444" t="s">
        <v>311</v>
      </c>
      <c r="T1444" t="s">
        <v>6157</v>
      </c>
      <c r="U1444" t="s">
        <v>89</v>
      </c>
      <c r="V1444" t="s">
        <v>90</v>
      </c>
      <c r="W1444" t="s">
        <v>6158</v>
      </c>
      <c r="X1444">
        <v>779.79600000000005</v>
      </c>
      <c r="Y1444">
        <v>2</v>
      </c>
      <c r="Z1444">
        <v>0.4</v>
      </c>
      <c r="AA1444">
        <v>-168.95580000000001</v>
      </c>
      <c r="AB1444">
        <v>56.75</v>
      </c>
      <c r="AC1444" t="s">
        <v>43</v>
      </c>
    </row>
    <row r="1445" spans="1:29" x14ac:dyDescent="0.35">
      <c r="A1445" t="s">
        <v>1063</v>
      </c>
      <c r="B1445" t="str">
        <f t="shared" si="22"/>
        <v>2011-05</v>
      </c>
      <c r="C1445">
        <v>2011</v>
      </c>
      <c r="D1445">
        <v>5</v>
      </c>
      <c r="E1445">
        <v>18</v>
      </c>
      <c r="F1445" t="s">
        <v>6159</v>
      </c>
      <c r="G1445">
        <v>2011</v>
      </c>
      <c r="H1445">
        <v>5</v>
      </c>
      <c r="I1445">
        <v>23</v>
      </c>
      <c r="J1445" t="s">
        <v>32</v>
      </c>
      <c r="K1445" t="s">
        <v>6160</v>
      </c>
      <c r="L1445" t="s">
        <v>3035</v>
      </c>
      <c r="M1445" t="s">
        <v>183</v>
      </c>
      <c r="N1445" t="s">
        <v>5070</v>
      </c>
      <c r="O1445" t="s">
        <v>2741</v>
      </c>
      <c r="P1445" t="s">
        <v>102</v>
      </c>
      <c r="R1445" t="s">
        <v>103</v>
      </c>
      <c r="S1445" t="s">
        <v>104</v>
      </c>
      <c r="T1445" t="s">
        <v>6161</v>
      </c>
      <c r="U1445" t="s">
        <v>40</v>
      </c>
      <c r="V1445" t="s">
        <v>41</v>
      </c>
      <c r="W1445" t="s">
        <v>6162</v>
      </c>
      <c r="X1445">
        <v>53.567999999999998</v>
      </c>
      <c r="Y1445">
        <v>2</v>
      </c>
      <c r="Z1445">
        <v>0.1</v>
      </c>
      <c r="AA1445">
        <v>-2.4119999999999999</v>
      </c>
      <c r="AB1445">
        <v>3.46</v>
      </c>
      <c r="AC1445" t="s">
        <v>43</v>
      </c>
    </row>
    <row r="1446" spans="1:29" x14ac:dyDescent="0.35">
      <c r="A1446" t="s">
        <v>4835</v>
      </c>
      <c r="B1446" t="str">
        <f t="shared" si="22"/>
        <v>2012-05</v>
      </c>
      <c r="C1446">
        <v>2012</v>
      </c>
      <c r="D1446">
        <v>5</v>
      </c>
      <c r="E1446">
        <v>18</v>
      </c>
      <c r="F1446" t="s">
        <v>6163</v>
      </c>
      <c r="G1446">
        <v>2012</v>
      </c>
      <c r="H1446">
        <v>5</v>
      </c>
      <c r="I1446">
        <v>22</v>
      </c>
      <c r="J1446" t="s">
        <v>80</v>
      </c>
      <c r="K1446" t="s">
        <v>4618</v>
      </c>
      <c r="L1446" t="s">
        <v>1363</v>
      </c>
      <c r="M1446" t="s">
        <v>70</v>
      </c>
      <c r="N1446" t="s">
        <v>6164</v>
      </c>
      <c r="O1446" t="s">
        <v>6165</v>
      </c>
      <c r="P1446" t="s">
        <v>6166</v>
      </c>
      <c r="R1446" t="s">
        <v>51</v>
      </c>
      <c r="S1446" t="s">
        <v>74</v>
      </c>
      <c r="T1446" t="s">
        <v>4002</v>
      </c>
      <c r="U1446" t="s">
        <v>40</v>
      </c>
      <c r="V1446" t="s">
        <v>41</v>
      </c>
      <c r="W1446" t="s">
        <v>4003</v>
      </c>
      <c r="X1446">
        <v>55.14</v>
      </c>
      <c r="Y1446">
        <v>1</v>
      </c>
      <c r="Z1446">
        <v>0</v>
      </c>
      <c r="AA1446">
        <v>10.47</v>
      </c>
      <c r="AB1446">
        <v>7.4</v>
      </c>
      <c r="AC1446" t="s">
        <v>43</v>
      </c>
    </row>
    <row r="1447" spans="1:29" x14ac:dyDescent="0.35">
      <c r="A1447" t="s">
        <v>5123</v>
      </c>
      <c r="B1447" t="str">
        <f t="shared" si="22"/>
        <v>2013-05</v>
      </c>
      <c r="C1447">
        <v>2013</v>
      </c>
      <c r="D1447">
        <v>5</v>
      </c>
      <c r="E1447">
        <v>18</v>
      </c>
      <c r="F1447" t="s">
        <v>5893</v>
      </c>
      <c r="G1447">
        <v>2013</v>
      </c>
      <c r="H1447">
        <v>5</v>
      </c>
      <c r="I1447">
        <v>19</v>
      </c>
      <c r="J1447" t="s">
        <v>97</v>
      </c>
      <c r="K1447" t="s">
        <v>1640</v>
      </c>
      <c r="L1447" t="s">
        <v>1641</v>
      </c>
      <c r="M1447" t="s">
        <v>35</v>
      </c>
      <c r="N1447" t="s">
        <v>6167</v>
      </c>
      <c r="O1447" t="s">
        <v>426</v>
      </c>
      <c r="P1447" t="s">
        <v>175</v>
      </c>
      <c r="Q1447">
        <v>6708</v>
      </c>
      <c r="R1447" t="s">
        <v>176</v>
      </c>
      <c r="S1447" t="s">
        <v>311</v>
      </c>
      <c r="T1447" t="s">
        <v>6168</v>
      </c>
      <c r="U1447" t="s">
        <v>40</v>
      </c>
      <c r="V1447" t="s">
        <v>475</v>
      </c>
      <c r="W1447" t="s">
        <v>6169</v>
      </c>
      <c r="X1447">
        <v>14.62</v>
      </c>
      <c r="Y1447">
        <v>2</v>
      </c>
      <c r="Z1447">
        <v>0</v>
      </c>
      <c r="AA1447">
        <v>6.8714000000000004</v>
      </c>
      <c r="AB1447">
        <v>3.28</v>
      </c>
      <c r="AC1447" t="s">
        <v>77</v>
      </c>
    </row>
    <row r="1448" spans="1:29" x14ac:dyDescent="0.35">
      <c r="A1448" t="s">
        <v>4852</v>
      </c>
      <c r="B1448" t="str">
        <f t="shared" si="22"/>
        <v>2011-06</v>
      </c>
      <c r="C1448">
        <v>2011</v>
      </c>
      <c r="D1448">
        <v>6</v>
      </c>
      <c r="E1448">
        <v>18</v>
      </c>
      <c r="F1448" t="s">
        <v>6170</v>
      </c>
      <c r="G1448">
        <v>2011</v>
      </c>
      <c r="H1448">
        <v>6</v>
      </c>
      <c r="I1448">
        <v>23</v>
      </c>
      <c r="J1448" t="s">
        <v>32</v>
      </c>
      <c r="K1448" t="s">
        <v>4577</v>
      </c>
      <c r="L1448" t="s">
        <v>4578</v>
      </c>
      <c r="M1448" t="s">
        <v>35</v>
      </c>
      <c r="N1448" t="s">
        <v>6171</v>
      </c>
      <c r="O1448" t="s">
        <v>4168</v>
      </c>
      <c r="P1448" t="s">
        <v>566</v>
      </c>
      <c r="R1448" t="s">
        <v>86</v>
      </c>
      <c r="S1448" t="s">
        <v>74</v>
      </c>
      <c r="T1448" t="s">
        <v>6172</v>
      </c>
      <c r="U1448" t="s">
        <v>89</v>
      </c>
      <c r="V1448" t="s">
        <v>282</v>
      </c>
      <c r="W1448" t="s">
        <v>6173</v>
      </c>
      <c r="X1448">
        <v>234.2</v>
      </c>
      <c r="Y1448">
        <v>5</v>
      </c>
      <c r="Z1448">
        <v>0</v>
      </c>
      <c r="AA1448">
        <v>4.5999999999999996</v>
      </c>
      <c r="AB1448">
        <v>18.79</v>
      </c>
      <c r="AC1448" t="s">
        <v>43</v>
      </c>
    </row>
    <row r="1449" spans="1:29" x14ac:dyDescent="0.35">
      <c r="A1449" t="s">
        <v>5388</v>
      </c>
      <c r="B1449" t="str">
        <f t="shared" si="22"/>
        <v>2012-06</v>
      </c>
      <c r="C1449">
        <v>2012</v>
      </c>
      <c r="D1449">
        <v>6</v>
      </c>
      <c r="E1449">
        <v>18</v>
      </c>
      <c r="F1449" t="s">
        <v>5654</v>
      </c>
      <c r="G1449">
        <v>2012</v>
      </c>
      <c r="H1449">
        <v>6</v>
      </c>
      <c r="I1449">
        <v>21</v>
      </c>
      <c r="J1449" t="s">
        <v>80</v>
      </c>
      <c r="K1449" t="s">
        <v>3310</v>
      </c>
      <c r="L1449" t="s">
        <v>3311</v>
      </c>
      <c r="M1449" t="s">
        <v>183</v>
      </c>
      <c r="N1449" t="s">
        <v>4398</v>
      </c>
      <c r="O1449" t="s">
        <v>72</v>
      </c>
      <c r="P1449" t="s">
        <v>73</v>
      </c>
      <c r="R1449" t="s">
        <v>51</v>
      </c>
      <c r="S1449" t="s">
        <v>74</v>
      </c>
      <c r="T1449" t="s">
        <v>6174</v>
      </c>
      <c r="U1449" t="s">
        <v>89</v>
      </c>
      <c r="V1449" t="s">
        <v>153</v>
      </c>
      <c r="W1449" t="s">
        <v>5398</v>
      </c>
      <c r="X1449">
        <v>899.82</v>
      </c>
      <c r="Y1449">
        <v>3</v>
      </c>
      <c r="Z1449">
        <v>0</v>
      </c>
      <c r="AA1449">
        <v>359.91</v>
      </c>
      <c r="AB1449">
        <v>116.76</v>
      </c>
      <c r="AC1449" t="s">
        <v>77</v>
      </c>
    </row>
    <row r="1450" spans="1:29" x14ac:dyDescent="0.35">
      <c r="A1450" t="s">
        <v>5388</v>
      </c>
      <c r="B1450" t="str">
        <f t="shared" si="22"/>
        <v>2012-06</v>
      </c>
      <c r="C1450">
        <v>2012</v>
      </c>
      <c r="D1450">
        <v>6</v>
      </c>
      <c r="E1450">
        <v>18</v>
      </c>
      <c r="F1450" t="s">
        <v>5651</v>
      </c>
      <c r="G1450">
        <v>2012</v>
      </c>
      <c r="H1450">
        <v>6</v>
      </c>
      <c r="I1450">
        <v>20</v>
      </c>
      <c r="J1450" t="s">
        <v>80</v>
      </c>
      <c r="K1450" t="s">
        <v>6175</v>
      </c>
      <c r="L1450" t="s">
        <v>5806</v>
      </c>
      <c r="M1450" t="s">
        <v>35</v>
      </c>
      <c r="N1450" t="s">
        <v>2812</v>
      </c>
      <c r="O1450" t="s">
        <v>2813</v>
      </c>
      <c r="P1450" t="s">
        <v>1767</v>
      </c>
      <c r="R1450" t="s">
        <v>38</v>
      </c>
      <c r="S1450" t="s">
        <v>38</v>
      </c>
      <c r="T1450" t="s">
        <v>6176</v>
      </c>
      <c r="U1450" t="s">
        <v>89</v>
      </c>
      <c r="V1450" t="s">
        <v>90</v>
      </c>
      <c r="W1450" t="s">
        <v>5438</v>
      </c>
      <c r="X1450">
        <v>146.4</v>
      </c>
      <c r="Y1450">
        <v>2</v>
      </c>
      <c r="Z1450">
        <v>0</v>
      </c>
      <c r="AA1450">
        <v>61.44</v>
      </c>
      <c r="AB1450">
        <v>13.74</v>
      </c>
      <c r="AC1450" t="s">
        <v>43</v>
      </c>
    </row>
    <row r="1451" spans="1:29" x14ac:dyDescent="0.35">
      <c r="A1451" t="s">
        <v>5388</v>
      </c>
      <c r="B1451" t="str">
        <f t="shared" si="22"/>
        <v>2012-06</v>
      </c>
      <c r="C1451">
        <v>2012</v>
      </c>
      <c r="D1451">
        <v>6</v>
      </c>
      <c r="E1451">
        <v>18</v>
      </c>
      <c r="F1451" t="s">
        <v>4860</v>
      </c>
      <c r="G1451">
        <v>2012</v>
      </c>
      <c r="H1451">
        <v>6</v>
      </c>
      <c r="I1451">
        <v>19</v>
      </c>
      <c r="J1451" t="s">
        <v>97</v>
      </c>
      <c r="K1451" t="s">
        <v>6177</v>
      </c>
      <c r="L1451" t="s">
        <v>6178</v>
      </c>
      <c r="M1451" t="s">
        <v>35</v>
      </c>
      <c r="N1451" t="s">
        <v>3098</v>
      </c>
      <c r="O1451" t="s">
        <v>3098</v>
      </c>
      <c r="P1451" t="s">
        <v>3098</v>
      </c>
      <c r="R1451" t="s">
        <v>103</v>
      </c>
      <c r="S1451" t="s">
        <v>131</v>
      </c>
      <c r="T1451" t="s">
        <v>6179</v>
      </c>
      <c r="U1451" t="s">
        <v>40</v>
      </c>
      <c r="V1451" t="s">
        <v>93</v>
      </c>
      <c r="W1451" t="s">
        <v>6180</v>
      </c>
      <c r="X1451">
        <v>63.27</v>
      </c>
      <c r="Y1451">
        <v>3</v>
      </c>
      <c r="Z1451">
        <v>0</v>
      </c>
      <c r="AA1451">
        <v>11.97</v>
      </c>
      <c r="AB1451">
        <v>3.45</v>
      </c>
      <c r="AC1451" t="s">
        <v>77</v>
      </c>
    </row>
    <row r="1452" spans="1:29" x14ac:dyDescent="0.35">
      <c r="A1452" t="s">
        <v>5142</v>
      </c>
      <c r="B1452" t="str">
        <f t="shared" si="22"/>
        <v>2013-06</v>
      </c>
      <c r="C1452">
        <v>2013</v>
      </c>
      <c r="D1452">
        <v>6</v>
      </c>
      <c r="E1452">
        <v>18</v>
      </c>
      <c r="F1452" t="s">
        <v>6181</v>
      </c>
      <c r="G1452">
        <v>2013</v>
      </c>
      <c r="H1452">
        <v>6</v>
      </c>
      <c r="I1452">
        <v>24</v>
      </c>
      <c r="J1452" t="s">
        <v>32</v>
      </c>
      <c r="K1452" t="s">
        <v>5860</v>
      </c>
      <c r="L1452" t="s">
        <v>5861</v>
      </c>
      <c r="M1452" t="s">
        <v>35</v>
      </c>
      <c r="N1452" t="s">
        <v>545</v>
      </c>
      <c r="O1452" t="s">
        <v>545</v>
      </c>
      <c r="P1452" t="s">
        <v>546</v>
      </c>
      <c r="R1452" t="s">
        <v>103</v>
      </c>
      <c r="S1452" t="s">
        <v>131</v>
      </c>
      <c r="T1452" t="s">
        <v>6182</v>
      </c>
      <c r="U1452" t="s">
        <v>89</v>
      </c>
      <c r="V1452" t="s">
        <v>345</v>
      </c>
      <c r="W1452" t="s">
        <v>6183</v>
      </c>
      <c r="X1452">
        <v>1078.0454999999999</v>
      </c>
      <c r="Y1452">
        <v>5</v>
      </c>
      <c r="Z1452">
        <v>0.17</v>
      </c>
      <c r="AA1452">
        <v>-103.9545</v>
      </c>
      <c r="AB1452">
        <v>81.42</v>
      </c>
      <c r="AC1452" t="s">
        <v>43</v>
      </c>
    </row>
    <row r="1453" spans="1:29" x14ac:dyDescent="0.35">
      <c r="A1453" t="s">
        <v>5142</v>
      </c>
      <c r="B1453" t="str">
        <f t="shared" si="22"/>
        <v>2013-06</v>
      </c>
      <c r="C1453">
        <v>2013</v>
      </c>
      <c r="D1453">
        <v>6</v>
      </c>
      <c r="E1453">
        <v>18</v>
      </c>
      <c r="F1453" t="s">
        <v>5909</v>
      </c>
      <c r="G1453">
        <v>2013</v>
      </c>
      <c r="H1453">
        <v>6</v>
      </c>
      <c r="I1453">
        <v>20</v>
      </c>
      <c r="J1453" t="s">
        <v>97</v>
      </c>
      <c r="K1453" t="s">
        <v>6184</v>
      </c>
      <c r="L1453" t="s">
        <v>6185</v>
      </c>
      <c r="M1453" t="s">
        <v>35</v>
      </c>
      <c r="N1453" t="s">
        <v>586</v>
      </c>
      <c r="O1453" t="s">
        <v>587</v>
      </c>
      <c r="P1453" t="s">
        <v>588</v>
      </c>
      <c r="R1453" t="s">
        <v>86</v>
      </c>
      <c r="S1453" t="s">
        <v>151</v>
      </c>
      <c r="T1453" t="s">
        <v>6186</v>
      </c>
      <c r="U1453" t="s">
        <v>40</v>
      </c>
      <c r="V1453" t="s">
        <v>54</v>
      </c>
      <c r="W1453" t="s">
        <v>4762</v>
      </c>
      <c r="X1453">
        <v>84.84</v>
      </c>
      <c r="Y1453">
        <v>7</v>
      </c>
      <c r="Z1453">
        <v>0.4</v>
      </c>
      <c r="AA1453">
        <v>-24.08</v>
      </c>
      <c r="AB1453">
        <v>21.22</v>
      </c>
      <c r="AC1453" t="s">
        <v>77</v>
      </c>
    </row>
    <row r="1454" spans="1:29" x14ac:dyDescent="0.35">
      <c r="A1454" t="s">
        <v>5142</v>
      </c>
      <c r="B1454" t="str">
        <f t="shared" si="22"/>
        <v>2013-06</v>
      </c>
      <c r="C1454">
        <v>2013</v>
      </c>
      <c r="D1454">
        <v>6</v>
      </c>
      <c r="E1454">
        <v>18</v>
      </c>
      <c r="F1454" t="s">
        <v>4868</v>
      </c>
      <c r="G1454">
        <v>2013</v>
      </c>
      <c r="H1454">
        <v>6</v>
      </c>
      <c r="I1454">
        <v>19</v>
      </c>
      <c r="J1454" t="s">
        <v>97</v>
      </c>
      <c r="K1454" t="s">
        <v>6187</v>
      </c>
      <c r="L1454" t="s">
        <v>6188</v>
      </c>
      <c r="M1454" t="s">
        <v>35</v>
      </c>
      <c r="N1454" t="s">
        <v>6189</v>
      </c>
      <c r="O1454" t="s">
        <v>420</v>
      </c>
      <c r="P1454" t="s">
        <v>175</v>
      </c>
      <c r="Q1454">
        <v>12180</v>
      </c>
      <c r="R1454" t="s">
        <v>176</v>
      </c>
      <c r="S1454" t="s">
        <v>311</v>
      </c>
      <c r="T1454" t="s">
        <v>6190</v>
      </c>
      <c r="U1454" t="s">
        <v>89</v>
      </c>
      <c r="V1454" t="s">
        <v>282</v>
      </c>
      <c r="W1454" t="s">
        <v>6191</v>
      </c>
      <c r="X1454">
        <v>30</v>
      </c>
      <c r="Y1454">
        <v>2</v>
      </c>
      <c r="Z1454">
        <v>0</v>
      </c>
      <c r="AA1454">
        <v>3.3</v>
      </c>
      <c r="AB1454">
        <v>6.01</v>
      </c>
      <c r="AC1454" t="s">
        <v>107</v>
      </c>
    </row>
    <row r="1455" spans="1:29" x14ac:dyDescent="0.35">
      <c r="A1455" t="s">
        <v>5142</v>
      </c>
      <c r="B1455" t="str">
        <f t="shared" si="22"/>
        <v>2013-06</v>
      </c>
      <c r="C1455">
        <v>2013</v>
      </c>
      <c r="D1455">
        <v>6</v>
      </c>
      <c r="E1455">
        <v>18</v>
      </c>
      <c r="F1455" t="s">
        <v>6181</v>
      </c>
      <c r="G1455">
        <v>2013</v>
      </c>
      <c r="H1455">
        <v>6</v>
      </c>
      <c r="I1455">
        <v>24</v>
      </c>
      <c r="J1455" t="s">
        <v>32</v>
      </c>
      <c r="K1455" t="s">
        <v>4177</v>
      </c>
      <c r="L1455" t="s">
        <v>4178</v>
      </c>
      <c r="M1455" t="s">
        <v>183</v>
      </c>
      <c r="N1455" t="s">
        <v>3631</v>
      </c>
      <c r="O1455" t="s">
        <v>334</v>
      </c>
      <c r="P1455" t="s">
        <v>335</v>
      </c>
      <c r="R1455" t="s">
        <v>103</v>
      </c>
      <c r="S1455" t="s">
        <v>104</v>
      </c>
      <c r="T1455" t="s">
        <v>6192</v>
      </c>
      <c r="U1455" t="s">
        <v>40</v>
      </c>
      <c r="V1455" t="s">
        <v>64</v>
      </c>
      <c r="W1455" t="s">
        <v>1454</v>
      </c>
      <c r="X1455">
        <v>22.716000000000001</v>
      </c>
      <c r="Y1455">
        <v>2</v>
      </c>
      <c r="Z1455">
        <v>0.4</v>
      </c>
      <c r="AA1455">
        <v>3.7559999999999998</v>
      </c>
      <c r="AB1455">
        <v>1.75</v>
      </c>
      <c r="AC1455" t="s">
        <v>43</v>
      </c>
    </row>
    <row r="1456" spans="1:29" x14ac:dyDescent="0.35">
      <c r="A1456" t="s">
        <v>4702</v>
      </c>
      <c r="B1456" t="str">
        <f t="shared" si="22"/>
        <v>2014-06</v>
      </c>
      <c r="C1456">
        <v>2014</v>
      </c>
      <c r="D1456">
        <v>6</v>
      </c>
      <c r="E1456">
        <v>18</v>
      </c>
      <c r="F1456" t="s">
        <v>5918</v>
      </c>
      <c r="G1456">
        <v>2014</v>
      </c>
      <c r="H1456">
        <v>6</v>
      </c>
      <c r="I1456">
        <v>21</v>
      </c>
      <c r="J1456" t="s">
        <v>97</v>
      </c>
      <c r="K1456" t="s">
        <v>5053</v>
      </c>
      <c r="L1456" t="s">
        <v>5054</v>
      </c>
      <c r="M1456" t="s">
        <v>35</v>
      </c>
      <c r="N1456" t="s">
        <v>480</v>
      </c>
      <c r="O1456" t="s">
        <v>481</v>
      </c>
      <c r="P1456" t="s">
        <v>302</v>
      </c>
      <c r="R1456" t="s">
        <v>103</v>
      </c>
      <c r="S1456" t="s">
        <v>303</v>
      </c>
      <c r="T1456" t="s">
        <v>6193</v>
      </c>
      <c r="U1456" t="s">
        <v>89</v>
      </c>
      <c r="V1456" t="s">
        <v>282</v>
      </c>
      <c r="W1456" t="s">
        <v>6194</v>
      </c>
      <c r="X1456">
        <v>458.4</v>
      </c>
      <c r="Y1456">
        <v>4</v>
      </c>
      <c r="Z1456">
        <v>0</v>
      </c>
      <c r="AA1456">
        <v>73.319999999999993</v>
      </c>
      <c r="AB1456">
        <v>87.4</v>
      </c>
      <c r="AC1456" t="s">
        <v>77</v>
      </c>
    </row>
    <row r="1457" spans="1:29" x14ac:dyDescent="0.35">
      <c r="A1457" t="s">
        <v>4702</v>
      </c>
      <c r="B1457" t="str">
        <f t="shared" si="22"/>
        <v>2014-06</v>
      </c>
      <c r="C1457">
        <v>2014</v>
      </c>
      <c r="D1457">
        <v>6</v>
      </c>
      <c r="E1457">
        <v>18</v>
      </c>
      <c r="F1457" t="s">
        <v>5663</v>
      </c>
      <c r="G1457">
        <v>2014</v>
      </c>
      <c r="H1457">
        <v>6</v>
      </c>
      <c r="I1457">
        <v>23</v>
      </c>
      <c r="J1457" t="s">
        <v>32</v>
      </c>
      <c r="K1457" t="s">
        <v>6195</v>
      </c>
      <c r="L1457" t="s">
        <v>4831</v>
      </c>
      <c r="M1457" t="s">
        <v>183</v>
      </c>
      <c r="N1457" t="s">
        <v>6196</v>
      </c>
      <c r="O1457" t="s">
        <v>6197</v>
      </c>
      <c r="P1457" t="s">
        <v>112</v>
      </c>
      <c r="R1457" t="s">
        <v>113</v>
      </c>
      <c r="S1457" t="s">
        <v>113</v>
      </c>
      <c r="T1457" t="s">
        <v>3834</v>
      </c>
      <c r="U1457" t="s">
        <v>89</v>
      </c>
      <c r="V1457" t="s">
        <v>345</v>
      </c>
      <c r="W1457" t="s">
        <v>496</v>
      </c>
      <c r="X1457">
        <v>529.98</v>
      </c>
      <c r="Y1457">
        <v>2</v>
      </c>
      <c r="Z1457">
        <v>0</v>
      </c>
      <c r="AA1457">
        <v>238.44</v>
      </c>
      <c r="AB1457">
        <v>24.85</v>
      </c>
      <c r="AC1457" t="s">
        <v>43</v>
      </c>
    </row>
    <row r="1458" spans="1:29" x14ac:dyDescent="0.35">
      <c r="A1458" t="s">
        <v>4702</v>
      </c>
      <c r="B1458" t="str">
        <f t="shared" si="22"/>
        <v>2014-06</v>
      </c>
      <c r="C1458">
        <v>2014</v>
      </c>
      <c r="D1458">
        <v>6</v>
      </c>
      <c r="E1458">
        <v>18</v>
      </c>
      <c r="F1458" t="s">
        <v>5918</v>
      </c>
      <c r="G1458">
        <v>2014</v>
      </c>
      <c r="H1458">
        <v>6</v>
      </c>
      <c r="I1458">
        <v>21</v>
      </c>
      <c r="J1458" t="s">
        <v>97</v>
      </c>
      <c r="K1458" t="s">
        <v>6198</v>
      </c>
      <c r="L1458" t="s">
        <v>324</v>
      </c>
      <c r="M1458" t="s">
        <v>70</v>
      </c>
      <c r="N1458" t="s">
        <v>253</v>
      </c>
      <c r="O1458" t="s">
        <v>253</v>
      </c>
      <c r="P1458" t="s">
        <v>254</v>
      </c>
      <c r="R1458" t="s">
        <v>113</v>
      </c>
      <c r="S1458" t="s">
        <v>113</v>
      </c>
      <c r="T1458" t="s">
        <v>6199</v>
      </c>
      <c r="U1458" t="s">
        <v>40</v>
      </c>
      <c r="V1458" t="s">
        <v>41</v>
      </c>
      <c r="W1458" t="s">
        <v>649</v>
      </c>
      <c r="X1458">
        <v>56.64</v>
      </c>
      <c r="Y1458">
        <v>1</v>
      </c>
      <c r="Z1458">
        <v>0.6</v>
      </c>
      <c r="AA1458">
        <v>-60.9</v>
      </c>
      <c r="AB1458">
        <v>12.49</v>
      </c>
      <c r="AC1458" t="s">
        <v>77</v>
      </c>
    </row>
    <row r="1459" spans="1:29" x14ac:dyDescent="0.35">
      <c r="A1459" t="s">
        <v>4702</v>
      </c>
      <c r="B1459" t="str">
        <f t="shared" si="22"/>
        <v>2014-06</v>
      </c>
      <c r="C1459">
        <v>2014</v>
      </c>
      <c r="D1459">
        <v>6</v>
      </c>
      <c r="E1459">
        <v>18</v>
      </c>
      <c r="F1459" t="s">
        <v>5663</v>
      </c>
      <c r="G1459">
        <v>2014</v>
      </c>
      <c r="H1459">
        <v>6</v>
      </c>
      <c r="I1459">
        <v>23</v>
      </c>
      <c r="J1459" t="s">
        <v>32</v>
      </c>
      <c r="K1459" t="s">
        <v>2240</v>
      </c>
      <c r="L1459" t="s">
        <v>2241</v>
      </c>
      <c r="M1459" t="s">
        <v>35</v>
      </c>
      <c r="N1459" t="s">
        <v>6200</v>
      </c>
      <c r="O1459" t="s">
        <v>61</v>
      </c>
      <c r="P1459" t="s">
        <v>62</v>
      </c>
      <c r="R1459" t="s">
        <v>51</v>
      </c>
      <c r="S1459" t="s">
        <v>52</v>
      </c>
      <c r="T1459" t="s">
        <v>6201</v>
      </c>
      <c r="U1459" t="s">
        <v>40</v>
      </c>
      <c r="V1459" t="s">
        <v>64</v>
      </c>
      <c r="W1459" t="s">
        <v>6202</v>
      </c>
      <c r="X1459">
        <v>133.19999999999999</v>
      </c>
      <c r="Y1459">
        <v>5</v>
      </c>
      <c r="Z1459">
        <v>0</v>
      </c>
      <c r="AA1459">
        <v>11.85</v>
      </c>
      <c r="AB1459">
        <v>7.02</v>
      </c>
      <c r="AC1459" t="s">
        <v>43</v>
      </c>
    </row>
    <row r="1460" spans="1:29" x14ac:dyDescent="0.35">
      <c r="A1460" t="s">
        <v>4702</v>
      </c>
      <c r="B1460" t="str">
        <f t="shared" si="22"/>
        <v>2014-06</v>
      </c>
      <c r="C1460">
        <v>2014</v>
      </c>
      <c r="D1460">
        <v>6</v>
      </c>
      <c r="E1460">
        <v>18</v>
      </c>
      <c r="F1460" t="s">
        <v>5663</v>
      </c>
      <c r="G1460">
        <v>2014</v>
      </c>
      <c r="H1460">
        <v>6</v>
      </c>
      <c r="I1460">
        <v>23</v>
      </c>
      <c r="J1460" t="s">
        <v>32</v>
      </c>
      <c r="K1460" t="s">
        <v>6203</v>
      </c>
      <c r="L1460" t="s">
        <v>5348</v>
      </c>
      <c r="M1460" t="s">
        <v>35</v>
      </c>
      <c r="N1460" t="s">
        <v>6204</v>
      </c>
      <c r="O1460" t="s">
        <v>6204</v>
      </c>
      <c r="P1460" t="s">
        <v>270</v>
      </c>
      <c r="R1460" t="s">
        <v>38</v>
      </c>
      <c r="S1460" t="s">
        <v>38</v>
      </c>
      <c r="T1460" t="s">
        <v>6205</v>
      </c>
      <c r="U1460" t="s">
        <v>196</v>
      </c>
      <c r="V1460" t="s">
        <v>372</v>
      </c>
      <c r="W1460" t="s">
        <v>2895</v>
      </c>
      <c r="X1460">
        <v>90.891000000000005</v>
      </c>
      <c r="Y1460">
        <v>1</v>
      </c>
      <c r="Z1460">
        <v>0.7</v>
      </c>
      <c r="AA1460">
        <v>-166.65899999999999</v>
      </c>
      <c r="AB1460">
        <v>4.3899999999999997</v>
      </c>
      <c r="AC1460" t="s">
        <v>43</v>
      </c>
    </row>
    <row r="1461" spans="1:29" x14ac:dyDescent="0.35">
      <c r="A1461" t="s">
        <v>4702</v>
      </c>
      <c r="B1461" t="str">
        <f t="shared" si="22"/>
        <v>2014-06</v>
      </c>
      <c r="C1461">
        <v>2014</v>
      </c>
      <c r="D1461">
        <v>6</v>
      </c>
      <c r="E1461">
        <v>18</v>
      </c>
      <c r="F1461" t="s">
        <v>5919</v>
      </c>
      <c r="G1461">
        <v>2014</v>
      </c>
      <c r="H1461">
        <v>6</v>
      </c>
      <c r="I1461">
        <v>22</v>
      </c>
      <c r="J1461" t="s">
        <v>80</v>
      </c>
      <c r="K1461" t="s">
        <v>6206</v>
      </c>
      <c r="L1461" t="s">
        <v>6207</v>
      </c>
      <c r="M1461" t="s">
        <v>35</v>
      </c>
      <c r="N1461" t="s">
        <v>6208</v>
      </c>
      <c r="O1461" t="s">
        <v>370</v>
      </c>
      <c r="P1461" t="s">
        <v>175</v>
      </c>
      <c r="Q1461">
        <v>98502</v>
      </c>
      <c r="R1461" t="s">
        <v>176</v>
      </c>
      <c r="S1461" t="s">
        <v>177</v>
      </c>
      <c r="T1461" t="s">
        <v>6209</v>
      </c>
      <c r="U1461" t="s">
        <v>40</v>
      </c>
      <c r="V1461" t="s">
        <v>41</v>
      </c>
      <c r="W1461" t="s">
        <v>6210</v>
      </c>
      <c r="X1461">
        <v>14.03</v>
      </c>
      <c r="Y1461">
        <v>1</v>
      </c>
      <c r="Z1461">
        <v>0</v>
      </c>
      <c r="AA1461">
        <v>4.0686999999999998</v>
      </c>
      <c r="AB1461">
        <v>1.76</v>
      </c>
      <c r="AC1461" t="s">
        <v>77</v>
      </c>
    </row>
    <row r="1462" spans="1:29" x14ac:dyDescent="0.35">
      <c r="A1462" t="s">
        <v>4702</v>
      </c>
      <c r="B1462" t="str">
        <f t="shared" si="22"/>
        <v>2014-06</v>
      </c>
      <c r="C1462">
        <v>2014</v>
      </c>
      <c r="D1462">
        <v>6</v>
      </c>
      <c r="E1462">
        <v>18</v>
      </c>
      <c r="F1462" t="s">
        <v>5918</v>
      </c>
      <c r="G1462">
        <v>2014</v>
      </c>
      <c r="H1462">
        <v>6</v>
      </c>
      <c r="I1462">
        <v>21</v>
      </c>
      <c r="J1462" t="s">
        <v>97</v>
      </c>
      <c r="K1462" t="s">
        <v>1681</v>
      </c>
      <c r="L1462" t="s">
        <v>1682</v>
      </c>
      <c r="M1462" t="s">
        <v>70</v>
      </c>
      <c r="N1462" t="s">
        <v>1129</v>
      </c>
      <c r="O1462" t="s">
        <v>1130</v>
      </c>
      <c r="P1462" t="s">
        <v>219</v>
      </c>
      <c r="R1462" t="s">
        <v>103</v>
      </c>
      <c r="S1462" t="s">
        <v>131</v>
      </c>
      <c r="T1462" t="s">
        <v>4013</v>
      </c>
      <c r="U1462" t="s">
        <v>40</v>
      </c>
      <c r="V1462" t="s">
        <v>475</v>
      </c>
      <c r="W1462" t="s">
        <v>4014</v>
      </c>
      <c r="X1462">
        <v>18.221399999999999</v>
      </c>
      <c r="Y1462">
        <v>3</v>
      </c>
      <c r="Z1462">
        <v>0.47</v>
      </c>
      <c r="AA1462">
        <v>-3.1086</v>
      </c>
      <c r="AB1462">
        <v>0.47</v>
      </c>
      <c r="AC1462" t="s">
        <v>43</v>
      </c>
    </row>
    <row r="1463" spans="1:29" x14ac:dyDescent="0.35">
      <c r="A1463" t="s">
        <v>4888</v>
      </c>
      <c r="B1463" t="str">
        <f t="shared" si="22"/>
        <v>2011-07</v>
      </c>
      <c r="C1463">
        <v>2011</v>
      </c>
      <c r="D1463">
        <v>7</v>
      </c>
      <c r="E1463">
        <v>18</v>
      </c>
      <c r="F1463" t="s">
        <v>5666</v>
      </c>
      <c r="G1463">
        <v>2011</v>
      </c>
      <c r="H1463">
        <v>7</v>
      </c>
      <c r="I1463">
        <v>20</v>
      </c>
      <c r="J1463" t="s">
        <v>97</v>
      </c>
      <c r="K1463" t="s">
        <v>4396</v>
      </c>
      <c r="L1463" t="s">
        <v>4397</v>
      </c>
      <c r="M1463" t="s">
        <v>70</v>
      </c>
      <c r="N1463" t="s">
        <v>564</v>
      </c>
      <c r="O1463" t="s">
        <v>565</v>
      </c>
      <c r="P1463" t="s">
        <v>566</v>
      </c>
      <c r="R1463" t="s">
        <v>86</v>
      </c>
      <c r="S1463" t="s">
        <v>74</v>
      </c>
      <c r="T1463" t="s">
        <v>6211</v>
      </c>
      <c r="U1463" t="s">
        <v>40</v>
      </c>
      <c r="V1463" t="s">
        <v>123</v>
      </c>
      <c r="W1463" t="s">
        <v>6212</v>
      </c>
      <c r="X1463">
        <v>26.24</v>
      </c>
      <c r="Y1463">
        <v>1</v>
      </c>
      <c r="Z1463">
        <v>0</v>
      </c>
      <c r="AA1463">
        <v>12.84</v>
      </c>
      <c r="AB1463">
        <v>3.85</v>
      </c>
      <c r="AC1463" t="s">
        <v>77</v>
      </c>
    </row>
    <row r="1464" spans="1:29" x14ac:dyDescent="0.35">
      <c r="A1464" t="s">
        <v>6213</v>
      </c>
      <c r="B1464" t="str">
        <f t="shared" si="22"/>
        <v>2012-07</v>
      </c>
      <c r="C1464">
        <v>2012</v>
      </c>
      <c r="D1464">
        <v>7</v>
      </c>
      <c r="E1464">
        <v>18</v>
      </c>
      <c r="F1464" t="s">
        <v>6214</v>
      </c>
      <c r="G1464">
        <v>2012</v>
      </c>
      <c r="H1464">
        <v>7</v>
      </c>
      <c r="I1464">
        <v>22</v>
      </c>
      <c r="J1464" t="s">
        <v>32</v>
      </c>
      <c r="K1464" t="s">
        <v>6215</v>
      </c>
      <c r="L1464" t="s">
        <v>3434</v>
      </c>
      <c r="M1464" t="s">
        <v>183</v>
      </c>
      <c r="N1464" t="s">
        <v>1918</v>
      </c>
      <c r="O1464" t="s">
        <v>1919</v>
      </c>
      <c r="P1464" t="s">
        <v>1920</v>
      </c>
      <c r="R1464" t="s">
        <v>113</v>
      </c>
      <c r="S1464" t="s">
        <v>113</v>
      </c>
      <c r="T1464" t="s">
        <v>6216</v>
      </c>
      <c r="U1464" t="s">
        <v>89</v>
      </c>
      <c r="V1464" t="s">
        <v>345</v>
      </c>
      <c r="W1464" t="s">
        <v>6217</v>
      </c>
      <c r="X1464">
        <v>103.572</v>
      </c>
      <c r="Y1464">
        <v>2</v>
      </c>
      <c r="Z1464">
        <v>0.4</v>
      </c>
      <c r="AA1464">
        <v>3.4319999999999999</v>
      </c>
      <c r="AB1464">
        <v>15.48</v>
      </c>
      <c r="AC1464" t="s">
        <v>77</v>
      </c>
    </row>
    <row r="1465" spans="1:29" x14ac:dyDescent="0.35">
      <c r="A1465" t="s">
        <v>5673</v>
      </c>
      <c r="B1465" t="str">
        <f t="shared" si="22"/>
        <v>2013-07</v>
      </c>
      <c r="C1465">
        <v>2013</v>
      </c>
      <c r="D1465">
        <v>7</v>
      </c>
      <c r="E1465">
        <v>18</v>
      </c>
      <c r="F1465" t="s">
        <v>6218</v>
      </c>
      <c r="G1465">
        <v>2013</v>
      </c>
      <c r="H1465">
        <v>7</v>
      </c>
      <c r="I1465">
        <v>23</v>
      </c>
      <c r="J1465" t="s">
        <v>32</v>
      </c>
      <c r="K1465" t="s">
        <v>6219</v>
      </c>
      <c r="L1465" t="s">
        <v>6220</v>
      </c>
      <c r="M1465" t="s">
        <v>35</v>
      </c>
      <c r="N1465" t="s">
        <v>2043</v>
      </c>
      <c r="O1465" t="s">
        <v>2044</v>
      </c>
      <c r="P1465" t="s">
        <v>175</v>
      </c>
      <c r="Q1465">
        <v>65807</v>
      </c>
      <c r="R1465" t="s">
        <v>176</v>
      </c>
      <c r="S1465" t="s">
        <v>52</v>
      </c>
      <c r="T1465" t="s">
        <v>6221</v>
      </c>
      <c r="U1465" t="s">
        <v>40</v>
      </c>
      <c r="V1465" t="s">
        <v>41</v>
      </c>
      <c r="W1465" t="s">
        <v>6222</v>
      </c>
      <c r="X1465">
        <v>265.17</v>
      </c>
      <c r="Y1465">
        <v>1</v>
      </c>
      <c r="Z1465">
        <v>0</v>
      </c>
      <c r="AA1465">
        <v>47.730600000000003</v>
      </c>
      <c r="AB1465">
        <v>20.260000000000002</v>
      </c>
      <c r="AC1465" t="s">
        <v>43</v>
      </c>
    </row>
    <row r="1466" spans="1:29" x14ac:dyDescent="0.35">
      <c r="A1466" t="s">
        <v>5673</v>
      </c>
      <c r="B1466" t="str">
        <f t="shared" si="22"/>
        <v>2013-07</v>
      </c>
      <c r="C1466">
        <v>2013</v>
      </c>
      <c r="D1466">
        <v>7</v>
      </c>
      <c r="E1466">
        <v>18</v>
      </c>
      <c r="F1466" t="s">
        <v>6218</v>
      </c>
      <c r="G1466">
        <v>2013</v>
      </c>
      <c r="H1466">
        <v>7</v>
      </c>
      <c r="I1466">
        <v>23</v>
      </c>
      <c r="J1466" t="s">
        <v>80</v>
      </c>
      <c r="K1466" t="s">
        <v>1848</v>
      </c>
      <c r="L1466" t="s">
        <v>1849</v>
      </c>
      <c r="M1466" t="s">
        <v>35</v>
      </c>
      <c r="N1466" t="s">
        <v>369</v>
      </c>
      <c r="O1466" t="s">
        <v>370</v>
      </c>
      <c r="P1466" t="s">
        <v>175</v>
      </c>
      <c r="Q1466">
        <v>98105</v>
      </c>
      <c r="R1466" t="s">
        <v>176</v>
      </c>
      <c r="S1466" t="s">
        <v>177</v>
      </c>
      <c r="T1466" t="s">
        <v>6223</v>
      </c>
      <c r="U1466" t="s">
        <v>89</v>
      </c>
      <c r="V1466" t="s">
        <v>90</v>
      </c>
      <c r="W1466" t="s">
        <v>6224</v>
      </c>
      <c r="X1466">
        <v>20.783999999999999</v>
      </c>
      <c r="Y1466">
        <v>2</v>
      </c>
      <c r="Z1466">
        <v>0.2</v>
      </c>
      <c r="AA1466">
        <v>-4.6764000000000001</v>
      </c>
      <c r="AB1466">
        <v>2.93</v>
      </c>
      <c r="AC1466" t="s">
        <v>43</v>
      </c>
    </row>
    <row r="1467" spans="1:29" x14ac:dyDescent="0.35">
      <c r="A1467" t="s">
        <v>5680</v>
      </c>
      <c r="B1467" t="str">
        <f t="shared" si="22"/>
        <v>2014-07</v>
      </c>
      <c r="C1467">
        <v>2014</v>
      </c>
      <c r="D1467">
        <v>7</v>
      </c>
      <c r="E1467">
        <v>18</v>
      </c>
      <c r="F1467" t="s">
        <v>5936</v>
      </c>
      <c r="G1467">
        <v>2014</v>
      </c>
      <c r="H1467">
        <v>7</v>
      </c>
      <c r="I1467">
        <v>22</v>
      </c>
      <c r="J1467" t="s">
        <v>32</v>
      </c>
      <c r="K1467" t="s">
        <v>4370</v>
      </c>
      <c r="L1467" t="s">
        <v>4371</v>
      </c>
      <c r="M1467" t="s">
        <v>70</v>
      </c>
      <c r="N1467" t="s">
        <v>6225</v>
      </c>
      <c r="O1467" t="s">
        <v>5030</v>
      </c>
      <c r="P1467" t="s">
        <v>509</v>
      </c>
      <c r="R1467" t="s">
        <v>51</v>
      </c>
      <c r="S1467" t="s">
        <v>87</v>
      </c>
      <c r="T1467" t="s">
        <v>6226</v>
      </c>
      <c r="U1467" t="s">
        <v>196</v>
      </c>
      <c r="V1467" t="s">
        <v>229</v>
      </c>
      <c r="W1467" t="s">
        <v>3325</v>
      </c>
      <c r="X1467">
        <v>220.08</v>
      </c>
      <c r="Y1467">
        <v>2</v>
      </c>
      <c r="Z1467">
        <v>0</v>
      </c>
      <c r="AA1467">
        <v>17.579999999999998</v>
      </c>
      <c r="AB1467">
        <v>17.71</v>
      </c>
      <c r="AC1467" t="s">
        <v>43</v>
      </c>
    </row>
    <row r="1468" spans="1:29" x14ac:dyDescent="0.35">
      <c r="A1468" t="s">
        <v>4895</v>
      </c>
      <c r="B1468" t="str">
        <f t="shared" si="22"/>
        <v>2011-08</v>
      </c>
      <c r="C1468">
        <v>2011</v>
      </c>
      <c r="D1468">
        <v>8</v>
      </c>
      <c r="E1468">
        <v>18</v>
      </c>
      <c r="F1468" t="s">
        <v>6227</v>
      </c>
      <c r="G1468">
        <v>2011</v>
      </c>
      <c r="H1468">
        <v>8</v>
      </c>
      <c r="I1468">
        <v>22</v>
      </c>
      <c r="J1468" t="s">
        <v>32</v>
      </c>
      <c r="K1468" t="s">
        <v>4436</v>
      </c>
      <c r="L1468" t="s">
        <v>2518</v>
      </c>
      <c r="M1468" t="s">
        <v>35</v>
      </c>
      <c r="N1468" t="s">
        <v>3098</v>
      </c>
      <c r="O1468" t="s">
        <v>3098</v>
      </c>
      <c r="P1468" t="s">
        <v>3098</v>
      </c>
      <c r="R1468" t="s">
        <v>103</v>
      </c>
      <c r="S1468" t="s">
        <v>131</v>
      </c>
      <c r="T1468" t="s">
        <v>6228</v>
      </c>
      <c r="U1468" t="s">
        <v>196</v>
      </c>
      <c r="V1468" t="s">
        <v>441</v>
      </c>
      <c r="W1468" t="s">
        <v>6229</v>
      </c>
      <c r="X1468">
        <v>605.25</v>
      </c>
      <c r="Y1468">
        <v>5</v>
      </c>
      <c r="Z1468">
        <v>0</v>
      </c>
      <c r="AA1468">
        <v>266.25</v>
      </c>
      <c r="AB1468">
        <v>56.38</v>
      </c>
      <c r="AC1468" t="s">
        <v>43</v>
      </c>
    </row>
    <row r="1469" spans="1:29" x14ac:dyDescent="0.35">
      <c r="A1469" t="s">
        <v>4895</v>
      </c>
      <c r="B1469" t="str">
        <f t="shared" si="22"/>
        <v>2011-08</v>
      </c>
      <c r="C1469">
        <v>2011</v>
      </c>
      <c r="D1469">
        <v>8</v>
      </c>
      <c r="E1469">
        <v>18</v>
      </c>
      <c r="F1469" t="s">
        <v>6230</v>
      </c>
      <c r="G1469">
        <v>2011</v>
      </c>
      <c r="H1469">
        <v>8</v>
      </c>
      <c r="I1469">
        <v>20</v>
      </c>
      <c r="J1469" t="s">
        <v>80</v>
      </c>
      <c r="K1469" t="s">
        <v>4234</v>
      </c>
      <c r="L1469" t="s">
        <v>4235</v>
      </c>
      <c r="M1469" t="s">
        <v>183</v>
      </c>
      <c r="N1469" t="s">
        <v>210</v>
      </c>
      <c r="O1469" t="s">
        <v>72</v>
      </c>
      <c r="P1469" t="s">
        <v>73</v>
      </c>
      <c r="R1469" t="s">
        <v>51</v>
      </c>
      <c r="S1469" t="s">
        <v>74</v>
      </c>
      <c r="T1469" t="s">
        <v>6231</v>
      </c>
      <c r="U1469" t="s">
        <v>40</v>
      </c>
      <c r="V1469" t="s">
        <v>272</v>
      </c>
      <c r="W1469" t="s">
        <v>5709</v>
      </c>
      <c r="X1469">
        <v>25.11</v>
      </c>
      <c r="Y1469">
        <v>2</v>
      </c>
      <c r="Z1469">
        <v>0.1</v>
      </c>
      <c r="AA1469">
        <v>9.99</v>
      </c>
      <c r="AB1469">
        <v>2.8</v>
      </c>
      <c r="AC1469" t="s">
        <v>43</v>
      </c>
    </row>
    <row r="1470" spans="1:29" x14ac:dyDescent="0.35">
      <c r="A1470" t="s">
        <v>4900</v>
      </c>
      <c r="B1470" t="str">
        <f t="shared" si="22"/>
        <v>2012-08</v>
      </c>
      <c r="C1470">
        <v>2012</v>
      </c>
      <c r="D1470">
        <v>8</v>
      </c>
      <c r="E1470">
        <v>18</v>
      </c>
      <c r="F1470" t="s">
        <v>5686</v>
      </c>
      <c r="G1470">
        <v>2012</v>
      </c>
      <c r="H1470">
        <v>8</v>
      </c>
      <c r="I1470">
        <v>22</v>
      </c>
      <c r="J1470" t="s">
        <v>32</v>
      </c>
      <c r="K1470" t="s">
        <v>354</v>
      </c>
      <c r="L1470" t="s">
        <v>355</v>
      </c>
      <c r="M1470" t="s">
        <v>70</v>
      </c>
      <c r="N1470" t="s">
        <v>6232</v>
      </c>
      <c r="O1470" t="s">
        <v>851</v>
      </c>
      <c r="P1470" t="s">
        <v>50</v>
      </c>
      <c r="R1470" t="s">
        <v>51</v>
      </c>
      <c r="S1470" t="s">
        <v>52</v>
      </c>
      <c r="T1470" t="s">
        <v>6233</v>
      </c>
      <c r="U1470" t="s">
        <v>40</v>
      </c>
      <c r="V1470" t="s">
        <v>272</v>
      </c>
      <c r="W1470" t="s">
        <v>6234</v>
      </c>
      <c r="X1470">
        <v>85.35</v>
      </c>
      <c r="Y1470">
        <v>5</v>
      </c>
      <c r="Z1470">
        <v>0</v>
      </c>
      <c r="AA1470">
        <v>34.950000000000003</v>
      </c>
      <c r="AB1470">
        <v>9.16</v>
      </c>
      <c r="AC1470" t="s">
        <v>43</v>
      </c>
    </row>
    <row r="1471" spans="1:29" x14ac:dyDescent="0.35">
      <c r="A1471" t="s">
        <v>4924</v>
      </c>
      <c r="B1471" t="str">
        <f t="shared" si="22"/>
        <v>2014-08</v>
      </c>
      <c r="C1471">
        <v>2014</v>
      </c>
      <c r="D1471">
        <v>8</v>
      </c>
      <c r="E1471">
        <v>18</v>
      </c>
      <c r="F1471" t="s">
        <v>6235</v>
      </c>
      <c r="G1471">
        <v>2014</v>
      </c>
      <c r="H1471">
        <v>8</v>
      </c>
      <c r="I1471">
        <v>25</v>
      </c>
      <c r="J1471" t="s">
        <v>32</v>
      </c>
      <c r="K1471" t="s">
        <v>3701</v>
      </c>
      <c r="L1471" t="s">
        <v>3702</v>
      </c>
      <c r="M1471" t="s">
        <v>70</v>
      </c>
      <c r="N1471" t="s">
        <v>6236</v>
      </c>
      <c r="O1471" t="s">
        <v>185</v>
      </c>
      <c r="P1471" t="s">
        <v>175</v>
      </c>
      <c r="Q1471">
        <v>94513</v>
      </c>
      <c r="R1471" t="s">
        <v>176</v>
      </c>
      <c r="S1471" t="s">
        <v>177</v>
      </c>
      <c r="T1471" t="s">
        <v>4515</v>
      </c>
      <c r="U1471" t="s">
        <v>40</v>
      </c>
      <c r="V1471" t="s">
        <v>41</v>
      </c>
      <c r="W1471" t="s">
        <v>4516</v>
      </c>
      <c r="X1471">
        <v>540.57000000000005</v>
      </c>
      <c r="Y1471">
        <v>3</v>
      </c>
      <c r="Z1471">
        <v>0</v>
      </c>
      <c r="AA1471">
        <v>140.54820000000001</v>
      </c>
      <c r="AB1471">
        <v>33.69</v>
      </c>
      <c r="AC1471" t="s">
        <v>43</v>
      </c>
    </row>
    <row r="1472" spans="1:29" x14ac:dyDescent="0.35">
      <c r="A1472" t="s">
        <v>4924</v>
      </c>
      <c r="B1472" t="str">
        <f t="shared" si="22"/>
        <v>2014-08</v>
      </c>
      <c r="C1472">
        <v>2014</v>
      </c>
      <c r="D1472">
        <v>8</v>
      </c>
      <c r="E1472">
        <v>18</v>
      </c>
      <c r="F1472" t="s">
        <v>6235</v>
      </c>
      <c r="G1472">
        <v>2014</v>
      </c>
      <c r="H1472">
        <v>8</v>
      </c>
      <c r="I1472">
        <v>25</v>
      </c>
      <c r="J1472" t="s">
        <v>32</v>
      </c>
      <c r="K1472" t="s">
        <v>1464</v>
      </c>
      <c r="L1472" t="s">
        <v>1465</v>
      </c>
      <c r="M1472" t="s">
        <v>35</v>
      </c>
      <c r="N1472" t="s">
        <v>1977</v>
      </c>
      <c r="O1472" t="s">
        <v>899</v>
      </c>
      <c r="P1472" t="s">
        <v>102</v>
      </c>
      <c r="R1472" t="s">
        <v>103</v>
      </c>
      <c r="S1472" t="s">
        <v>104</v>
      </c>
      <c r="T1472" t="s">
        <v>5971</v>
      </c>
      <c r="U1472" t="s">
        <v>89</v>
      </c>
      <c r="V1472" t="s">
        <v>90</v>
      </c>
      <c r="W1472" t="s">
        <v>4056</v>
      </c>
      <c r="X1472">
        <v>201.285</v>
      </c>
      <c r="Y1472">
        <v>3</v>
      </c>
      <c r="Z1472">
        <v>0.1</v>
      </c>
      <c r="AA1472">
        <v>64.844999999999999</v>
      </c>
      <c r="AB1472">
        <v>11.33</v>
      </c>
      <c r="AC1472" t="s">
        <v>66</v>
      </c>
    </row>
    <row r="1473" spans="1:29" x14ac:dyDescent="0.35">
      <c r="A1473" t="s">
        <v>4924</v>
      </c>
      <c r="B1473" t="str">
        <f t="shared" si="22"/>
        <v>2014-08</v>
      </c>
      <c r="C1473">
        <v>2014</v>
      </c>
      <c r="D1473">
        <v>8</v>
      </c>
      <c r="E1473">
        <v>18</v>
      </c>
      <c r="F1473" t="s">
        <v>6237</v>
      </c>
      <c r="G1473">
        <v>2014</v>
      </c>
      <c r="H1473">
        <v>8</v>
      </c>
      <c r="I1473">
        <v>24</v>
      </c>
      <c r="J1473" t="s">
        <v>32</v>
      </c>
      <c r="K1473" t="s">
        <v>1842</v>
      </c>
      <c r="L1473" t="s">
        <v>1382</v>
      </c>
      <c r="M1473" t="s">
        <v>35</v>
      </c>
      <c r="N1473" t="s">
        <v>5009</v>
      </c>
      <c r="O1473" t="s">
        <v>5010</v>
      </c>
      <c r="P1473" t="s">
        <v>4491</v>
      </c>
      <c r="R1473" t="s">
        <v>51</v>
      </c>
      <c r="S1473" t="s">
        <v>74</v>
      </c>
      <c r="T1473" t="s">
        <v>5501</v>
      </c>
      <c r="U1473" t="s">
        <v>89</v>
      </c>
      <c r="V1473" t="s">
        <v>282</v>
      </c>
      <c r="W1473" t="s">
        <v>6238</v>
      </c>
      <c r="X1473">
        <v>70.95</v>
      </c>
      <c r="Y1473">
        <v>5</v>
      </c>
      <c r="Z1473">
        <v>0.5</v>
      </c>
      <c r="AA1473">
        <v>-44.1</v>
      </c>
      <c r="AB1473">
        <v>4.09</v>
      </c>
      <c r="AC1473" t="s">
        <v>43</v>
      </c>
    </row>
    <row r="1474" spans="1:29" x14ac:dyDescent="0.35">
      <c r="A1474" t="s">
        <v>4924</v>
      </c>
      <c r="B1474" t="str">
        <f t="shared" si="22"/>
        <v>2014-08</v>
      </c>
      <c r="C1474">
        <v>2014</v>
      </c>
      <c r="D1474">
        <v>8</v>
      </c>
      <c r="E1474">
        <v>18</v>
      </c>
      <c r="F1474" t="s">
        <v>6235</v>
      </c>
      <c r="G1474">
        <v>2014</v>
      </c>
      <c r="H1474">
        <v>8</v>
      </c>
      <c r="I1474">
        <v>25</v>
      </c>
      <c r="J1474" t="s">
        <v>32</v>
      </c>
      <c r="K1474" t="s">
        <v>6239</v>
      </c>
      <c r="L1474" t="s">
        <v>6240</v>
      </c>
      <c r="M1474" t="s">
        <v>70</v>
      </c>
      <c r="N1474" t="s">
        <v>6241</v>
      </c>
      <c r="O1474" t="s">
        <v>6242</v>
      </c>
      <c r="P1474" t="s">
        <v>6243</v>
      </c>
      <c r="R1474" t="s">
        <v>86</v>
      </c>
      <c r="S1474" t="s">
        <v>151</v>
      </c>
      <c r="T1474" t="s">
        <v>6244</v>
      </c>
      <c r="U1474" t="s">
        <v>40</v>
      </c>
      <c r="V1474" t="s">
        <v>272</v>
      </c>
      <c r="W1474" t="s">
        <v>3608</v>
      </c>
      <c r="X1474">
        <v>18</v>
      </c>
      <c r="Y1474">
        <v>2</v>
      </c>
      <c r="Z1474">
        <v>0</v>
      </c>
      <c r="AA1474">
        <v>6.12</v>
      </c>
      <c r="AB1474">
        <v>0.73</v>
      </c>
      <c r="AC1474" t="s">
        <v>43</v>
      </c>
    </row>
    <row r="1475" spans="1:29" x14ac:dyDescent="0.35">
      <c r="A1475" t="s">
        <v>2201</v>
      </c>
      <c r="B1475" t="str">
        <f t="shared" ref="B1475:B1538" si="23">_xlfn.CONCAT(C1475,"-",TEXT(D1475,"00"))</f>
        <v>2012-09</v>
      </c>
      <c r="C1475">
        <v>2012</v>
      </c>
      <c r="D1475">
        <v>9</v>
      </c>
      <c r="E1475">
        <v>18</v>
      </c>
      <c r="F1475" t="s">
        <v>6245</v>
      </c>
      <c r="G1475">
        <v>2012</v>
      </c>
      <c r="H1475">
        <v>9</v>
      </c>
      <c r="I1475">
        <v>25</v>
      </c>
      <c r="J1475" t="s">
        <v>32</v>
      </c>
      <c r="K1475" t="s">
        <v>2706</v>
      </c>
      <c r="L1475" t="s">
        <v>2707</v>
      </c>
      <c r="M1475" t="s">
        <v>70</v>
      </c>
      <c r="N1475" t="s">
        <v>6246</v>
      </c>
      <c r="O1475" t="s">
        <v>5205</v>
      </c>
      <c r="P1475" t="s">
        <v>73</v>
      </c>
      <c r="R1475" t="s">
        <v>51</v>
      </c>
      <c r="S1475" t="s">
        <v>74</v>
      </c>
      <c r="T1475" t="s">
        <v>964</v>
      </c>
      <c r="U1475" t="s">
        <v>40</v>
      </c>
      <c r="V1475" t="s">
        <v>41</v>
      </c>
      <c r="W1475" t="s">
        <v>965</v>
      </c>
      <c r="X1475">
        <v>411.93</v>
      </c>
      <c r="Y1475">
        <v>3</v>
      </c>
      <c r="Z1475">
        <v>0</v>
      </c>
      <c r="AA1475">
        <v>164.7</v>
      </c>
      <c r="AB1475">
        <v>41.6</v>
      </c>
      <c r="AC1475" t="s">
        <v>43</v>
      </c>
    </row>
    <row r="1476" spans="1:29" x14ac:dyDescent="0.35">
      <c r="A1476" t="s">
        <v>2201</v>
      </c>
      <c r="B1476" t="str">
        <f t="shared" si="23"/>
        <v>2012-09</v>
      </c>
      <c r="C1476">
        <v>2012</v>
      </c>
      <c r="D1476">
        <v>9</v>
      </c>
      <c r="E1476">
        <v>18</v>
      </c>
      <c r="F1476" t="s">
        <v>6247</v>
      </c>
      <c r="G1476">
        <v>2012</v>
      </c>
      <c r="H1476">
        <v>9</v>
      </c>
      <c r="I1476">
        <v>24</v>
      </c>
      <c r="J1476" t="s">
        <v>32</v>
      </c>
      <c r="K1476" t="s">
        <v>2706</v>
      </c>
      <c r="L1476" t="s">
        <v>2707</v>
      </c>
      <c r="M1476" t="s">
        <v>70</v>
      </c>
      <c r="N1476" t="s">
        <v>1478</v>
      </c>
      <c r="O1476" t="s">
        <v>1478</v>
      </c>
      <c r="P1476" t="s">
        <v>847</v>
      </c>
      <c r="R1476" t="s">
        <v>86</v>
      </c>
      <c r="S1476" t="s">
        <v>151</v>
      </c>
      <c r="T1476" t="s">
        <v>6248</v>
      </c>
      <c r="U1476" t="s">
        <v>89</v>
      </c>
      <c r="V1476" t="s">
        <v>90</v>
      </c>
      <c r="W1476" t="s">
        <v>6249</v>
      </c>
      <c r="X1476">
        <v>106.27200000000001</v>
      </c>
      <c r="Y1476">
        <v>3</v>
      </c>
      <c r="Z1476">
        <v>0.2</v>
      </c>
      <c r="AA1476">
        <v>2.6520000000000001</v>
      </c>
      <c r="AB1476">
        <v>4.75</v>
      </c>
      <c r="AC1476" t="s">
        <v>43</v>
      </c>
    </row>
    <row r="1477" spans="1:29" x14ac:dyDescent="0.35">
      <c r="A1477" t="s">
        <v>2201</v>
      </c>
      <c r="B1477" t="str">
        <f t="shared" si="23"/>
        <v>2012-09</v>
      </c>
      <c r="C1477">
        <v>2012</v>
      </c>
      <c r="D1477">
        <v>9</v>
      </c>
      <c r="E1477">
        <v>18</v>
      </c>
      <c r="F1477" t="s">
        <v>6250</v>
      </c>
      <c r="G1477">
        <v>2012</v>
      </c>
      <c r="H1477">
        <v>9</v>
      </c>
      <c r="I1477">
        <v>23</v>
      </c>
      <c r="J1477" t="s">
        <v>32</v>
      </c>
      <c r="K1477" t="s">
        <v>6251</v>
      </c>
      <c r="L1477" t="s">
        <v>308</v>
      </c>
      <c r="M1477" t="s">
        <v>35</v>
      </c>
      <c r="N1477" t="s">
        <v>6252</v>
      </c>
      <c r="O1477" t="s">
        <v>6252</v>
      </c>
      <c r="P1477" t="s">
        <v>37</v>
      </c>
      <c r="R1477" t="s">
        <v>38</v>
      </c>
      <c r="S1477" t="s">
        <v>38</v>
      </c>
      <c r="T1477" t="s">
        <v>6253</v>
      </c>
      <c r="U1477" t="s">
        <v>40</v>
      </c>
      <c r="V1477" t="s">
        <v>54</v>
      </c>
      <c r="W1477" t="s">
        <v>3389</v>
      </c>
      <c r="X1477">
        <v>27.45</v>
      </c>
      <c r="Y1477">
        <v>1</v>
      </c>
      <c r="Z1477">
        <v>0</v>
      </c>
      <c r="AA1477">
        <v>7.68</v>
      </c>
      <c r="AB1477">
        <v>1.85</v>
      </c>
      <c r="AC1477" t="s">
        <v>43</v>
      </c>
    </row>
    <row r="1478" spans="1:29" x14ac:dyDescent="0.35">
      <c r="A1478" t="s">
        <v>3493</v>
      </c>
      <c r="B1478" t="str">
        <f t="shared" si="23"/>
        <v>2013-09</v>
      </c>
      <c r="C1478">
        <v>2013</v>
      </c>
      <c r="D1478">
        <v>9</v>
      </c>
      <c r="E1478">
        <v>18</v>
      </c>
      <c r="F1478" t="s">
        <v>5976</v>
      </c>
      <c r="G1478">
        <v>2013</v>
      </c>
      <c r="H1478">
        <v>9</v>
      </c>
      <c r="I1478">
        <v>22</v>
      </c>
      <c r="J1478" t="s">
        <v>80</v>
      </c>
      <c r="K1478" t="s">
        <v>920</v>
      </c>
      <c r="L1478" t="s">
        <v>921</v>
      </c>
      <c r="M1478" t="s">
        <v>35</v>
      </c>
      <c r="N1478" t="s">
        <v>6254</v>
      </c>
      <c r="O1478" t="s">
        <v>1710</v>
      </c>
      <c r="P1478" t="s">
        <v>1710</v>
      </c>
      <c r="R1478" t="s">
        <v>86</v>
      </c>
      <c r="S1478" t="s">
        <v>52</v>
      </c>
      <c r="T1478" t="s">
        <v>6255</v>
      </c>
      <c r="U1478" t="s">
        <v>40</v>
      </c>
      <c r="V1478" t="s">
        <v>41</v>
      </c>
      <c r="W1478" t="s">
        <v>2559</v>
      </c>
      <c r="X1478">
        <v>256.74</v>
      </c>
      <c r="Y1478">
        <v>3</v>
      </c>
      <c r="Z1478">
        <v>0</v>
      </c>
      <c r="AA1478">
        <v>0</v>
      </c>
      <c r="AB1478">
        <v>43.22</v>
      </c>
      <c r="AC1478" t="s">
        <v>77</v>
      </c>
    </row>
    <row r="1479" spans="1:29" x14ac:dyDescent="0.35">
      <c r="A1479" t="s">
        <v>3493</v>
      </c>
      <c r="B1479" t="str">
        <f t="shared" si="23"/>
        <v>2013-09</v>
      </c>
      <c r="C1479">
        <v>2013</v>
      </c>
      <c r="D1479">
        <v>9</v>
      </c>
      <c r="E1479">
        <v>18</v>
      </c>
      <c r="F1479" t="s">
        <v>6256</v>
      </c>
      <c r="G1479">
        <v>2013</v>
      </c>
      <c r="H1479">
        <v>9</v>
      </c>
      <c r="I1479">
        <v>25</v>
      </c>
      <c r="J1479" t="s">
        <v>32</v>
      </c>
      <c r="K1479" t="s">
        <v>2923</v>
      </c>
      <c r="L1479" t="s">
        <v>2924</v>
      </c>
      <c r="M1479" t="s">
        <v>35</v>
      </c>
      <c r="N1479" t="s">
        <v>6257</v>
      </c>
      <c r="O1479" t="s">
        <v>279</v>
      </c>
      <c r="P1479" t="s">
        <v>280</v>
      </c>
      <c r="R1479" t="s">
        <v>103</v>
      </c>
      <c r="S1479" t="s">
        <v>161</v>
      </c>
      <c r="T1479" t="s">
        <v>6258</v>
      </c>
      <c r="U1479" t="s">
        <v>40</v>
      </c>
      <c r="V1479" t="s">
        <v>272</v>
      </c>
      <c r="W1479" t="s">
        <v>6259</v>
      </c>
      <c r="X1479">
        <v>33.39</v>
      </c>
      <c r="Y1479">
        <v>3</v>
      </c>
      <c r="Z1479">
        <v>0</v>
      </c>
      <c r="AA1479">
        <v>2.25</v>
      </c>
      <c r="AB1479">
        <v>5.19</v>
      </c>
      <c r="AC1479" t="s">
        <v>66</v>
      </c>
    </row>
    <row r="1480" spans="1:29" x14ac:dyDescent="0.35">
      <c r="A1480" t="s">
        <v>3493</v>
      </c>
      <c r="B1480" t="str">
        <f t="shared" si="23"/>
        <v>2013-09</v>
      </c>
      <c r="C1480">
        <v>2013</v>
      </c>
      <c r="D1480">
        <v>9</v>
      </c>
      <c r="E1480">
        <v>18</v>
      </c>
      <c r="F1480" t="s">
        <v>6260</v>
      </c>
      <c r="G1480">
        <v>2013</v>
      </c>
      <c r="H1480">
        <v>9</v>
      </c>
      <c r="I1480">
        <v>23</v>
      </c>
      <c r="J1480" t="s">
        <v>32</v>
      </c>
      <c r="K1480" t="s">
        <v>2234</v>
      </c>
      <c r="L1480" t="s">
        <v>2235</v>
      </c>
      <c r="M1480" t="s">
        <v>35</v>
      </c>
      <c r="N1480" t="s">
        <v>6261</v>
      </c>
      <c r="O1480" t="s">
        <v>929</v>
      </c>
      <c r="P1480" t="s">
        <v>175</v>
      </c>
      <c r="Q1480">
        <v>1752</v>
      </c>
      <c r="R1480" t="s">
        <v>176</v>
      </c>
      <c r="S1480" t="s">
        <v>311</v>
      </c>
      <c r="T1480" t="s">
        <v>6262</v>
      </c>
      <c r="U1480" t="s">
        <v>196</v>
      </c>
      <c r="V1480" t="s">
        <v>229</v>
      </c>
      <c r="W1480" t="s">
        <v>6263</v>
      </c>
      <c r="X1480">
        <v>14.82</v>
      </c>
      <c r="Y1480">
        <v>3</v>
      </c>
      <c r="Z1480">
        <v>0</v>
      </c>
      <c r="AA1480">
        <v>6.2244000000000002</v>
      </c>
      <c r="AB1480">
        <v>1.36</v>
      </c>
      <c r="AC1480" t="s">
        <v>43</v>
      </c>
    </row>
    <row r="1481" spans="1:29" x14ac:dyDescent="0.35">
      <c r="A1481" t="s">
        <v>4959</v>
      </c>
      <c r="B1481" t="str">
        <f t="shared" si="23"/>
        <v>2014-09</v>
      </c>
      <c r="C1481">
        <v>2014</v>
      </c>
      <c r="D1481">
        <v>9</v>
      </c>
      <c r="E1481">
        <v>18</v>
      </c>
      <c r="F1481" t="s">
        <v>6264</v>
      </c>
      <c r="G1481">
        <v>2014</v>
      </c>
      <c r="H1481">
        <v>9</v>
      </c>
      <c r="I1481">
        <v>23</v>
      </c>
      <c r="J1481" t="s">
        <v>80</v>
      </c>
      <c r="K1481" t="s">
        <v>6265</v>
      </c>
      <c r="L1481" t="s">
        <v>6266</v>
      </c>
      <c r="M1481" t="s">
        <v>183</v>
      </c>
      <c r="N1481" t="s">
        <v>5371</v>
      </c>
      <c r="O1481" t="s">
        <v>2807</v>
      </c>
      <c r="P1481" t="s">
        <v>175</v>
      </c>
      <c r="Q1481">
        <v>30076</v>
      </c>
      <c r="R1481" t="s">
        <v>176</v>
      </c>
      <c r="S1481" t="s">
        <v>87</v>
      </c>
      <c r="T1481" t="s">
        <v>2128</v>
      </c>
      <c r="U1481" t="s">
        <v>196</v>
      </c>
      <c r="V1481" t="s">
        <v>197</v>
      </c>
      <c r="W1481" t="s">
        <v>2129</v>
      </c>
      <c r="X1481">
        <v>723.92</v>
      </c>
      <c r="Y1481">
        <v>4</v>
      </c>
      <c r="Z1481">
        <v>0</v>
      </c>
      <c r="AA1481">
        <v>188.2192</v>
      </c>
      <c r="AB1481">
        <v>46.85</v>
      </c>
      <c r="AC1481" t="s">
        <v>43</v>
      </c>
    </row>
    <row r="1482" spans="1:29" x14ac:dyDescent="0.35">
      <c r="A1482" t="s">
        <v>4959</v>
      </c>
      <c r="B1482" t="str">
        <f t="shared" si="23"/>
        <v>2014-09</v>
      </c>
      <c r="C1482">
        <v>2014</v>
      </c>
      <c r="D1482">
        <v>9</v>
      </c>
      <c r="E1482">
        <v>18</v>
      </c>
      <c r="F1482" t="s">
        <v>6264</v>
      </c>
      <c r="G1482">
        <v>2014</v>
      </c>
      <c r="H1482">
        <v>9</v>
      </c>
      <c r="I1482">
        <v>23</v>
      </c>
      <c r="J1482" t="s">
        <v>32</v>
      </c>
      <c r="K1482" t="s">
        <v>6267</v>
      </c>
      <c r="L1482" t="s">
        <v>1465</v>
      </c>
      <c r="M1482" t="s">
        <v>35</v>
      </c>
      <c r="N1482" t="s">
        <v>6268</v>
      </c>
      <c r="O1482" t="s">
        <v>6268</v>
      </c>
      <c r="P1482" t="s">
        <v>2761</v>
      </c>
      <c r="R1482" t="s">
        <v>38</v>
      </c>
      <c r="S1482" t="s">
        <v>38</v>
      </c>
      <c r="T1482" t="s">
        <v>6269</v>
      </c>
      <c r="U1482" t="s">
        <v>89</v>
      </c>
      <c r="V1482" t="s">
        <v>153</v>
      </c>
      <c r="W1482" t="s">
        <v>6270</v>
      </c>
      <c r="X1482">
        <v>142.38</v>
      </c>
      <c r="Y1482">
        <v>1</v>
      </c>
      <c r="Z1482">
        <v>0</v>
      </c>
      <c r="AA1482">
        <v>7.11</v>
      </c>
      <c r="AB1482">
        <v>12.15</v>
      </c>
      <c r="AC1482" t="s">
        <v>43</v>
      </c>
    </row>
    <row r="1483" spans="1:29" x14ac:dyDescent="0.35">
      <c r="A1483" t="s">
        <v>4959</v>
      </c>
      <c r="B1483" t="str">
        <f t="shared" si="23"/>
        <v>2014-09</v>
      </c>
      <c r="C1483">
        <v>2014</v>
      </c>
      <c r="D1483">
        <v>9</v>
      </c>
      <c r="E1483">
        <v>18</v>
      </c>
      <c r="F1483" t="s">
        <v>5477</v>
      </c>
      <c r="G1483">
        <v>2014</v>
      </c>
      <c r="H1483">
        <v>9</v>
      </c>
      <c r="I1483">
        <v>22</v>
      </c>
      <c r="J1483" t="s">
        <v>32</v>
      </c>
      <c r="K1483" t="s">
        <v>1820</v>
      </c>
      <c r="L1483" t="s">
        <v>1821</v>
      </c>
      <c r="M1483" t="s">
        <v>35</v>
      </c>
      <c r="N1483" t="s">
        <v>4990</v>
      </c>
      <c r="O1483" t="s">
        <v>4990</v>
      </c>
      <c r="P1483" t="s">
        <v>236</v>
      </c>
      <c r="R1483" t="s">
        <v>113</v>
      </c>
      <c r="S1483" t="s">
        <v>113</v>
      </c>
      <c r="T1483" t="s">
        <v>6271</v>
      </c>
      <c r="U1483" t="s">
        <v>40</v>
      </c>
      <c r="V1483" t="s">
        <v>54</v>
      </c>
      <c r="W1483" t="s">
        <v>6272</v>
      </c>
      <c r="X1483">
        <v>59.76</v>
      </c>
      <c r="Y1483">
        <v>4</v>
      </c>
      <c r="Z1483">
        <v>0</v>
      </c>
      <c r="AA1483">
        <v>5.28</v>
      </c>
      <c r="AB1483">
        <v>5.27</v>
      </c>
      <c r="AC1483" t="s">
        <v>43</v>
      </c>
    </row>
    <row r="1484" spans="1:29" x14ac:dyDescent="0.35">
      <c r="A1484" t="s">
        <v>4959</v>
      </c>
      <c r="B1484" t="str">
        <f t="shared" si="23"/>
        <v>2014-09</v>
      </c>
      <c r="C1484">
        <v>2014</v>
      </c>
      <c r="D1484">
        <v>9</v>
      </c>
      <c r="E1484">
        <v>18</v>
      </c>
      <c r="F1484" t="s">
        <v>6264</v>
      </c>
      <c r="G1484">
        <v>2014</v>
      </c>
      <c r="H1484">
        <v>9</v>
      </c>
      <c r="I1484">
        <v>23</v>
      </c>
      <c r="J1484" t="s">
        <v>32</v>
      </c>
      <c r="K1484" t="s">
        <v>6273</v>
      </c>
      <c r="L1484" t="s">
        <v>6274</v>
      </c>
      <c r="M1484" t="s">
        <v>35</v>
      </c>
      <c r="N1484" t="s">
        <v>6275</v>
      </c>
      <c r="O1484" t="s">
        <v>6276</v>
      </c>
      <c r="P1484" t="s">
        <v>270</v>
      </c>
      <c r="R1484" t="s">
        <v>38</v>
      </c>
      <c r="S1484" t="s">
        <v>38</v>
      </c>
      <c r="T1484" t="s">
        <v>6277</v>
      </c>
      <c r="U1484" t="s">
        <v>89</v>
      </c>
      <c r="V1484" t="s">
        <v>90</v>
      </c>
      <c r="W1484" t="s">
        <v>6278</v>
      </c>
      <c r="X1484">
        <v>39.905999999999999</v>
      </c>
      <c r="Y1484">
        <v>2</v>
      </c>
      <c r="Z1484">
        <v>0.7</v>
      </c>
      <c r="AA1484">
        <v>-54.594000000000001</v>
      </c>
      <c r="AB1484">
        <v>1.62</v>
      </c>
      <c r="AC1484" t="s">
        <v>43</v>
      </c>
    </row>
    <row r="1485" spans="1:29" x14ac:dyDescent="0.35">
      <c r="A1485" t="s">
        <v>4962</v>
      </c>
      <c r="B1485" t="str">
        <f t="shared" si="23"/>
        <v>2011-10</v>
      </c>
      <c r="C1485">
        <v>2011</v>
      </c>
      <c r="D1485">
        <v>10</v>
      </c>
      <c r="E1485">
        <v>18</v>
      </c>
      <c r="F1485" t="s">
        <v>5999</v>
      </c>
      <c r="G1485">
        <v>2011</v>
      </c>
      <c r="H1485">
        <v>10</v>
      </c>
      <c r="I1485">
        <v>22</v>
      </c>
      <c r="J1485" t="s">
        <v>32</v>
      </c>
      <c r="K1485" t="s">
        <v>5124</v>
      </c>
      <c r="L1485" t="s">
        <v>259</v>
      </c>
      <c r="M1485" t="s">
        <v>35</v>
      </c>
      <c r="N1485" t="s">
        <v>6279</v>
      </c>
      <c r="O1485" t="s">
        <v>5879</v>
      </c>
      <c r="P1485" t="s">
        <v>62</v>
      </c>
      <c r="R1485" t="s">
        <v>51</v>
      </c>
      <c r="S1485" t="s">
        <v>52</v>
      </c>
      <c r="T1485" t="s">
        <v>6280</v>
      </c>
      <c r="U1485" t="s">
        <v>40</v>
      </c>
      <c r="V1485" t="s">
        <v>123</v>
      </c>
      <c r="W1485" t="s">
        <v>953</v>
      </c>
      <c r="X1485">
        <v>155.27699999999999</v>
      </c>
      <c r="Y1485">
        <v>3</v>
      </c>
      <c r="Z1485">
        <v>0.1</v>
      </c>
      <c r="AA1485">
        <v>-10.413</v>
      </c>
      <c r="AB1485">
        <v>32.17</v>
      </c>
      <c r="AC1485" t="s">
        <v>77</v>
      </c>
    </row>
    <row r="1486" spans="1:29" x14ac:dyDescent="0.35">
      <c r="A1486" t="s">
        <v>4962</v>
      </c>
      <c r="B1486" t="str">
        <f t="shared" si="23"/>
        <v>2011-10</v>
      </c>
      <c r="C1486">
        <v>2011</v>
      </c>
      <c r="D1486">
        <v>10</v>
      </c>
      <c r="E1486">
        <v>18</v>
      </c>
      <c r="F1486" t="s">
        <v>6281</v>
      </c>
      <c r="G1486">
        <v>2011</v>
      </c>
      <c r="H1486">
        <v>10</v>
      </c>
      <c r="I1486">
        <v>23</v>
      </c>
      <c r="J1486" t="s">
        <v>80</v>
      </c>
      <c r="K1486" t="s">
        <v>1567</v>
      </c>
      <c r="L1486" t="s">
        <v>1568</v>
      </c>
      <c r="M1486" t="s">
        <v>35</v>
      </c>
      <c r="N1486" t="s">
        <v>369</v>
      </c>
      <c r="O1486" t="s">
        <v>370</v>
      </c>
      <c r="P1486" t="s">
        <v>175</v>
      </c>
      <c r="Q1486">
        <v>98103</v>
      </c>
      <c r="R1486" t="s">
        <v>176</v>
      </c>
      <c r="S1486" t="s">
        <v>177</v>
      </c>
      <c r="T1486" t="s">
        <v>6282</v>
      </c>
      <c r="U1486" t="s">
        <v>40</v>
      </c>
      <c r="V1486" t="s">
        <v>54</v>
      </c>
      <c r="W1486" t="s">
        <v>6283</v>
      </c>
      <c r="X1486">
        <v>1.3440000000000001</v>
      </c>
      <c r="Y1486">
        <v>1</v>
      </c>
      <c r="Z1486">
        <v>0.2</v>
      </c>
      <c r="AA1486">
        <v>0.47039999999999998</v>
      </c>
      <c r="AB1486">
        <v>0.03</v>
      </c>
      <c r="AC1486" t="s">
        <v>43</v>
      </c>
    </row>
    <row r="1487" spans="1:29" x14ac:dyDescent="0.35">
      <c r="A1487" t="s">
        <v>6284</v>
      </c>
      <c r="B1487" t="str">
        <f t="shared" si="23"/>
        <v>2012-10</v>
      </c>
      <c r="C1487">
        <v>2012</v>
      </c>
      <c r="D1487">
        <v>10</v>
      </c>
      <c r="E1487">
        <v>18</v>
      </c>
      <c r="F1487" t="s">
        <v>6285</v>
      </c>
      <c r="G1487">
        <v>2012</v>
      </c>
      <c r="H1487">
        <v>10</v>
      </c>
      <c r="I1487">
        <v>24</v>
      </c>
      <c r="J1487" t="s">
        <v>32</v>
      </c>
      <c r="K1487" t="s">
        <v>1316</v>
      </c>
      <c r="L1487" t="s">
        <v>119</v>
      </c>
      <c r="M1487" t="s">
        <v>35</v>
      </c>
      <c r="N1487" t="s">
        <v>1631</v>
      </c>
      <c r="O1487" t="s">
        <v>1632</v>
      </c>
      <c r="P1487" t="s">
        <v>1632</v>
      </c>
      <c r="R1487" t="s">
        <v>86</v>
      </c>
      <c r="S1487" t="s">
        <v>52</v>
      </c>
      <c r="T1487" t="s">
        <v>5040</v>
      </c>
      <c r="U1487" t="s">
        <v>89</v>
      </c>
      <c r="V1487" t="s">
        <v>90</v>
      </c>
      <c r="W1487" t="s">
        <v>5041</v>
      </c>
      <c r="X1487">
        <v>99.971999999999994</v>
      </c>
      <c r="Y1487">
        <v>3</v>
      </c>
      <c r="Z1487">
        <v>0.4</v>
      </c>
      <c r="AA1487">
        <v>-4.8000000000000001E-2</v>
      </c>
      <c r="AB1487">
        <v>5.0199999999999996</v>
      </c>
      <c r="AC1487" t="s">
        <v>43</v>
      </c>
    </row>
    <row r="1488" spans="1:29" x14ac:dyDescent="0.35">
      <c r="A1488" t="s">
        <v>5232</v>
      </c>
      <c r="B1488" t="str">
        <f t="shared" si="23"/>
        <v>2013-10</v>
      </c>
      <c r="C1488">
        <v>2013</v>
      </c>
      <c r="D1488">
        <v>10</v>
      </c>
      <c r="E1488">
        <v>18</v>
      </c>
      <c r="F1488" t="s">
        <v>6286</v>
      </c>
      <c r="G1488">
        <v>2013</v>
      </c>
      <c r="H1488">
        <v>10</v>
      </c>
      <c r="I1488">
        <v>22</v>
      </c>
      <c r="J1488" t="s">
        <v>80</v>
      </c>
      <c r="K1488" t="s">
        <v>5422</v>
      </c>
      <c r="L1488" t="s">
        <v>5423</v>
      </c>
      <c r="M1488" t="s">
        <v>183</v>
      </c>
      <c r="N1488" t="s">
        <v>6287</v>
      </c>
      <c r="O1488" t="s">
        <v>2044</v>
      </c>
      <c r="P1488" t="s">
        <v>175</v>
      </c>
      <c r="Q1488">
        <v>65203</v>
      </c>
      <c r="R1488" t="s">
        <v>176</v>
      </c>
      <c r="S1488" t="s">
        <v>52</v>
      </c>
      <c r="T1488" t="s">
        <v>6288</v>
      </c>
      <c r="U1488" t="s">
        <v>89</v>
      </c>
      <c r="V1488" t="s">
        <v>90</v>
      </c>
      <c r="W1488" t="s">
        <v>6289</v>
      </c>
      <c r="X1488">
        <v>449.97</v>
      </c>
      <c r="Y1488">
        <v>3</v>
      </c>
      <c r="Z1488">
        <v>0</v>
      </c>
      <c r="AA1488">
        <v>220.4853</v>
      </c>
      <c r="AB1488">
        <v>59.13</v>
      </c>
      <c r="AC1488" t="s">
        <v>77</v>
      </c>
    </row>
    <row r="1489" spans="1:29" x14ac:dyDescent="0.35">
      <c r="A1489" t="s">
        <v>5232</v>
      </c>
      <c r="B1489" t="str">
        <f t="shared" si="23"/>
        <v>2013-10</v>
      </c>
      <c r="C1489">
        <v>2013</v>
      </c>
      <c r="D1489">
        <v>10</v>
      </c>
      <c r="E1489">
        <v>18</v>
      </c>
      <c r="F1489" t="s">
        <v>6290</v>
      </c>
      <c r="G1489">
        <v>2013</v>
      </c>
      <c r="H1489">
        <v>10</v>
      </c>
      <c r="I1489">
        <v>24</v>
      </c>
      <c r="J1489" t="s">
        <v>32</v>
      </c>
      <c r="K1489" t="s">
        <v>1031</v>
      </c>
      <c r="L1489" t="s">
        <v>1032</v>
      </c>
      <c r="M1489" t="s">
        <v>35</v>
      </c>
      <c r="N1489" t="s">
        <v>5641</v>
      </c>
      <c r="O1489" t="s">
        <v>692</v>
      </c>
      <c r="P1489" t="s">
        <v>62</v>
      </c>
      <c r="R1489" t="s">
        <v>51</v>
      </c>
      <c r="S1489" t="s">
        <v>52</v>
      </c>
      <c r="T1489" t="s">
        <v>6291</v>
      </c>
      <c r="U1489" t="s">
        <v>40</v>
      </c>
      <c r="V1489" t="s">
        <v>93</v>
      </c>
      <c r="W1489" t="s">
        <v>5796</v>
      </c>
      <c r="X1489">
        <v>73.2</v>
      </c>
      <c r="Y1489">
        <v>5</v>
      </c>
      <c r="Z1489">
        <v>0</v>
      </c>
      <c r="AA1489">
        <v>24.75</v>
      </c>
      <c r="AB1489">
        <v>6.52</v>
      </c>
      <c r="AC1489" t="s">
        <v>43</v>
      </c>
    </row>
    <row r="1490" spans="1:29" x14ac:dyDescent="0.35">
      <c r="A1490" t="s">
        <v>5232</v>
      </c>
      <c r="B1490" t="str">
        <f t="shared" si="23"/>
        <v>2013-10</v>
      </c>
      <c r="C1490">
        <v>2013</v>
      </c>
      <c r="D1490">
        <v>10</v>
      </c>
      <c r="E1490">
        <v>18</v>
      </c>
      <c r="F1490" t="s">
        <v>6286</v>
      </c>
      <c r="G1490">
        <v>2013</v>
      </c>
      <c r="H1490">
        <v>10</v>
      </c>
      <c r="I1490">
        <v>22</v>
      </c>
      <c r="J1490" t="s">
        <v>32</v>
      </c>
      <c r="K1490" t="s">
        <v>1107</v>
      </c>
      <c r="L1490" t="s">
        <v>1108</v>
      </c>
      <c r="M1490" t="s">
        <v>35</v>
      </c>
      <c r="N1490" t="s">
        <v>765</v>
      </c>
      <c r="O1490" t="s">
        <v>765</v>
      </c>
      <c r="P1490" t="s">
        <v>766</v>
      </c>
      <c r="R1490" t="s">
        <v>86</v>
      </c>
      <c r="S1490" t="s">
        <v>52</v>
      </c>
      <c r="T1490" t="s">
        <v>5488</v>
      </c>
      <c r="U1490" t="s">
        <v>40</v>
      </c>
      <c r="V1490" t="s">
        <v>272</v>
      </c>
      <c r="W1490" t="s">
        <v>5489</v>
      </c>
      <c r="X1490">
        <v>8.64</v>
      </c>
      <c r="Y1490">
        <v>1</v>
      </c>
      <c r="Z1490">
        <v>0</v>
      </c>
      <c r="AA1490">
        <v>3.18</v>
      </c>
      <c r="AB1490">
        <v>1.41</v>
      </c>
      <c r="AC1490" t="s">
        <v>77</v>
      </c>
    </row>
    <row r="1491" spans="1:29" x14ac:dyDescent="0.35">
      <c r="A1491" t="s">
        <v>6292</v>
      </c>
      <c r="B1491" t="str">
        <f t="shared" si="23"/>
        <v>2014-10</v>
      </c>
      <c r="C1491">
        <v>2014</v>
      </c>
      <c r="D1491">
        <v>10</v>
      </c>
      <c r="E1491">
        <v>18</v>
      </c>
      <c r="F1491" t="s">
        <v>6020</v>
      </c>
      <c r="G1491">
        <v>2014</v>
      </c>
      <c r="H1491">
        <v>10</v>
      </c>
      <c r="I1491">
        <v>23</v>
      </c>
      <c r="J1491" t="s">
        <v>32</v>
      </c>
      <c r="K1491" t="s">
        <v>245</v>
      </c>
      <c r="L1491" t="s">
        <v>246</v>
      </c>
      <c r="M1491" t="s">
        <v>70</v>
      </c>
      <c r="N1491" t="s">
        <v>3058</v>
      </c>
      <c r="O1491" t="s">
        <v>3059</v>
      </c>
      <c r="P1491" t="s">
        <v>302</v>
      </c>
      <c r="R1491" t="s">
        <v>103</v>
      </c>
      <c r="S1491" t="s">
        <v>303</v>
      </c>
      <c r="T1491" t="s">
        <v>6293</v>
      </c>
      <c r="U1491" t="s">
        <v>40</v>
      </c>
      <c r="V1491" t="s">
        <v>133</v>
      </c>
      <c r="W1491" t="s">
        <v>6294</v>
      </c>
      <c r="X1491">
        <v>63.27</v>
      </c>
      <c r="Y1491">
        <v>3</v>
      </c>
      <c r="Z1491">
        <v>0</v>
      </c>
      <c r="AA1491">
        <v>31.59</v>
      </c>
      <c r="AB1491">
        <v>3.64</v>
      </c>
      <c r="AC1491" t="s">
        <v>43</v>
      </c>
    </row>
    <row r="1492" spans="1:29" x14ac:dyDescent="0.35">
      <c r="A1492" t="s">
        <v>5517</v>
      </c>
      <c r="B1492" t="str">
        <f t="shared" si="23"/>
        <v>2011-11</v>
      </c>
      <c r="C1492">
        <v>2011</v>
      </c>
      <c r="D1492">
        <v>11</v>
      </c>
      <c r="E1492">
        <v>18</v>
      </c>
      <c r="F1492" t="s">
        <v>5773</v>
      </c>
      <c r="G1492">
        <v>2011</v>
      </c>
      <c r="H1492">
        <v>11</v>
      </c>
      <c r="I1492">
        <v>23</v>
      </c>
      <c r="J1492" t="s">
        <v>32</v>
      </c>
      <c r="K1492" t="s">
        <v>708</v>
      </c>
      <c r="L1492" t="s">
        <v>709</v>
      </c>
      <c r="M1492" t="s">
        <v>70</v>
      </c>
      <c r="N1492" t="s">
        <v>6295</v>
      </c>
      <c r="O1492" t="s">
        <v>773</v>
      </c>
      <c r="P1492" t="s">
        <v>175</v>
      </c>
      <c r="Q1492">
        <v>53132</v>
      </c>
      <c r="R1492" t="s">
        <v>176</v>
      </c>
      <c r="S1492" t="s">
        <v>52</v>
      </c>
      <c r="T1492" t="s">
        <v>6296</v>
      </c>
      <c r="U1492" t="s">
        <v>196</v>
      </c>
      <c r="V1492" t="s">
        <v>197</v>
      </c>
      <c r="W1492" t="s">
        <v>6297</v>
      </c>
      <c r="X1492">
        <v>392.94</v>
      </c>
      <c r="Y1492">
        <v>3</v>
      </c>
      <c r="Z1492">
        <v>0</v>
      </c>
      <c r="AA1492">
        <v>43.223399999999998</v>
      </c>
      <c r="AB1492">
        <v>38.5</v>
      </c>
      <c r="AC1492" t="s">
        <v>43</v>
      </c>
    </row>
    <row r="1493" spans="1:29" x14ac:dyDescent="0.35">
      <c r="A1493" t="s">
        <v>5517</v>
      </c>
      <c r="B1493" t="str">
        <f t="shared" si="23"/>
        <v>2011-11</v>
      </c>
      <c r="C1493">
        <v>2011</v>
      </c>
      <c r="D1493">
        <v>11</v>
      </c>
      <c r="E1493">
        <v>18</v>
      </c>
      <c r="F1493" t="s">
        <v>5773</v>
      </c>
      <c r="G1493">
        <v>2011</v>
      </c>
      <c r="H1493">
        <v>11</v>
      </c>
      <c r="I1493">
        <v>23</v>
      </c>
      <c r="J1493" t="s">
        <v>32</v>
      </c>
      <c r="K1493" t="s">
        <v>1853</v>
      </c>
      <c r="L1493" t="s">
        <v>1854</v>
      </c>
      <c r="M1493" t="s">
        <v>35</v>
      </c>
      <c r="N1493" t="s">
        <v>3337</v>
      </c>
      <c r="O1493" t="s">
        <v>3337</v>
      </c>
      <c r="P1493" t="s">
        <v>150</v>
      </c>
      <c r="R1493" t="s">
        <v>86</v>
      </c>
      <c r="S1493" t="s">
        <v>151</v>
      </c>
      <c r="T1493" t="s">
        <v>6298</v>
      </c>
      <c r="U1493" t="s">
        <v>40</v>
      </c>
      <c r="V1493" t="s">
        <v>41</v>
      </c>
      <c r="W1493" t="s">
        <v>2265</v>
      </c>
      <c r="X1493">
        <v>154.24</v>
      </c>
      <c r="Y1493">
        <v>4</v>
      </c>
      <c r="Z1493">
        <v>0</v>
      </c>
      <c r="AA1493">
        <v>0</v>
      </c>
      <c r="AB1493">
        <v>6.56</v>
      </c>
      <c r="AC1493" t="s">
        <v>43</v>
      </c>
    </row>
    <row r="1494" spans="1:29" x14ac:dyDescent="0.35">
      <c r="A1494" t="s">
        <v>5517</v>
      </c>
      <c r="B1494" t="str">
        <f t="shared" si="23"/>
        <v>2011-11</v>
      </c>
      <c r="C1494">
        <v>2011</v>
      </c>
      <c r="D1494">
        <v>11</v>
      </c>
      <c r="E1494">
        <v>18</v>
      </c>
      <c r="F1494" t="s">
        <v>5773</v>
      </c>
      <c r="G1494">
        <v>2011</v>
      </c>
      <c r="H1494">
        <v>11</v>
      </c>
      <c r="I1494">
        <v>23</v>
      </c>
      <c r="J1494" t="s">
        <v>32</v>
      </c>
      <c r="K1494" t="s">
        <v>975</v>
      </c>
      <c r="L1494" t="s">
        <v>976</v>
      </c>
      <c r="M1494" t="s">
        <v>183</v>
      </c>
      <c r="N1494" t="s">
        <v>4283</v>
      </c>
      <c r="O1494" t="s">
        <v>4284</v>
      </c>
      <c r="P1494" t="s">
        <v>270</v>
      </c>
      <c r="R1494" t="s">
        <v>38</v>
      </c>
      <c r="S1494" t="s">
        <v>38</v>
      </c>
      <c r="T1494" t="s">
        <v>6299</v>
      </c>
      <c r="U1494" t="s">
        <v>40</v>
      </c>
      <c r="V1494" t="s">
        <v>93</v>
      </c>
      <c r="W1494" t="s">
        <v>6300</v>
      </c>
      <c r="X1494">
        <v>10.404</v>
      </c>
      <c r="Y1494">
        <v>2</v>
      </c>
      <c r="Z1494">
        <v>0.7</v>
      </c>
      <c r="AA1494">
        <v>-14.916</v>
      </c>
      <c r="AB1494">
        <v>1.2</v>
      </c>
      <c r="AC1494" t="s">
        <v>77</v>
      </c>
    </row>
    <row r="1495" spans="1:29" x14ac:dyDescent="0.35">
      <c r="A1495" t="s">
        <v>5000</v>
      </c>
      <c r="B1495" t="str">
        <f t="shared" si="23"/>
        <v>2013-11</v>
      </c>
      <c r="C1495">
        <v>2013</v>
      </c>
      <c r="D1495">
        <v>11</v>
      </c>
      <c r="E1495">
        <v>18</v>
      </c>
      <c r="F1495" t="s">
        <v>5543</v>
      </c>
      <c r="G1495">
        <v>2013</v>
      </c>
      <c r="H1495">
        <v>11</v>
      </c>
      <c r="I1495">
        <v>22</v>
      </c>
      <c r="J1495" t="s">
        <v>32</v>
      </c>
      <c r="K1495" t="s">
        <v>5043</v>
      </c>
      <c r="L1495" t="s">
        <v>5044</v>
      </c>
      <c r="M1495" t="s">
        <v>35</v>
      </c>
      <c r="N1495" t="s">
        <v>963</v>
      </c>
      <c r="O1495" t="s">
        <v>72</v>
      </c>
      <c r="P1495" t="s">
        <v>73</v>
      </c>
      <c r="R1495" t="s">
        <v>51</v>
      </c>
      <c r="S1495" t="s">
        <v>74</v>
      </c>
      <c r="T1495" t="s">
        <v>3933</v>
      </c>
      <c r="U1495" t="s">
        <v>40</v>
      </c>
      <c r="V1495" t="s">
        <v>41</v>
      </c>
      <c r="W1495" t="s">
        <v>453</v>
      </c>
      <c r="X1495">
        <v>296.23500000000001</v>
      </c>
      <c r="Y1495">
        <v>3</v>
      </c>
      <c r="Z1495">
        <v>0.5</v>
      </c>
      <c r="AA1495">
        <v>-242.95500000000001</v>
      </c>
      <c r="AB1495">
        <v>29.65</v>
      </c>
      <c r="AC1495" t="s">
        <v>77</v>
      </c>
    </row>
    <row r="1496" spans="1:29" x14ac:dyDescent="0.35">
      <c r="A1496" t="s">
        <v>5000</v>
      </c>
      <c r="B1496" t="str">
        <f t="shared" si="23"/>
        <v>2013-11</v>
      </c>
      <c r="C1496">
        <v>2013</v>
      </c>
      <c r="D1496">
        <v>11</v>
      </c>
      <c r="E1496">
        <v>18</v>
      </c>
      <c r="F1496" t="s">
        <v>5543</v>
      </c>
      <c r="G1496">
        <v>2013</v>
      </c>
      <c r="H1496">
        <v>11</v>
      </c>
      <c r="I1496">
        <v>22</v>
      </c>
      <c r="J1496" t="s">
        <v>32</v>
      </c>
      <c r="K1496" t="s">
        <v>2834</v>
      </c>
      <c r="L1496" t="s">
        <v>2835</v>
      </c>
      <c r="M1496" t="s">
        <v>35</v>
      </c>
      <c r="N1496" t="s">
        <v>653</v>
      </c>
      <c r="O1496" t="s">
        <v>654</v>
      </c>
      <c r="P1496" t="s">
        <v>655</v>
      </c>
      <c r="R1496" t="s">
        <v>86</v>
      </c>
      <c r="S1496" t="s">
        <v>52</v>
      </c>
      <c r="T1496" t="s">
        <v>6301</v>
      </c>
      <c r="U1496" t="s">
        <v>196</v>
      </c>
      <c r="V1496" t="s">
        <v>197</v>
      </c>
      <c r="W1496" t="s">
        <v>6302</v>
      </c>
      <c r="X1496">
        <v>113.76</v>
      </c>
      <c r="Y1496">
        <v>6</v>
      </c>
      <c r="Z1496">
        <v>0.4</v>
      </c>
      <c r="AA1496">
        <v>-20.88</v>
      </c>
      <c r="AB1496">
        <v>10.4</v>
      </c>
      <c r="AC1496" t="s">
        <v>43</v>
      </c>
    </row>
    <row r="1497" spans="1:29" x14ac:dyDescent="0.35">
      <c r="A1497" t="s">
        <v>5000</v>
      </c>
      <c r="B1497" t="str">
        <f t="shared" si="23"/>
        <v>2013-11</v>
      </c>
      <c r="C1497">
        <v>2013</v>
      </c>
      <c r="D1497">
        <v>11</v>
      </c>
      <c r="E1497">
        <v>18</v>
      </c>
      <c r="F1497" t="s">
        <v>5543</v>
      </c>
      <c r="G1497">
        <v>2013</v>
      </c>
      <c r="H1497">
        <v>11</v>
      </c>
      <c r="I1497">
        <v>22</v>
      </c>
      <c r="J1497" t="s">
        <v>32</v>
      </c>
      <c r="K1497" t="s">
        <v>636</v>
      </c>
      <c r="L1497" t="s">
        <v>637</v>
      </c>
      <c r="M1497" t="s">
        <v>35</v>
      </c>
      <c r="N1497" t="s">
        <v>3597</v>
      </c>
      <c r="O1497" t="s">
        <v>3598</v>
      </c>
      <c r="P1497" t="s">
        <v>907</v>
      </c>
      <c r="R1497" t="s">
        <v>113</v>
      </c>
      <c r="S1497" t="s">
        <v>113</v>
      </c>
      <c r="T1497" t="s">
        <v>6303</v>
      </c>
      <c r="U1497" t="s">
        <v>40</v>
      </c>
      <c r="V1497" t="s">
        <v>64</v>
      </c>
      <c r="W1497" t="s">
        <v>2040</v>
      </c>
      <c r="X1497">
        <v>52.86</v>
      </c>
      <c r="Y1497">
        <v>2</v>
      </c>
      <c r="Z1497">
        <v>0</v>
      </c>
      <c r="AA1497">
        <v>1.02</v>
      </c>
      <c r="AB1497">
        <v>4.18</v>
      </c>
      <c r="AC1497" t="s">
        <v>43</v>
      </c>
    </row>
    <row r="1498" spans="1:29" x14ac:dyDescent="0.35">
      <c r="A1498" t="s">
        <v>5000</v>
      </c>
      <c r="B1498" t="str">
        <f t="shared" si="23"/>
        <v>2013-11</v>
      </c>
      <c r="C1498">
        <v>2013</v>
      </c>
      <c r="D1498">
        <v>11</v>
      </c>
      <c r="E1498">
        <v>18</v>
      </c>
      <c r="F1498" t="s">
        <v>6304</v>
      </c>
      <c r="G1498">
        <v>2013</v>
      </c>
      <c r="H1498">
        <v>11</v>
      </c>
      <c r="I1498">
        <v>24</v>
      </c>
      <c r="J1498" t="s">
        <v>32</v>
      </c>
      <c r="K1498" t="s">
        <v>6305</v>
      </c>
      <c r="L1498" t="s">
        <v>4496</v>
      </c>
      <c r="M1498" t="s">
        <v>70</v>
      </c>
      <c r="N1498" t="s">
        <v>5433</v>
      </c>
      <c r="O1498" t="s">
        <v>5433</v>
      </c>
      <c r="P1498" t="s">
        <v>3105</v>
      </c>
      <c r="R1498" t="s">
        <v>38</v>
      </c>
      <c r="S1498" t="s">
        <v>38</v>
      </c>
      <c r="T1498" t="s">
        <v>6306</v>
      </c>
      <c r="U1498" t="s">
        <v>40</v>
      </c>
      <c r="V1498" t="s">
        <v>428</v>
      </c>
      <c r="W1498" t="s">
        <v>4376</v>
      </c>
      <c r="X1498">
        <v>15.18</v>
      </c>
      <c r="Y1498">
        <v>1</v>
      </c>
      <c r="Z1498">
        <v>0</v>
      </c>
      <c r="AA1498">
        <v>0.3</v>
      </c>
      <c r="AB1498">
        <v>0.71</v>
      </c>
      <c r="AC1498" t="s">
        <v>43</v>
      </c>
    </row>
    <row r="1499" spans="1:29" x14ac:dyDescent="0.35">
      <c r="A1499" t="s">
        <v>5018</v>
      </c>
      <c r="B1499" t="str">
        <f t="shared" si="23"/>
        <v>2014-11</v>
      </c>
      <c r="C1499">
        <v>2014</v>
      </c>
      <c r="D1499">
        <v>11</v>
      </c>
      <c r="E1499">
        <v>18</v>
      </c>
      <c r="F1499" t="s">
        <v>5288</v>
      </c>
      <c r="G1499">
        <v>2014</v>
      </c>
      <c r="H1499">
        <v>11</v>
      </c>
      <c r="I1499">
        <v>21</v>
      </c>
      <c r="J1499" t="s">
        <v>80</v>
      </c>
      <c r="K1499" t="s">
        <v>3433</v>
      </c>
      <c r="L1499" t="s">
        <v>3434</v>
      </c>
      <c r="M1499" t="s">
        <v>183</v>
      </c>
      <c r="N1499" t="s">
        <v>1944</v>
      </c>
      <c r="O1499" t="s">
        <v>1944</v>
      </c>
      <c r="P1499" t="s">
        <v>50</v>
      </c>
      <c r="R1499" t="s">
        <v>51</v>
      </c>
      <c r="S1499" t="s">
        <v>52</v>
      </c>
      <c r="T1499" t="s">
        <v>6307</v>
      </c>
      <c r="U1499" t="s">
        <v>40</v>
      </c>
      <c r="V1499" t="s">
        <v>54</v>
      </c>
      <c r="W1499" t="s">
        <v>6308</v>
      </c>
      <c r="X1499">
        <v>356.16</v>
      </c>
      <c r="Y1499">
        <v>7</v>
      </c>
      <c r="Z1499">
        <v>0</v>
      </c>
      <c r="AA1499">
        <v>163.80000000000001</v>
      </c>
      <c r="AB1499">
        <v>74.260000000000005</v>
      </c>
      <c r="AC1499" t="s">
        <v>43</v>
      </c>
    </row>
    <row r="1500" spans="1:29" x14ac:dyDescent="0.35">
      <c r="A1500" t="s">
        <v>5018</v>
      </c>
      <c r="B1500" t="str">
        <f t="shared" si="23"/>
        <v>2014-11</v>
      </c>
      <c r="C1500">
        <v>2014</v>
      </c>
      <c r="D1500">
        <v>11</v>
      </c>
      <c r="E1500">
        <v>18</v>
      </c>
      <c r="F1500" t="s">
        <v>6037</v>
      </c>
      <c r="G1500">
        <v>2014</v>
      </c>
      <c r="H1500">
        <v>11</v>
      </c>
      <c r="I1500">
        <v>24</v>
      </c>
      <c r="J1500" t="s">
        <v>32</v>
      </c>
      <c r="K1500" t="s">
        <v>4223</v>
      </c>
      <c r="L1500" t="s">
        <v>4224</v>
      </c>
      <c r="M1500" t="s">
        <v>35</v>
      </c>
      <c r="N1500" t="s">
        <v>6309</v>
      </c>
      <c r="O1500" t="s">
        <v>326</v>
      </c>
      <c r="P1500" t="s">
        <v>175</v>
      </c>
      <c r="Q1500">
        <v>78521</v>
      </c>
      <c r="R1500" t="s">
        <v>176</v>
      </c>
      <c r="S1500" t="s">
        <v>52</v>
      </c>
      <c r="T1500" t="s">
        <v>6310</v>
      </c>
      <c r="U1500" t="s">
        <v>196</v>
      </c>
      <c r="V1500" t="s">
        <v>441</v>
      </c>
      <c r="W1500" t="s">
        <v>6311</v>
      </c>
      <c r="X1500">
        <v>327.7328</v>
      </c>
      <c r="Y1500">
        <v>2</v>
      </c>
      <c r="Z1500">
        <v>0.32</v>
      </c>
      <c r="AA1500">
        <v>-14.4588</v>
      </c>
      <c r="AB1500">
        <v>29.64</v>
      </c>
      <c r="AC1500" t="s">
        <v>43</v>
      </c>
    </row>
    <row r="1501" spans="1:29" x14ac:dyDescent="0.35">
      <c r="A1501" t="s">
        <v>5018</v>
      </c>
      <c r="B1501" t="str">
        <f t="shared" si="23"/>
        <v>2014-11</v>
      </c>
      <c r="C1501">
        <v>2014</v>
      </c>
      <c r="D1501">
        <v>11</v>
      </c>
      <c r="E1501">
        <v>18</v>
      </c>
      <c r="F1501" t="s">
        <v>6041</v>
      </c>
      <c r="G1501">
        <v>2014</v>
      </c>
      <c r="H1501">
        <v>11</v>
      </c>
      <c r="I1501">
        <v>22</v>
      </c>
      <c r="J1501" t="s">
        <v>32</v>
      </c>
      <c r="K1501" t="s">
        <v>5037</v>
      </c>
      <c r="L1501" t="s">
        <v>5038</v>
      </c>
      <c r="M1501" t="s">
        <v>70</v>
      </c>
      <c r="N1501" t="s">
        <v>6312</v>
      </c>
      <c r="O1501" t="s">
        <v>319</v>
      </c>
      <c r="P1501" t="s">
        <v>62</v>
      </c>
      <c r="R1501" t="s">
        <v>51</v>
      </c>
      <c r="S1501" t="s">
        <v>52</v>
      </c>
      <c r="T1501" t="s">
        <v>6313</v>
      </c>
      <c r="U1501" t="s">
        <v>40</v>
      </c>
      <c r="V1501" t="s">
        <v>123</v>
      </c>
      <c r="W1501" t="s">
        <v>4711</v>
      </c>
      <c r="X1501">
        <v>225.828</v>
      </c>
      <c r="Y1501">
        <v>3</v>
      </c>
      <c r="Z1501">
        <v>0.1</v>
      </c>
      <c r="AA1501">
        <v>-5.0220000000000002</v>
      </c>
      <c r="AB1501">
        <v>14.53</v>
      </c>
      <c r="AC1501" t="s">
        <v>43</v>
      </c>
    </row>
    <row r="1502" spans="1:29" x14ac:dyDescent="0.35">
      <c r="A1502" t="s">
        <v>5018</v>
      </c>
      <c r="B1502" t="str">
        <f t="shared" si="23"/>
        <v>2014-11</v>
      </c>
      <c r="C1502">
        <v>2014</v>
      </c>
      <c r="D1502">
        <v>11</v>
      </c>
      <c r="E1502">
        <v>18</v>
      </c>
      <c r="F1502" t="s">
        <v>6041</v>
      </c>
      <c r="G1502">
        <v>2014</v>
      </c>
      <c r="H1502">
        <v>11</v>
      </c>
      <c r="I1502">
        <v>22</v>
      </c>
      <c r="J1502" t="s">
        <v>32</v>
      </c>
      <c r="K1502" t="s">
        <v>2191</v>
      </c>
      <c r="L1502" t="s">
        <v>2192</v>
      </c>
      <c r="M1502" t="s">
        <v>35</v>
      </c>
      <c r="N1502" t="s">
        <v>6314</v>
      </c>
      <c r="O1502" t="s">
        <v>1180</v>
      </c>
      <c r="P1502" t="s">
        <v>175</v>
      </c>
      <c r="Q1502">
        <v>28205</v>
      </c>
      <c r="R1502" t="s">
        <v>176</v>
      </c>
      <c r="S1502" t="s">
        <v>87</v>
      </c>
      <c r="T1502" t="s">
        <v>6315</v>
      </c>
      <c r="U1502" t="s">
        <v>89</v>
      </c>
      <c r="V1502" t="s">
        <v>282</v>
      </c>
      <c r="W1502" t="s">
        <v>6316</v>
      </c>
      <c r="X1502">
        <v>431.16</v>
      </c>
      <c r="Y1502">
        <v>5</v>
      </c>
      <c r="Z1502">
        <v>0.2</v>
      </c>
      <c r="AA1502">
        <v>107.79</v>
      </c>
      <c r="AB1502">
        <v>7.04</v>
      </c>
      <c r="AC1502" t="s">
        <v>43</v>
      </c>
    </row>
    <row r="1503" spans="1:29" x14ac:dyDescent="0.35">
      <c r="A1503" t="s">
        <v>5018</v>
      </c>
      <c r="B1503" t="str">
        <f t="shared" si="23"/>
        <v>2014-11</v>
      </c>
      <c r="C1503">
        <v>2014</v>
      </c>
      <c r="D1503">
        <v>11</v>
      </c>
      <c r="E1503">
        <v>18</v>
      </c>
      <c r="F1503" t="s">
        <v>5551</v>
      </c>
      <c r="G1503">
        <v>2014</v>
      </c>
      <c r="H1503">
        <v>11</v>
      </c>
      <c r="I1503">
        <v>20</v>
      </c>
      <c r="J1503" t="s">
        <v>80</v>
      </c>
      <c r="K1503" t="s">
        <v>520</v>
      </c>
      <c r="L1503" t="s">
        <v>521</v>
      </c>
      <c r="M1503" t="s">
        <v>70</v>
      </c>
      <c r="N1503" t="s">
        <v>2100</v>
      </c>
      <c r="O1503" t="s">
        <v>2101</v>
      </c>
      <c r="P1503" t="s">
        <v>655</v>
      </c>
      <c r="R1503" t="s">
        <v>86</v>
      </c>
      <c r="S1503" t="s">
        <v>52</v>
      </c>
      <c r="T1503" t="s">
        <v>6317</v>
      </c>
      <c r="U1503" t="s">
        <v>40</v>
      </c>
      <c r="V1503" t="s">
        <v>272</v>
      </c>
      <c r="W1503" t="s">
        <v>5709</v>
      </c>
      <c r="X1503">
        <v>16.739999999999998</v>
      </c>
      <c r="Y1503">
        <v>3</v>
      </c>
      <c r="Z1503">
        <v>0.4</v>
      </c>
      <c r="AA1503">
        <v>-1.98</v>
      </c>
      <c r="AB1503">
        <v>3.43</v>
      </c>
      <c r="AC1503" t="s">
        <v>77</v>
      </c>
    </row>
    <row r="1504" spans="1:29" x14ac:dyDescent="0.35">
      <c r="A1504" t="s">
        <v>5018</v>
      </c>
      <c r="B1504" t="str">
        <f t="shared" si="23"/>
        <v>2014-11</v>
      </c>
      <c r="C1504">
        <v>2014</v>
      </c>
      <c r="D1504">
        <v>11</v>
      </c>
      <c r="E1504">
        <v>18</v>
      </c>
      <c r="F1504" t="s">
        <v>5288</v>
      </c>
      <c r="G1504">
        <v>2014</v>
      </c>
      <c r="H1504">
        <v>11</v>
      </c>
      <c r="I1504">
        <v>21</v>
      </c>
      <c r="J1504" t="s">
        <v>80</v>
      </c>
      <c r="K1504" t="s">
        <v>3433</v>
      </c>
      <c r="L1504" t="s">
        <v>3434</v>
      </c>
      <c r="M1504" t="s">
        <v>183</v>
      </c>
      <c r="N1504" t="s">
        <v>1944</v>
      </c>
      <c r="O1504" t="s">
        <v>1944</v>
      </c>
      <c r="P1504" t="s">
        <v>50</v>
      </c>
      <c r="R1504" t="s">
        <v>51</v>
      </c>
      <c r="S1504" t="s">
        <v>52</v>
      </c>
      <c r="T1504" t="s">
        <v>1738</v>
      </c>
      <c r="U1504" t="s">
        <v>40</v>
      </c>
      <c r="V1504" t="s">
        <v>475</v>
      </c>
      <c r="W1504" t="s">
        <v>1739</v>
      </c>
      <c r="X1504">
        <v>34.020000000000003</v>
      </c>
      <c r="Y1504">
        <v>3</v>
      </c>
      <c r="Z1504">
        <v>0</v>
      </c>
      <c r="AA1504">
        <v>5.04</v>
      </c>
      <c r="AB1504">
        <v>1.32</v>
      </c>
      <c r="AC1504" t="s">
        <v>43</v>
      </c>
    </row>
    <row r="1505" spans="1:29" x14ac:dyDescent="0.35">
      <c r="A1505" t="s">
        <v>2227</v>
      </c>
      <c r="B1505" t="str">
        <f t="shared" si="23"/>
        <v>2012-12</v>
      </c>
      <c r="C1505">
        <v>2012</v>
      </c>
      <c r="D1505">
        <v>12</v>
      </c>
      <c r="E1505">
        <v>18</v>
      </c>
      <c r="F1505" t="s">
        <v>2227</v>
      </c>
      <c r="G1505">
        <v>2012</v>
      </c>
      <c r="H1505">
        <v>12</v>
      </c>
      <c r="I1505">
        <v>18</v>
      </c>
      <c r="J1505" t="s">
        <v>214</v>
      </c>
      <c r="K1505" t="s">
        <v>3545</v>
      </c>
      <c r="L1505" t="s">
        <v>3546</v>
      </c>
      <c r="M1505" t="s">
        <v>35</v>
      </c>
      <c r="N1505" t="s">
        <v>419</v>
      </c>
      <c r="O1505" t="s">
        <v>420</v>
      </c>
      <c r="P1505" t="s">
        <v>175</v>
      </c>
      <c r="Q1505">
        <v>10035</v>
      </c>
      <c r="R1505" t="s">
        <v>176</v>
      </c>
      <c r="S1505" t="s">
        <v>311</v>
      </c>
      <c r="T1505" t="s">
        <v>6318</v>
      </c>
      <c r="U1505" t="s">
        <v>89</v>
      </c>
      <c r="V1505" t="s">
        <v>282</v>
      </c>
      <c r="W1505" t="s">
        <v>6319</v>
      </c>
      <c r="X1505">
        <v>166.24</v>
      </c>
      <c r="Y1505">
        <v>1</v>
      </c>
      <c r="Z1505">
        <v>0</v>
      </c>
      <c r="AA1505">
        <v>24.936</v>
      </c>
      <c r="AB1505">
        <v>33.78</v>
      </c>
      <c r="AC1505" t="s">
        <v>43</v>
      </c>
    </row>
    <row r="1506" spans="1:29" x14ac:dyDescent="0.35">
      <c r="A1506" t="s">
        <v>2227</v>
      </c>
      <c r="B1506" t="str">
        <f t="shared" si="23"/>
        <v>2012-12</v>
      </c>
      <c r="C1506">
        <v>2012</v>
      </c>
      <c r="D1506">
        <v>12</v>
      </c>
      <c r="E1506">
        <v>18</v>
      </c>
      <c r="F1506" t="s">
        <v>6320</v>
      </c>
      <c r="G1506">
        <v>2012</v>
      </c>
      <c r="H1506">
        <v>12</v>
      </c>
      <c r="I1506">
        <v>25</v>
      </c>
      <c r="J1506" t="s">
        <v>32</v>
      </c>
      <c r="K1506" t="s">
        <v>6321</v>
      </c>
      <c r="L1506" t="s">
        <v>6322</v>
      </c>
      <c r="M1506" t="s">
        <v>70</v>
      </c>
      <c r="N1506" t="s">
        <v>6323</v>
      </c>
      <c r="O1506" t="s">
        <v>4076</v>
      </c>
      <c r="P1506" t="s">
        <v>175</v>
      </c>
      <c r="Q1506">
        <v>38109</v>
      </c>
      <c r="R1506" t="s">
        <v>176</v>
      </c>
      <c r="S1506" t="s">
        <v>87</v>
      </c>
      <c r="T1506" t="s">
        <v>6324</v>
      </c>
      <c r="U1506" t="s">
        <v>40</v>
      </c>
      <c r="V1506" t="s">
        <v>93</v>
      </c>
      <c r="W1506" t="s">
        <v>6325</v>
      </c>
      <c r="X1506">
        <v>55.936</v>
      </c>
      <c r="Y1506">
        <v>8</v>
      </c>
      <c r="Z1506">
        <v>0.2</v>
      </c>
      <c r="AA1506">
        <v>18.878399999999999</v>
      </c>
      <c r="AB1506">
        <v>5.61</v>
      </c>
      <c r="AC1506" t="s">
        <v>43</v>
      </c>
    </row>
    <row r="1507" spans="1:29" x14ac:dyDescent="0.35">
      <c r="A1507" t="s">
        <v>2227</v>
      </c>
      <c r="B1507" t="str">
        <f t="shared" si="23"/>
        <v>2012-12</v>
      </c>
      <c r="C1507">
        <v>2012</v>
      </c>
      <c r="D1507">
        <v>12</v>
      </c>
      <c r="E1507">
        <v>18</v>
      </c>
      <c r="F1507" t="s">
        <v>6058</v>
      </c>
      <c r="G1507">
        <v>2012</v>
      </c>
      <c r="H1507">
        <v>12</v>
      </c>
      <c r="I1507">
        <v>23</v>
      </c>
      <c r="J1507" t="s">
        <v>32</v>
      </c>
      <c r="K1507" t="s">
        <v>2764</v>
      </c>
      <c r="L1507" t="s">
        <v>2765</v>
      </c>
      <c r="M1507" t="s">
        <v>35</v>
      </c>
      <c r="N1507" t="s">
        <v>6326</v>
      </c>
      <c r="O1507" t="s">
        <v>6327</v>
      </c>
      <c r="P1507" t="s">
        <v>270</v>
      </c>
      <c r="R1507" t="s">
        <v>38</v>
      </c>
      <c r="S1507" t="s">
        <v>38</v>
      </c>
      <c r="T1507" t="s">
        <v>6328</v>
      </c>
      <c r="U1507" t="s">
        <v>40</v>
      </c>
      <c r="V1507" t="s">
        <v>64</v>
      </c>
      <c r="W1507" t="s">
        <v>3748</v>
      </c>
      <c r="X1507">
        <v>14.598000000000001</v>
      </c>
      <c r="Y1507">
        <v>1</v>
      </c>
      <c r="Z1507">
        <v>0.7</v>
      </c>
      <c r="AA1507">
        <v>-11.202</v>
      </c>
      <c r="AB1507">
        <v>0.88</v>
      </c>
      <c r="AC1507" t="s">
        <v>43</v>
      </c>
    </row>
    <row r="1508" spans="1:29" x14ac:dyDescent="0.35">
      <c r="A1508" t="s">
        <v>5804</v>
      </c>
      <c r="B1508" t="str">
        <f t="shared" si="23"/>
        <v>2013-12</v>
      </c>
      <c r="C1508">
        <v>2013</v>
      </c>
      <c r="D1508">
        <v>12</v>
      </c>
      <c r="E1508">
        <v>18</v>
      </c>
      <c r="F1508" t="s">
        <v>5303</v>
      </c>
      <c r="G1508">
        <v>2013</v>
      </c>
      <c r="H1508">
        <v>12</v>
      </c>
      <c r="I1508">
        <v>20</v>
      </c>
      <c r="J1508" t="s">
        <v>80</v>
      </c>
      <c r="K1508" t="s">
        <v>6329</v>
      </c>
      <c r="L1508" t="s">
        <v>6330</v>
      </c>
      <c r="M1508" t="s">
        <v>70</v>
      </c>
      <c r="N1508" t="s">
        <v>6331</v>
      </c>
      <c r="O1508" t="s">
        <v>6332</v>
      </c>
      <c r="P1508" t="s">
        <v>141</v>
      </c>
      <c r="R1508" t="s">
        <v>141</v>
      </c>
      <c r="S1508" t="s">
        <v>141</v>
      </c>
      <c r="T1508" t="s">
        <v>6333</v>
      </c>
      <c r="U1508" t="s">
        <v>40</v>
      </c>
      <c r="V1508" t="s">
        <v>123</v>
      </c>
      <c r="W1508" t="s">
        <v>1029</v>
      </c>
      <c r="X1508">
        <v>308.07</v>
      </c>
      <c r="Y1508">
        <v>1</v>
      </c>
      <c r="Z1508">
        <v>0</v>
      </c>
      <c r="AA1508">
        <v>30.78</v>
      </c>
      <c r="AB1508">
        <v>53.55</v>
      </c>
      <c r="AC1508" t="s">
        <v>77</v>
      </c>
    </row>
    <row r="1509" spans="1:29" x14ac:dyDescent="0.35">
      <c r="A1509" t="s">
        <v>5804</v>
      </c>
      <c r="B1509" t="str">
        <f t="shared" si="23"/>
        <v>2013-12</v>
      </c>
      <c r="C1509">
        <v>2013</v>
      </c>
      <c r="D1509">
        <v>12</v>
      </c>
      <c r="E1509">
        <v>18</v>
      </c>
      <c r="F1509" t="s">
        <v>6066</v>
      </c>
      <c r="G1509">
        <v>2013</v>
      </c>
      <c r="H1509">
        <v>12</v>
      </c>
      <c r="I1509">
        <v>22</v>
      </c>
      <c r="J1509" t="s">
        <v>80</v>
      </c>
      <c r="K1509" t="s">
        <v>6334</v>
      </c>
      <c r="L1509" t="s">
        <v>6335</v>
      </c>
      <c r="M1509" t="s">
        <v>183</v>
      </c>
      <c r="N1509" t="s">
        <v>6336</v>
      </c>
      <c r="O1509" t="s">
        <v>72</v>
      </c>
      <c r="P1509" t="s">
        <v>73</v>
      </c>
      <c r="R1509" t="s">
        <v>51</v>
      </c>
      <c r="S1509" t="s">
        <v>74</v>
      </c>
      <c r="T1509" t="s">
        <v>6337</v>
      </c>
      <c r="U1509" t="s">
        <v>40</v>
      </c>
      <c r="V1509" t="s">
        <v>54</v>
      </c>
      <c r="W1509" t="s">
        <v>3304</v>
      </c>
      <c r="X1509">
        <v>95.76</v>
      </c>
      <c r="Y1509">
        <v>7</v>
      </c>
      <c r="Z1509">
        <v>0</v>
      </c>
      <c r="AA1509">
        <v>28.56</v>
      </c>
      <c r="AB1509">
        <v>13.04</v>
      </c>
      <c r="AC1509" t="s">
        <v>77</v>
      </c>
    </row>
    <row r="1510" spans="1:29" x14ac:dyDescent="0.35">
      <c r="A1510" t="s">
        <v>5804</v>
      </c>
      <c r="B1510" t="str">
        <f t="shared" si="23"/>
        <v>2013-12</v>
      </c>
      <c r="C1510">
        <v>2013</v>
      </c>
      <c r="D1510">
        <v>12</v>
      </c>
      <c r="E1510">
        <v>18</v>
      </c>
      <c r="F1510" t="s">
        <v>6338</v>
      </c>
      <c r="G1510">
        <v>2013</v>
      </c>
      <c r="H1510">
        <v>12</v>
      </c>
      <c r="I1510">
        <v>24</v>
      </c>
      <c r="J1510" t="s">
        <v>32</v>
      </c>
      <c r="K1510" t="s">
        <v>3988</v>
      </c>
      <c r="L1510" t="s">
        <v>3989</v>
      </c>
      <c r="M1510" t="s">
        <v>35</v>
      </c>
      <c r="N1510" t="s">
        <v>6339</v>
      </c>
      <c r="O1510" t="s">
        <v>3746</v>
      </c>
      <c r="P1510" t="s">
        <v>566</v>
      </c>
      <c r="R1510" t="s">
        <v>86</v>
      </c>
      <c r="S1510" t="s">
        <v>74</v>
      </c>
      <c r="T1510" t="s">
        <v>6340</v>
      </c>
      <c r="U1510" t="s">
        <v>40</v>
      </c>
      <c r="V1510" t="s">
        <v>41</v>
      </c>
      <c r="W1510" t="s">
        <v>6341</v>
      </c>
      <c r="X1510">
        <v>97.92</v>
      </c>
      <c r="Y1510">
        <v>3</v>
      </c>
      <c r="Z1510">
        <v>0</v>
      </c>
      <c r="AA1510">
        <v>30.3</v>
      </c>
      <c r="AB1510">
        <v>4.75</v>
      </c>
      <c r="AC1510" t="s">
        <v>43</v>
      </c>
    </row>
    <row r="1511" spans="1:29" x14ac:dyDescent="0.35">
      <c r="A1511" t="s">
        <v>5804</v>
      </c>
      <c r="B1511" t="str">
        <f t="shared" si="23"/>
        <v>2013-12</v>
      </c>
      <c r="C1511">
        <v>2013</v>
      </c>
      <c r="D1511">
        <v>12</v>
      </c>
      <c r="E1511">
        <v>18</v>
      </c>
      <c r="F1511" t="s">
        <v>5050</v>
      </c>
      <c r="G1511">
        <v>2013</v>
      </c>
      <c r="H1511">
        <v>12</v>
      </c>
      <c r="I1511">
        <v>19</v>
      </c>
      <c r="J1511" t="s">
        <v>97</v>
      </c>
      <c r="K1511" t="s">
        <v>6342</v>
      </c>
      <c r="L1511" t="s">
        <v>5008</v>
      </c>
      <c r="M1511" t="s">
        <v>70</v>
      </c>
      <c r="N1511" t="s">
        <v>6343</v>
      </c>
      <c r="O1511" t="s">
        <v>6344</v>
      </c>
      <c r="P1511" t="s">
        <v>270</v>
      </c>
      <c r="R1511" t="s">
        <v>38</v>
      </c>
      <c r="S1511" t="s">
        <v>38</v>
      </c>
      <c r="T1511" t="s">
        <v>6345</v>
      </c>
      <c r="U1511" t="s">
        <v>40</v>
      </c>
      <c r="V1511" t="s">
        <v>475</v>
      </c>
      <c r="W1511" t="s">
        <v>6346</v>
      </c>
      <c r="X1511">
        <v>5.31</v>
      </c>
      <c r="Y1511">
        <v>2</v>
      </c>
      <c r="Z1511">
        <v>0.7</v>
      </c>
      <c r="AA1511">
        <v>-4.29</v>
      </c>
      <c r="AB1511">
        <v>0.38</v>
      </c>
      <c r="AC1511" t="s">
        <v>77</v>
      </c>
    </row>
    <row r="1512" spans="1:29" x14ac:dyDescent="0.35">
      <c r="A1512" t="s">
        <v>6347</v>
      </c>
      <c r="B1512" t="str">
        <f t="shared" si="23"/>
        <v>2014-12</v>
      </c>
      <c r="C1512">
        <v>2014</v>
      </c>
      <c r="D1512">
        <v>12</v>
      </c>
      <c r="E1512">
        <v>18</v>
      </c>
      <c r="F1512" t="s">
        <v>5571</v>
      </c>
      <c r="G1512">
        <v>2014</v>
      </c>
      <c r="H1512">
        <v>12</v>
      </c>
      <c r="I1512">
        <v>21</v>
      </c>
      <c r="J1512" t="s">
        <v>97</v>
      </c>
      <c r="K1512" t="s">
        <v>6348</v>
      </c>
      <c r="L1512" t="s">
        <v>2532</v>
      </c>
      <c r="M1512" t="s">
        <v>183</v>
      </c>
      <c r="N1512" t="s">
        <v>1275</v>
      </c>
      <c r="O1512" t="s">
        <v>1275</v>
      </c>
      <c r="P1512" t="s">
        <v>203</v>
      </c>
      <c r="R1512" t="s">
        <v>86</v>
      </c>
      <c r="S1512" t="s">
        <v>52</v>
      </c>
      <c r="T1512" t="s">
        <v>4009</v>
      </c>
      <c r="U1512" t="s">
        <v>196</v>
      </c>
      <c r="V1512" t="s">
        <v>197</v>
      </c>
      <c r="W1512" t="s">
        <v>2500</v>
      </c>
      <c r="X1512">
        <v>90.76</v>
      </c>
      <c r="Y1512">
        <v>2</v>
      </c>
      <c r="Z1512">
        <v>0</v>
      </c>
      <c r="AA1512">
        <v>38.08</v>
      </c>
      <c r="AB1512">
        <v>21.2</v>
      </c>
      <c r="AC1512" t="s">
        <v>77</v>
      </c>
    </row>
    <row r="1513" spans="1:29" x14ac:dyDescent="0.35">
      <c r="A1513" t="s">
        <v>6347</v>
      </c>
      <c r="B1513" t="str">
        <f t="shared" si="23"/>
        <v>2014-12</v>
      </c>
      <c r="C1513">
        <v>2014</v>
      </c>
      <c r="D1513">
        <v>12</v>
      </c>
      <c r="E1513">
        <v>18</v>
      </c>
      <c r="F1513" t="s">
        <v>6349</v>
      </c>
      <c r="G1513">
        <v>2014</v>
      </c>
      <c r="H1513">
        <v>12</v>
      </c>
      <c r="I1513">
        <v>25</v>
      </c>
      <c r="J1513" t="s">
        <v>32</v>
      </c>
      <c r="K1513" t="s">
        <v>636</v>
      </c>
      <c r="L1513" t="s">
        <v>637</v>
      </c>
      <c r="M1513" t="s">
        <v>35</v>
      </c>
      <c r="N1513" t="s">
        <v>6350</v>
      </c>
      <c r="O1513" t="s">
        <v>1192</v>
      </c>
      <c r="P1513" t="s">
        <v>112</v>
      </c>
      <c r="R1513" t="s">
        <v>113</v>
      </c>
      <c r="S1513" t="s">
        <v>113</v>
      </c>
      <c r="T1513" t="s">
        <v>6351</v>
      </c>
      <c r="U1513" t="s">
        <v>40</v>
      </c>
      <c r="V1513" t="s">
        <v>64</v>
      </c>
      <c r="W1513" t="s">
        <v>6352</v>
      </c>
      <c r="X1513">
        <v>71.52</v>
      </c>
      <c r="Y1513">
        <v>4</v>
      </c>
      <c r="Z1513">
        <v>0</v>
      </c>
      <c r="AA1513">
        <v>24.24</v>
      </c>
      <c r="AB1513">
        <v>4.59</v>
      </c>
      <c r="AC1513" t="s">
        <v>43</v>
      </c>
    </row>
    <row r="1514" spans="1:29" x14ac:dyDescent="0.35">
      <c r="A1514" t="s">
        <v>6347</v>
      </c>
      <c r="B1514" t="str">
        <f t="shared" si="23"/>
        <v>2014-12</v>
      </c>
      <c r="C1514">
        <v>2014</v>
      </c>
      <c r="D1514">
        <v>12</v>
      </c>
      <c r="E1514">
        <v>18</v>
      </c>
      <c r="F1514" t="s">
        <v>6353</v>
      </c>
      <c r="G1514">
        <v>2014</v>
      </c>
      <c r="H1514">
        <v>12</v>
      </c>
      <c r="I1514">
        <v>24</v>
      </c>
      <c r="J1514" t="s">
        <v>32</v>
      </c>
      <c r="K1514" t="s">
        <v>6354</v>
      </c>
      <c r="L1514" t="s">
        <v>6355</v>
      </c>
      <c r="M1514" t="s">
        <v>35</v>
      </c>
      <c r="N1514" t="s">
        <v>419</v>
      </c>
      <c r="O1514" t="s">
        <v>420</v>
      </c>
      <c r="P1514" t="s">
        <v>175</v>
      </c>
      <c r="Q1514">
        <v>10009</v>
      </c>
      <c r="R1514" t="s">
        <v>176</v>
      </c>
      <c r="S1514" t="s">
        <v>311</v>
      </c>
      <c r="T1514" t="s">
        <v>6356</v>
      </c>
      <c r="U1514" t="s">
        <v>40</v>
      </c>
      <c r="V1514" t="s">
        <v>54</v>
      </c>
      <c r="W1514" t="s">
        <v>6357</v>
      </c>
      <c r="X1514">
        <v>24.815999999999999</v>
      </c>
      <c r="Y1514">
        <v>3</v>
      </c>
      <c r="Z1514">
        <v>0.2</v>
      </c>
      <c r="AA1514">
        <v>8.3754000000000008</v>
      </c>
      <c r="AB1514">
        <v>0.98</v>
      </c>
      <c r="AC1514" t="s">
        <v>43</v>
      </c>
    </row>
    <row r="1515" spans="1:29" x14ac:dyDescent="0.35">
      <c r="A1515" t="s">
        <v>4766</v>
      </c>
      <c r="B1515" t="str">
        <f t="shared" si="23"/>
        <v>2011-01</v>
      </c>
      <c r="C1515">
        <v>2011</v>
      </c>
      <c r="D1515">
        <v>1</v>
      </c>
      <c r="E1515">
        <v>19</v>
      </c>
      <c r="F1515" t="s">
        <v>6082</v>
      </c>
      <c r="G1515">
        <v>2011</v>
      </c>
      <c r="H1515">
        <v>1</v>
      </c>
      <c r="I1515">
        <v>21</v>
      </c>
      <c r="J1515" t="s">
        <v>97</v>
      </c>
      <c r="K1515" t="s">
        <v>543</v>
      </c>
      <c r="L1515" t="s">
        <v>544</v>
      </c>
      <c r="M1515" t="s">
        <v>70</v>
      </c>
      <c r="N1515" t="s">
        <v>6358</v>
      </c>
      <c r="O1515" t="s">
        <v>1684</v>
      </c>
      <c r="P1515" t="s">
        <v>509</v>
      </c>
      <c r="R1515" t="s">
        <v>51</v>
      </c>
      <c r="S1515" t="s">
        <v>87</v>
      </c>
      <c r="T1515" t="s">
        <v>6359</v>
      </c>
      <c r="U1515" t="s">
        <v>40</v>
      </c>
      <c r="V1515" t="s">
        <v>93</v>
      </c>
      <c r="W1515" t="s">
        <v>4393</v>
      </c>
      <c r="X1515">
        <v>48.42</v>
      </c>
      <c r="Y1515">
        <v>3</v>
      </c>
      <c r="Z1515">
        <v>0</v>
      </c>
      <c r="AA1515">
        <v>21.24</v>
      </c>
      <c r="AB1515">
        <v>3.54</v>
      </c>
      <c r="AC1515" t="s">
        <v>77</v>
      </c>
    </row>
    <row r="1516" spans="1:29" x14ac:dyDescent="0.35">
      <c r="A1516" t="s">
        <v>2239</v>
      </c>
      <c r="B1516" t="str">
        <f t="shared" si="23"/>
        <v>2012-01</v>
      </c>
      <c r="C1516">
        <v>2012</v>
      </c>
      <c r="D1516">
        <v>1</v>
      </c>
      <c r="E1516">
        <v>19</v>
      </c>
      <c r="F1516" t="s">
        <v>6360</v>
      </c>
      <c r="G1516">
        <v>2012</v>
      </c>
      <c r="H1516">
        <v>1</v>
      </c>
      <c r="I1516">
        <v>23</v>
      </c>
      <c r="J1516" t="s">
        <v>32</v>
      </c>
      <c r="K1516" t="s">
        <v>6361</v>
      </c>
      <c r="L1516" t="s">
        <v>759</v>
      </c>
      <c r="M1516" t="s">
        <v>70</v>
      </c>
      <c r="N1516" t="s">
        <v>2562</v>
      </c>
      <c r="O1516" t="s">
        <v>2032</v>
      </c>
      <c r="P1516" t="s">
        <v>2033</v>
      </c>
      <c r="R1516" t="s">
        <v>38</v>
      </c>
      <c r="S1516" t="s">
        <v>38</v>
      </c>
      <c r="T1516" t="s">
        <v>6362</v>
      </c>
      <c r="U1516" t="s">
        <v>196</v>
      </c>
      <c r="V1516" t="s">
        <v>229</v>
      </c>
      <c r="W1516" t="s">
        <v>6363</v>
      </c>
      <c r="X1516">
        <v>51.6</v>
      </c>
      <c r="Y1516">
        <v>1</v>
      </c>
      <c r="Z1516">
        <v>0</v>
      </c>
      <c r="AA1516">
        <v>24.75</v>
      </c>
      <c r="AB1516">
        <v>2.69</v>
      </c>
      <c r="AC1516" t="s">
        <v>77</v>
      </c>
    </row>
    <row r="1517" spans="1:29" x14ac:dyDescent="0.35">
      <c r="A1517" t="s">
        <v>6112</v>
      </c>
      <c r="B1517" t="str">
        <f t="shared" si="23"/>
        <v>2013-02</v>
      </c>
      <c r="C1517">
        <v>2013</v>
      </c>
      <c r="D1517">
        <v>2</v>
      </c>
      <c r="E1517">
        <v>19</v>
      </c>
      <c r="F1517" t="s">
        <v>6364</v>
      </c>
      <c r="G1517">
        <v>2013</v>
      </c>
      <c r="H1517">
        <v>2</v>
      </c>
      <c r="I1517">
        <v>25</v>
      </c>
      <c r="J1517" t="s">
        <v>32</v>
      </c>
      <c r="K1517" t="s">
        <v>3422</v>
      </c>
      <c r="L1517" t="s">
        <v>3423</v>
      </c>
      <c r="M1517" t="s">
        <v>183</v>
      </c>
      <c r="N1517" t="s">
        <v>6365</v>
      </c>
      <c r="O1517" t="s">
        <v>3971</v>
      </c>
      <c r="P1517" t="s">
        <v>62</v>
      </c>
      <c r="R1517" t="s">
        <v>51</v>
      </c>
      <c r="S1517" t="s">
        <v>52</v>
      </c>
      <c r="T1517" t="s">
        <v>6366</v>
      </c>
      <c r="U1517" t="s">
        <v>40</v>
      </c>
      <c r="V1517" t="s">
        <v>41</v>
      </c>
      <c r="W1517" t="s">
        <v>4952</v>
      </c>
      <c r="X1517">
        <v>890.59500000000003</v>
      </c>
      <c r="Y1517">
        <v>5</v>
      </c>
      <c r="Z1517">
        <v>0.1</v>
      </c>
      <c r="AA1517">
        <v>-0.105</v>
      </c>
      <c r="AB1517">
        <v>64.66</v>
      </c>
      <c r="AC1517" t="s">
        <v>66</v>
      </c>
    </row>
    <row r="1518" spans="1:29" x14ac:dyDescent="0.35">
      <c r="A1518" t="s">
        <v>6112</v>
      </c>
      <c r="B1518" t="str">
        <f t="shared" si="23"/>
        <v>2013-02</v>
      </c>
      <c r="C1518">
        <v>2013</v>
      </c>
      <c r="D1518">
        <v>2</v>
      </c>
      <c r="E1518">
        <v>19</v>
      </c>
      <c r="F1518" t="s">
        <v>6367</v>
      </c>
      <c r="G1518">
        <v>2013</v>
      </c>
      <c r="H1518">
        <v>2</v>
      </c>
      <c r="I1518">
        <v>24</v>
      </c>
      <c r="J1518" t="s">
        <v>32</v>
      </c>
      <c r="K1518" t="s">
        <v>1530</v>
      </c>
      <c r="L1518" t="s">
        <v>1531</v>
      </c>
      <c r="M1518" t="s">
        <v>35</v>
      </c>
      <c r="N1518" t="s">
        <v>419</v>
      </c>
      <c r="O1518" t="s">
        <v>420</v>
      </c>
      <c r="P1518" t="s">
        <v>175</v>
      </c>
      <c r="Q1518">
        <v>10035</v>
      </c>
      <c r="R1518" t="s">
        <v>176</v>
      </c>
      <c r="S1518" t="s">
        <v>311</v>
      </c>
      <c r="T1518" t="s">
        <v>6368</v>
      </c>
      <c r="U1518" t="s">
        <v>196</v>
      </c>
      <c r="V1518" t="s">
        <v>229</v>
      </c>
      <c r="W1518" t="s">
        <v>6369</v>
      </c>
      <c r="X1518">
        <v>44.46</v>
      </c>
      <c r="Y1518">
        <v>2</v>
      </c>
      <c r="Z1518">
        <v>0</v>
      </c>
      <c r="AA1518">
        <v>14.671799999999999</v>
      </c>
      <c r="AB1518">
        <v>3.97</v>
      </c>
      <c r="AC1518" t="s">
        <v>43</v>
      </c>
    </row>
    <row r="1519" spans="1:29" x14ac:dyDescent="0.35">
      <c r="A1519" t="s">
        <v>4788</v>
      </c>
      <c r="B1519" t="str">
        <f t="shared" si="23"/>
        <v>2014-02</v>
      </c>
      <c r="C1519">
        <v>2014</v>
      </c>
      <c r="D1519">
        <v>2</v>
      </c>
      <c r="E1519">
        <v>19</v>
      </c>
      <c r="F1519" t="s">
        <v>6119</v>
      </c>
      <c r="G1519">
        <v>2014</v>
      </c>
      <c r="H1519">
        <v>2</v>
      </c>
      <c r="I1519">
        <v>23</v>
      </c>
      <c r="J1519" t="s">
        <v>32</v>
      </c>
      <c r="K1519" t="s">
        <v>3605</v>
      </c>
      <c r="L1519" t="s">
        <v>3606</v>
      </c>
      <c r="M1519" t="s">
        <v>35</v>
      </c>
      <c r="N1519" t="s">
        <v>545</v>
      </c>
      <c r="O1519" t="s">
        <v>545</v>
      </c>
      <c r="P1519" t="s">
        <v>546</v>
      </c>
      <c r="R1519" t="s">
        <v>103</v>
      </c>
      <c r="S1519" t="s">
        <v>131</v>
      </c>
      <c r="T1519" t="s">
        <v>6370</v>
      </c>
      <c r="U1519" t="s">
        <v>196</v>
      </c>
      <c r="V1519" t="s">
        <v>441</v>
      </c>
      <c r="W1519" t="s">
        <v>6371</v>
      </c>
      <c r="X1519">
        <v>154.37520000000001</v>
      </c>
      <c r="Y1519">
        <v>2</v>
      </c>
      <c r="Z1519">
        <v>0.37</v>
      </c>
      <c r="AA1519">
        <v>-68.644800000000004</v>
      </c>
      <c r="AB1519">
        <v>19.87</v>
      </c>
      <c r="AC1519" t="s">
        <v>77</v>
      </c>
    </row>
    <row r="1520" spans="1:29" x14ac:dyDescent="0.35">
      <c r="A1520" t="s">
        <v>5092</v>
      </c>
      <c r="B1520" t="str">
        <f t="shared" si="23"/>
        <v>2011-03</v>
      </c>
      <c r="C1520">
        <v>2011</v>
      </c>
      <c r="D1520">
        <v>3</v>
      </c>
      <c r="E1520">
        <v>19</v>
      </c>
      <c r="F1520" t="s">
        <v>6372</v>
      </c>
      <c r="G1520">
        <v>2011</v>
      </c>
      <c r="H1520">
        <v>3</v>
      </c>
      <c r="I1520">
        <v>23</v>
      </c>
      <c r="J1520" t="s">
        <v>32</v>
      </c>
      <c r="K1520" t="s">
        <v>3848</v>
      </c>
      <c r="L1520" t="s">
        <v>3849</v>
      </c>
      <c r="M1520" t="s">
        <v>35</v>
      </c>
      <c r="N1520" t="s">
        <v>6373</v>
      </c>
      <c r="O1520" t="s">
        <v>2269</v>
      </c>
      <c r="P1520" t="s">
        <v>50</v>
      </c>
      <c r="R1520" t="s">
        <v>51</v>
      </c>
      <c r="S1520" t="s">
        <v>52</v>
      </c>
      <c r="T1520" t="s">
        <v>6374</v>
      </c>
      <c r="U1520" t="s">
        <v>89</v>
      </c>
      <c r="V1520" t="s">
        <v>153</v>
      </c>
      <c r="W1520" t="s">
        <v>6375</v>
      </c>
      <c r="X1520">
        <v>380.7</v>
      </c>
      <c r="Y1520">
        <v>6</v>
      </c>
      <c r="Z1520">
        <v>0.5</v>
      </c>
      <c r="AA1520">
        <v>-335.16</v>
      </c>
      <c r="AB1520">
        <v>22.16</v>
      </c>
      <c r="AC1520" t="s">
        <v>43</v>
      </c>
    </row>
    <row r="1521" spans="1:29" x14ac:dyDescent="0.35">
      <c r="A1521" t="s">
        <v>6376</v>
      </c>
      <c r="B1521" t="str">
        <f t="shared" si="23"/>
        <v>2012-03</v>
      </c>
      <c r="C1521">
        <v>2012</v>
      </c>
      <c r="D1521">
        <v>3</v>
      </c>
      <c r="E1521">
        <v>19</v>
      </c>
      <c r="F1521" t="s">
        <v>6377</v>
      </c>
      <c r="G1521">
        <v>2012</v>
      </c>
      <c r="H1521">
        <v>3</v>
      </c>
      <c r="I1521">
        <v>24</v>
      </c>
      <c r="J1521" t="s">
        <v>32</v>
      </c>
      <c r="K1521" t="s">
        <v>6378</v>
      </c>
      <c r="L1521" t="s">
        <v>3070</v>
      </c>
      <c r="M1521" t="s">
        <v>183</v>
      </c>
      <c r="N1521" t="s">
        <v>2681</v>
      </c>
      <c r="O1521" t="s">
        <v>2681</v>
      </c>
      <c r="P1521" t="s">
        <v>2682</v>
      </c>
      <c r="R1521" t="s">
        <v>38</v>
      </c>
      <c r="S1521" t="s">
        <v>38</v>
      </c>
      <c r="T1521" t="s">
        <v>6379</v>
      </c>
      <c r="U1521" t="s">
        <v>196</v>
      </c>
      <c r="V1521" t="s">
        <v>229</v>
      </c>
      <c r="W1521" t="s">
        <v>6380</v>
      </c>
      <c r="X1521">
        <v>217.32</v>
      </c>
      <c r="Y1521">
        <v>2</v>
      </c>
      <c r="Z1521">
        <v>0</v>
      </c>
      <c r="AA1521">
        <v>4.32</v>
      </c>
      <c r="AB1521">
        <v>15.27</v>
      </c>
      <c r="AC1521" t="s">
        <v>43</v>
      </c>
    </row>
    <row r="1522" spans="1:29" x14ac:dyDescent="0.35">
      <c r="A1522" t="s">
        <v>6376</v>
      </c>
      <c r="B1522" t="str">
        <f t="shared" si="23"/>
        <v>2012-03</v>
      </c>
      <c r="C1522">
        <v>2012</v>
      </c>
      <c r="D1522">
        <v>3</v>
      </c>
      <c r="E1522">
        <v>19</v>
      </c>
      <c r="F1522" t="s">
        <v>6377</v>
      </c>
      <c r="G1522">
        <v>2012</v>
      </c>
      <c r="H1522">
        <v>3</v>
      </c>
      <c r="I1522">
        <v>24</v>
      </c>
      <c r="J1522" t="s">
        <v>32</v>
      </c>
      <c r="K1522" t="s">
        <v>6378</v>
      </c>
      <c r="L1522" t="s">
        <v>3070</v>
      </c>
      <c r="M1522" t="s">
        <v>183</v>
      </c>
      <c r="N1522" t="s">
        <v>2681</v>
      </c>
      <c r="O1522" t="s">
        <v>2681</v>
      </c>
      <c r="P1522" t="s">
        <v>2682</v>
      </c>
      <c r="R1522" t="s">
        <v>38</v>
      </c>
      <c r="S1522" t="s">
        <v>38</v>
      </c>
      <c r="T1522" t="s">
        <v>2088</v>
      </c>
      <c r="U1522" t="s">
        <v>40</v>
      </c>
      <c r="V1522" t="s">
        <v>54</v>
      </c>
      <c r="W1522" t="s">
        <v>2089</v>
      </c>
      <c r="X1522">
        <v>31.95</v>
      </c>
      <c r="Y1522">
        <v>1</v>
      </c>
      <c r="Z1522">
        <v>0</v>
      </c>
      <c r="AA1522">
        <v>11.82</v>
      </c>
      <c r="AB1522">
        <v>2.2799999999999998</v>
      </c>
      <c r="AC1522" t="s">
        <v>43</v>
      </c>
    </row>
    <row r="1523" spans="1:29" x14ac:dyDescent="0.35">
      <c r="A1523" t="s">
        <v>5101</v>
      </c>
      <c r="B1523" t="str">
        <f t="shared" si="23"/>
        <v>2013-03</v>
      </c>
      <c r="C1523">
        <v>2013</v>
      </c>
      <c r="D1523">
        <v>3</v>
      </c>
      <c r="E1523">
        <v>19</v>
      </c>
      <c r="F1523" t="s">
        <v>6128</v>
      </c>
      <c r="G1523">
        <v>2013</v>
      </c>
      <c r="H1523">
        <v>3</v>
      </c>
      <c r="I1523">
        <v>22</v>
      </c>
      <c r="J1523" t="s">
        <v>97</v>
      </c>
      <c r="K1523" t="s">
        <v>1899</v>
      </c>
      <c r="L1523" t="s">
        <v>1900</v>
      </c>
      <c r="M1523" t="s">
        <v>35</v>
      </c>
      <c r="N1523" t="s">
        <v>5641</v>
      </c>
      <c r="O1523" t="s">
        <v>692</v>
      </c>
      <c r="P1523" t="s">
        <v>62</v>
      </c>
      <c r="R1523" t="s">
        <v>51</v>
      </c>
      <c r="S1523" t="s">
        <v>52</v>
      </c>
      <c r="T1523" t="s">
        <v>6381</v>
      </c>
      <c r="U1523" t="s">
        <v>40</v>
      </c>
      <c r="V1523" t="s">
        <v>64</v>
      </c>
      <c r="W1523" t="s">
        <v>6382</v>
      </c>
      <c r="X1523">
        <v>154.35</v>
      </c>
      <c r="Y1523">
        <v>7</v>
      </c>
      <c r="Z1523">
        <v>0</v>
      </c>
      <c r="AA1523">
        <v>27.72</v>
      </c>
      <c r="AB1523">
        <v>29.4</v>
      </c>
      <c r="AC1523" t="s">
        <v>43</v>
      </c>
    </row>
    <row r="1524" spans="1:29" x14ac:dyDescent="0.35">
      <c r="A1524" t="s">
        <v>5104</v>
      </c>
      <c r="B1524" t="str">
        <f t="shared" si="23"/>
        <v>2014-03</v>
      </c>
      <c r="C1524">
        <v>2014</v>
      </c>
      <c r="D1524">
        <v>3</v>
      </c>
      <c r="E1524">
        <v>19</v>
      </c>
      <c r="F1524" t="s">
        <v>6383</v>
      </c>
      <c r="G1524">
        <v>2014</v>
      </c>
      <c r="H1524">
        <v>3</v>
      </c>
      <c r="I1524">
        <v>24</v>
      </c>
      <c r="J1524" t="s">
        <v>32</v>
      </c>
      <c r="K1524" t="s">
        <v>5226</v>
      </c>
      <c r="L1524" t="s">
        <v>5227</v>
      </c>
      <c r="M1524" t="s">
        <v>35</v>
      </c>
      <c r="N1524" t="s">
        <v>6384</v>
      </c>
      <c r="O1524" t="s">
        <v>326</v>
      </c>
      <c r="P1524" t="s">
        <v>175</v>
      </c>
      <c r="Q1524">
        <v>75701</v>
      </c>
      <c r="R1524" t="s">
        <v>176</v>
      </c>
      <c r="S1524" t="s">
        <v>52</v>
      </c>
      <c r="T1524" t="s">
        <v>6385</v>
      </c>
      <c r="U1524" t="s">
        <v>40</v>
      </c>
      <c r="V1524" t="s">
        <v>54</v>
      </c>
      <c r="W1524" t="s">
        <v>6386</v>
      </c>
      <c r="X1524">
        <v>182.994</v>
      </c>
      <c r="Y1524">
        <v>3</v>
      </c>
      <c r="Z1524">
        <v>0.8</v>
      </c>
      <c r="AA1524">
        <v>-320.23950000000002</v>
      </c>
      <c r="AB1524">
        <v>29.07</v>
      </c>
      <c r="AC1524" t="s">
        <v>77</v>
      </c>
    </row>
    <row r="1525" spans="1:29" x14ac:dyDescent="0.35">
      <c r="A1525" t="s">
        <v>5104</v>
      </c>
      <c r="B1525" t="str">
        <f t="shared" si="23"/>
        <v>2014-03</v>
      </c>
      <c r="C1525">
        <v>2014</v>
      </c>
      <c r="D1525">
        <v>3</v>
      </c>
      <c r="E1525">
        <v>19</v>
      </c>
      <c r="F1525" t="s">
        <v>6387</v>
      </c>
      <c r="G1525">
        <v>2014</v>
      </c>
      <c r="H1525">
        <v>3</v>
      </c>
      <c r="I1525">
        <v>23</v>
      </c>
      <c r="J1525" t="s">
        <v>32</v>
      </c>
      <c r="K1525" t="s">
        <v>6388</v>
      </c>
      <c r="L1525" t="s">
        <v>3885</v>
      </c>
      <c r="M1525" t="s">
        <v>35</v>
      </c>
      <c r="N1525" t="s">
        <v>727</v>
      </c>
      <c r="O1525" t="s">
        <v>727</v>
      </c>
      <c r="P1525" t="s">
        <v>270</v>
      </c>
      <c r="R1525" t="s">
        <v>38</v>
      </c>
      <c r="S1525" t="s">
        <v>38</v>
      </c>
      <c r="T1525" t="s">
        <v>5166</v>
      </c>
      <c r="U1525" t="s">
        <v>40</v>
      </c>
      <c r="V1525" t="s">
        <v>64</v>
      </c>
      <c r="W1525" t="s">
        <v>1527</v>
      </c>
      <c r="X1525">
        <v>57.095999999999997</v>
      </c>
      <c r="Y1525">
        <v>4</v>
      </c>
      <c r="Z1525">
        <v>0.7</v>
      </c>
      <c r="AA1525">
        <v>-123.744</v>
      </c>
      <c r="AB1525">
        <v>6.39</v>
      </c>
      <c r="AC1525" t="s">
        <v>77</v>
      </c>
    </row>
    <row r="1526" spans="1:29" x14ac:dyDescent="0.35">
      <c r="A1526" t="s">
        <v>5104</v>
      </c>
      <c r="B1526" t="str">
        <f t="shared" si="23"/>
        <v>2014-03</v>
      </c>
      <c r="C1526">
        <v>2014</v>
      </c>
      <c r="D1526">
        <v>3</v>
      </c>
      <c r="E1526">
        <v>19</v>
      </c>
      <c r="F1526" t="s">
        <v>6387</v>
      </c>
      <c r="G1526">
        <v>2014</v>
      </c>
      <c r="H1526">
        <v>3</v>
      </c>
      <c r="I1526">
        <v>23</v>
      </c>
      <c r="J1526" t="s">
        <v>32</v>
      </c>
      <c r="K1526" t="s">
        <v>3629</v>
      </c>
      <c r="L1526" t="s">
        <v>3630</v>
      </c>
      <c r="M1526" t="s">
        <v>70</v>
      </c>
      <c r="N1526" t="s">
        <v>184</v>
      </c>
      <c r="O1526" t="s">
        <v>185</v>
      </c>
      <c r="P1526" t="s">
        <v>175</v>
      </c>
      <c r="Q1526">
        <v>90008</v>
      </c>
      <c r="R1526" t="s">
        <v>176</v>
      </c>
      <c r="S1526" t="s">
        <v>177</v>
      </c>
      <c r="T1526" t="s">
        <v>6389</v>
      </c>
      <c r="U1526" t="s">
        <v>40</v>
      </c>
      <c r="V1526" t="s">
        <v>64</v>
      </c>
      <c r="W1526" t="s">
        <v>1288</v>
      </c>
      <c r="X1526">
        <v>13.9</v>
      </c>
      <c r="Y1526">
        <v>5</v>
      </c>
      <c r="Z1526">
        <v>0</v>
      </c>
      <c r="AA1526">
        <v>3.7530000000000001</v>
      </c>
      <c r="AB1526">
        <v>0.56000000000000005</v>
      </c>
      <c r="AC1526" t="s">
        <v>43</v>
      </c>
    </row>
    <row r="1527" spans="1:29" x14ac:dyDescent="0.35">
      <c r="A1527" t="s">
        <v>4826</v>
      </c>
      <c r="B1527" t="str">
        <f t="shared" si="23"/>
        <v>2012-04</v>
      </c>
      <c r="C1527">
        <v>2012</v>
      </c>
      <c r="D1527">
        <v>4</v>
      </c>
      <c r="E1527">
        <v>19</v>
      </c>
      <c r="F1527" t="s">
        <v>5864</v>
      </c>
      <c r="G1527">
        <v>2012</v>
      </c>
      <c r="H1527">
        <v>4</v>
      </c>
      <c r="I1527">
        <v>22</v>
      </c>
      <c r="J1527" t="s">
        <v>97</v>
      </c>
      <c r="K1527" t="s">
        <v>5007</v>
      </c>
      <c r="L1527" t="s">
        <v>5008</v>
      </c>
      <c r="M1527" t="s">
        <v>70</v>
      </c>
      <c r="N1527" t="s">
        <v>5798</v>
      </c>
      <c r="O1527" t="s">
        <v>5798</v>
      </c>
      <c r="P1527" t="s">
        <v>524</v>
      </c>
      <c r="R1527" t="s">
        <v>103</v>
      </c>
      <c r="S1527" t="s">
        <v>303</v>
      </c>
      <c r="T1527" t="s">
        <v>6390</v>
      </c>
      <c r="U1527" t="s">
        <v>196</v>
      </c>
      <c r="V1527" t="s">
        <v>372</v>
      </c>
      <c r="W1527" t="s">
        <v>6391</v>
      </c>
      <c r="X1527">
        <v>4626.1499999999996</v>
      </c>
      <c r="Y1527">
        <v>5</v>
      </c>
      <c r="Z1527">
        <v>0</v>
      </c>
      <c r="AA1527">
        <v>647.54999999999995</v>
      </c>
      <c r="AB1527">
        <v>835.57</v>
      </c>
      <c r="AC1527" t="s">
        <v>77</v>
      </c>
    </row>
    <row r="1528" spans="1:29" x14ac:dyDescent="0.35">
      <c r="A1528" t="s">
        <v>5349</v>
      </c>
      <c r="B1528" t="str">
        <f t="shared" si="23"/>
        <v>2013-04</v>
      </c>
      <c r="C1528">
        <v>2013</v>
      </c>
      <c r="D1528">
        <v>4</v>
      </c>
      <c r="E1528">
        <v>19</v>
      </c>
      <c r="F1528" t="s">
        <v>6392</v>
      </c>
      <c r="G1528">
        <v>2013</v>
      </c>
      <c r="H1528">
        <v>4</v>
      </c>
      <c r="I1528">
        <v>24</v>
      </c>
      <c r="J1528" t="s">
        <v>32</v>
      </c>
      <c r="K1528" t="s">
        <v>520</v>
      </c>
      <c r="L1528" t="s">
        <v>521</v>
      </c>
      <c r="M1528" t="s">
        <v>70</v>
      </c>
      <c r="N1528" t="s">
        <v>460</v>
      </c>
      <c r="O1528" t="s">
        <v>326</v>
      </c>
      <c r="P1528" t="s">
        <v>175</v>
      </c>
      <c r="Q1528">
        <v>77070</v>
      </c>
      <c r="R1528" t="s">
        <v>176</v>
      </c>
      <c r="S1528" t="s">
        <v>52</v>
      </c>
      <c r="T1528" t="s">
        <v>6393</v>
      </c>
      <c r="U1528" t="s">
        <v>40</v>
      </c>
      <c r="V1528" t="s">
        <v>41</v>
      </c>
      <c r="W1528" t="s">
        <v>6394</v>
      </c>
      <c r="X1528">
        <v>1554.9359999999999</v>
      </c>
      <c r="Y1528">
        <v>3</v>
      </c>
      <c r="Z1528">
        <v>0.2</v>
      </c>
      <c r="AA1528">
        <v>77.746799999999993</v>
      </c>
      <c r="AB1528">
        <v>51.4</v>
      </c>
      <c r="AC1528" t="s">
        <v>43</v>
      </c>
    </row>
    <row r="1529" spans="1:29" x14ac:dyDescent="0.35">
      <c r="A1529" t="s">
        <v>5349</v>
      </c>
      <c r="B1529" t="str">
        <f t="shared" si="23"/>
        <v>2013-04</v>
      </c>
      <c r="C1529">
        <v>2013</v>
      </c>
      <c r="D1529">
        <v>4</v>
      </c>
      <c r="E1529">
        <v>19</v>
      </c>
      <c r="F1529" t="s">
        <v>6395</v>
      </c>
      <c r="G1529">
        <v>2013</v>
      </c>
      <c r="H1529">
        <v>4</v>
      </c>
      <c r="I1529">
        <v>23</v>
      </c>
      <c r="J1529" t="s">
        <v>32</v>
      </c>
      <c r="K1529" t="s">
        <v>6195</v>
      </c>
      <c r="L1529" t="s">
        <v>4831</v>
      </c>
      <c r="M1529" t="s">
        <v>183</v>
      </c>
      <c r="N1529" t="s">
        <v>6396</v>
      </c>
      <c r="O1529" t="s">
        <v>6397</v>
      </c>
      <c r="P1529" t="s">
        <v>3619</v>
      </c>
      <c r="R1529" t="s">
        <v>38</v>
      </c>
      <c r="S1529" t="s">
        <v>38</v>
      </c>
      <c r="T1529" t="s">
        <v>6398</v>
      </c>
      <c r="U1529" t="s">
        <v>89</v>
      </c>
      <c r="V1529" t="s">
        <v>345</v>
      </c>
      <c r="W1529" t="s">
        <v>6399</v>
      </c>
      <c r="X1529">
        <v>80.16</v>
      </c>
      <c r="Y1529">
        <v>2</v>
      </c>
      <c r="Z1529">
        <v>0</v>
      </c>
      <c r="AA1529">
        <v>12</v>
      </c>
      <c r="AB1529">
        <v>4.68</v>
      </c>
      <c r="AC1529" t="s">
        <v>43</v>
      </c>
    </row>
    <row r="1530" spans="1:29" x14ac:dyDescent="0.35">
      <c r="A1530" t="s">
        <v>6149</v>
      </c>
      <c r="B1530" t="str">
        <f t="shared" si="23"/>
        <v>2014-04</v>
      </c>
      <c r="C1530">
        <v>2014</v>
      </c>
      <c r="D1530">
        <v>4</v>
      </c>
      <c r="E1530">
        <v>19</v>
      </c>
      <c r="F1530" t="s">
        <v>5357</v>
      </c>
      <c r="G1530">
        <v>2014</v>
      </c>
      <c r="H1530">
        <v>4</v>
      </c>
      <c r="I1530">
        <v>22</v>
      </c>
      <c r="J1530" t="s">
        <v>97</v>
      </c>
      <c r="K1530" t="s">
        <v>6400</v>
      </c>
      <c r="L1530" t="s">
        <v>3918</v>
      </c>
      <c r="M1530" t="s">
        <v>70</v>
      </c>
      <c r="N1530" t="s">
        <v>6401</v>
      </c>
      <c r="O1530" t="s">
        <v>6402</v>
      </c>
      <c r="P1530" t="s">
        <v>1257</v>
      </c>
      <c r="R1530" t="s">
        <v>86</v>
      </c>
      <c r="S1530" t="s">
        <v>87</v>
      </c>
      <c r="T1530" t="s">
        <v>6403</v>
      </c>
      <c r="U1530" t="s">
        <v>40</v>
      </c>
      <c r="V1530" t="s">
        <v>41</v>
      </c>
      <c r="W1530" t="s">
        <v>6404</v>
      </c>
      <c r="X1530">
        <v>70.08</v>
      </c>
      <c r="Y1530">
        <v>6</v>
      </c>
      <c r="Z1530">
        <v>0</v>
      </c>
      <c r="AA1530">
        <v>32.880000000000003</v>
      </c>
      <c r="AB1530">
        <v>11.77</v>
      </c>
      <c r="AC1530" t="s">
        <v>77</v>
      </c>
    </row>
    <row r="1531" spans="1:29" x14ac:dyDescent="0.35">
      <c r="A1531" t="s">
        <v>6405</v>
      </c>
      <c r="B1531" t="str">
        <f t="shared" si="23"/>
        <v>2011-05</v>
      </c>
      <c r="C1531">
        <v>2011</v>
      </c>
      <c r="D1531">
        <v>5</v>
      </c>
      <c r="E1531">
        <v>19</v>
      </c>
      <c r="F1531" t="s">
        <v>6155</v>
      </c>
      <c r="G1531">
        <v>2011</v>
      </c>
      <c r="H1531">
        <v>5</v>
      </c>
      <c r="I1531">
        <v>24</v>
      </c>
      <c r="J1531" t="s">
        <v>80</v>
      </c>
      <c r="K1531" t="s">
        <v>6406</v>
      </c>
      <c r="L1531" t="s">
        <v>3858</v>
      </c>
      <c r="M1531" t="s">
        <v>35</v>
      </c>
      <c r="N1531" t="s">
        <v>545</v>
      </c>
      <c r="O1531" t="s">
        <v>545</v>
      </c>
      <c r="P1531" t="s">
        <v>546</v>
      </c>
      <c r="R1531" t="s">
        <v>103</v>
      </c>
      <c r="S1531" t="s">
        <v>131</v>
      </c>
      <c r="T1531" t="s">
        <v>6407</v>
      </c>
      <c r="U1531" t="s">
        <v>40</v>
      </c>
      <c r="V1531" t="s">
        <v>428</v>
      </c>
      <c r="W1531" t="s">
        <v>6408</v>
      </c>
      <c r="X1531">
        <v>35.441099999999999</v>
      </c>
      <c r="Y1531">
        <v>3</v>
      </c>
      <c r="Z1531">
        <v>0.47</v>
      </c>
      <c r="AA1531">
        <v>-2.7189000000000001</v>
      </c>
      <c r="AB1531">
        <v>4.33</v>
      </c>
      <c r="AC1531" t="s">
        <v>43</v>
      </c>
    </row>
    <row r="1532" spans="1:29" x14ac:dyDescent="0.35">
      <c r="A1532" t="s">
        <v>5365</v>
      </c>
      <c r="B1532" t="str">
        <f t="shared" si="23"/>
        <v>2012-05</v>
      </c>
      <c r="C1532">
        <v>2012</v>
      </c>
      <c r="D1532">
        <v>5</v>
      </c>
      <c r="E1532">
        <v>19</v>
      </c>
      <c r="F1532" t="s">
        <v>6409</v>
      </c>
      <c r="G1532">
        <v>2012</v>
      </c>
      <c r="H1532">
        <v>5</v>
      </c>
      <c r="I1532">
        <v>24</v>
      </c>
      <c r="J1532" t="s">
        <v>80</v>
      </c>
      <c r="K1532" t="s">
        <v>6342</v>
      </c>
      <c r="L1532" t="s">
        <v>5008</v>
      </c>
      <c r="M1532" t="s">
        <v>70</v>
      </c>
      <c r="N1532" t="s">
        <v>727</v>
      </c>
      <c r="O1532" t="s">
        <v>727</v>
      </c>
      <c r="P1532" t="s">
        <v>270</v>
      </c>
      <c r="R1532" t="s">
        <v>38</v>
      </c>
      <c r="S1532" t="s">
        <v>38</v>
      </c>
      <c r="T1532" t="s">
        <v>3287</v>
      </c>
      <c r="U1532" t="s">
        <v>40</v>
      </c>
      <c r="V1532" t="s">
        <v>54</v>
      </c>
      <c r="W1532" t="s">
        <v>3288</v>
      </c>
      <c r="X1532">
        <v>1.1970000000000001</v>
      </c>
      <c r="Y1532">
        <v>1</v>
      </c>
      <c r="Z1532">
        <v>0.7</v>
      </c>
      <c r="AA1532">
        <v>-2.3730000000000002</v>
      </c>
      <c r="AB1532">
        <v>0.12</v>
      </c>
      <c r="AC1532" t="s">
        <v>43</v>
      </c>
    </row>
    <row r="1533" spans="1:29" x14ac:dyDescent="0.35">
      <c r="A1533" t="s">
        <v>5380</v>
      </c>
      <c r="B1533" t="str">
        <f t="shared" si="23"/>
        <v>2014-05</v>
      </c>
      <c r="C1533">
        <v>2014</v>
      </c>
      <c r="D1533">
        <v>5</v>
      </c>
      <c r="E1533">
        <v>19</v>
      </c>
      <c r="F1533" t="s">
        <v>6410</v>
      </c>
      <c r="G1533">
        <v>2014</v>
      </c>
      <c r="H1533">
        <v>5</v>
      </c>
      <c r="I1533">
        <v>22</v>
      </c>
      <c r="J1533" t="s">
        <v>97</v>
      </c>
      <c r="K1533" t="s">
        <v>6411</v>
      </c>
      <c r="L1533" t="s">
        <v>6412</v>
      </c>
      <c r="M1533" t="s">
        <v>35</v>
      </c>
      <c r="N1533" t="s">
        <v>1478</v>
      </c>
      <c r="O1533" t="s">
        <v>1478</v>
      </c>
      <c r="P1533" t="s">
        <v>847</v>
      </c>
      <c r="R1533" t="s">
        <v>86</v>
      </c>
      <c r="S1533" t="s">
        <v>151</v>
      </c>
      <c r="T1533" t="s">
        <v>6413</v>
      </c>
      <c r="U1533" t="s">
        <v>40</v>
      </c>
      <c r="V1533" t="s">
        <v>133</v>
      </c>
      <c r="W1533" t="s">
        <v>5448</v>
      </c>
      <c r="X1533">
        <v>239.184</v>
      </c>
      <c r="Y1533">
        <v>9</v>
      </c>
      <c r="Z1533">
        <v>0.2</v>
      </c>
      <c r="AA1533">
        <v>38.844000000000001</v>
      </c>
      <c r="AB1533">
        <v>32.21</v>
      </c>
      <c r="AC1533" t="s">
        <v>43</v>
      </c>
    </row>
    <row r="1534" spans="1:29" x14ac:dyDescent="0.35">
      <c r="A1534" t="s">
        <v>5380</v>
      </c>
      <c r="B1534" t="str">
        <f t="shared" si="23"/>
        <v>2014-05</v>
      </c>
      <c r="C1534">
        <v>2014</v>
      </c>
      <c r="D1534">
        <v>5</v>
      </c>
      <c r="E1534">
        <v>19</v>
      </c>
      <c r="F1534" t="s">
        <v>6414</v>
      </c>
      <c r="G1534">
        <v>2014</v>
      </c>
      <c r="H1534">
        <v>5</v>
      </c>
      <c r="I1534">
        <v>23</v>
      </c>
      <c r="J1534" t="s">
        <v>32</v>
      </c>
      <c r="K1534" t="s">
        <v>6415</v>
      </c>
      <c r="L1534" t="s">
        <v>6416</v>
      </c>
      <c r="M1534" t="s">
        <v>70</v>
      </c>
      <c r="N1534" t="s">
        <v>2462</v>
      </c>
      <c r="O1534" t="s">
        <v>2462</v>
      </c>
      <c r="P1534" t="s">
        <v>150</v>
      </c>
      <c r="R1534" t="s">
        <v>86</v>
      </c>
      <c r="S1534" t="s">
        <v>151</v>
      </c>
      <c r="T1534" t="s">
        <v>3379</v>
      </c>
      <c r="U1534" t="s">
        <v>40</v>
      </c>
      <c r="V1534" t="s">
        <v>41</v>
      </c>
      <c r="W1534" t="s">
        <v>3380</v>
      </c>
      <c r="X1534">
        <v>272.24</v>
      </c>
      <c r="Y1534">
        <v>2</v>
      </c>
      <c r="Z1534">
        <v>0</v>
      </c>
      <c r="AA1534">
        <v>51.72</v>
      </c>
      <c r="AB1534">
        <v>9.76</v>
      </c>
      <c r="AC1534" t="s">
        <v>43</v>
      </c>
    </row>
    <row r="1535" spans="1:29" x14ac:dyDescent="0.35">
      <c r="A1535" t="s">
        <v>5380</v>
      </c>
      <c r="B1535" t="str">
        <f t="shared" si="23"/>
        <v>2014-05</v>
      </c>
      <c r="C1535">
        <v>2014</v>
      </c>
      <c r="D1535">
        <v>5</v>
      </c>
      <c r="E1535">
        <v>19</v>
      </c>
      <c r="F1535" t="s">
        <v>6410</v>
      </c>
      <c r="G1535">
        <v>2014</v>
      </c>
      <c r="H1535">
        <v>5</v>
      </c>
      <c r="I1535">
        <v>22</v>
      </c>
      <c r="J1535" t="s">
        <v>97</v>
      </c>
      <c r="K1535" t="s">
        <v>2266</v>
      </c>
      <c r="L1535" t="s">
        <v>2267</v>
      </c>
      <c r="M1535" t="s">
        <v>35</v>
      </c>
      <c r="N1535" t="s">
        <v>6417</v>
      </c>
      <c r="O1535" t="s">
        <v>3971</v>
      </c>
      <c r="P1535" t="s">
        <v>62</v>
      </c>
      <c r="R1535" t="s">
        <v>51</v>
      </c>
      <c r="S1535" t="s">
        <v>52</v>
      </c>
      <c r="T1535" t="s">
        <v>4854</v>
      </c>
      <c r="U1535" t="s">
        <v>40</v>
      </c>
      <c r="V1535" t="s">
        <v>64</v>
      </c>
      <c r="W1535" t="s">
        <v>2809</v>
      </c>
      <c r="X1535">
        <v>31.92</v>
      </c>
      <c r="Y1535">
        <v>2</v>
      </c>
      <c r="Z1535">
        <v>0</v>
      </c>
      <c r="AA1535">
        <v>11.76</v>
      </c>
      <c r="AB1535">
        <v>2.4700000000000002</v>
      </c>
      <c r="AC1535" t="s">
        <v>43</v>
      </c>
    </row>
    <row r="1536" spans="1:29" x14ac:dyDescent="0.35">
      <c r="A1536" t="s">
        <v>4860</v>
      </c>
      <c r="B1536" t="str">
        <f t="shared" si="23"/>
        <v>2012-06</v>
      </c>
      <c r="C1536">
        <v>2012</v>
      </c>
      <c r="D1536">
        <v>6</v>
      </c>
      <c r="E1536">
        <v>19</v>
      </c>
      <c r="F1536" t="s">
        <v>6418</v>
      </c>
      <c r="G1536">
        <v>2012</v>
      </c>
      <c r="H1536">
        <v>6</v>
      </c>
      <c r="I1536">
        <v>22</v>
      </c>
      <c r="J1536" t="s">
        <v>80</v>
      </c>
      <c r="K1536" t="s">
        <v>6419</v>
      </c>
      <c r="L1536" t="s">
        <v>412</v>
      </c>
      <c r="M1536" t="s">
        <v>70</v>
      </c>
      <c r="N1536" t="s">
        <v>6326</v>
      </c>
      <c r="O1536" t="s">
        <v>6327</v>
      </c>
      <c r="P1536" t="s">
        <v>270</v>
      </c>
      <c r="R1536" t="s">
        <v>38</v>
      </c>
      <c r="S1536" t="s">
        <v>38</v>
      </c>
      <c r="T1536" t="s">
        <v>6420</v>
      </c>
      <c r="U1536" t="s">
        <v>40</v>
      </c>
      <c r="V1536" t="s">
        <v>123</v>
      </c>
      <c r="W1536" t="s">
        <v>6421</v>
      </c>
      <c r="X1536">
        <v>316.76400000000001</v>
      </c>
      <c r="Y1536">
        <v>2</v>
      </c>
      <c r="Z1536">
        <v>0.7</v>
      </c>
      <c r="AA1536">
        <v>-654.69600000000003</v>
      </c>
      <c r="AB1536">
        <v>55.27</v>
      </c>
      <c r="AC1536" t="s">
        <v>77</v>
      </c>
    </row>
    <row r="1537" spans="1:29" x14ac:dyDescent="0.35">
      <c r="A1537" t="s">
        <v>4860</v>
      </c>
      <c r="B1537" t="str">
        <f t="shared" si="23"/>
        <v>2012-06</v>
      </c>
      <c r="C1537">
        <v>2012</v>
      </c>
      <c r="D1537">
        <v>6</v>
      </c>
      <c r="E1537">
        <v>19</v>
      </c>
      <c r="F1537" t="s">
        <v>6422</v>
      </c>
      <c r="G1537">
        <v>2012</v>
      </c>
      <c r="H1537">
        <v>6</v>
      </c>
      <c r="I1537">
        <v>24</v>
      </c>
      <c r="J1537" t="s">
        <v>32</v>
      </c>
      <c r="K1537" t="s">
        <v>3718</v>
      </c>
      <c r="L1537" t="s">
        <v>3719</v>
      </c>
      <c r="M1537" t="s">
        <v>183</v>
      </c>
      <c r="N1537" t="s">
        <v>128</v>
      </c>
      <c r="O1537" t="s">
        <v>129</v>
      </c>
      <c r="P1537" t="s">
        <v>130</v>
      </c>
      <c r="R1537" t="s">
        <v>103</v>
      </c>
      <c r="S1537" t="s">
        <v>131</v>
      </c>
      <c r="T1537" t="s">
        <v>6423</v>
      </c>
      <c r="U1537" t="s">
        <v>89</v>
      </c>
      <c r="V1537" t="s">
        <v>90</v>
      </c>
      <c r="W1537" t="s">
        <v>4444</v>
      </c>
      <c r="X1537">
        <v>103.86</v>
      </c>
      <c r="Y1537">
        <v>1</v>
      </c>
      <c r="Z1537">
        <v>0.25</v>
      </c>
      <c r="AA1537">
        <v>22.14</v>
      </c>
      <c r="AB1537">
        <v>12.93</v>
      </c>
      <c r="AC1537" t="s">
        <v>77</v>
      </c>
    </row>
    <row r="1538" spans="1:29" x14ac:dyDescent="0.35">
      <c r="A1538" t="s">
        <v>4860</v>
      </c>
      <c r="B1538" t="str">
        <f t="shared" si="23"/>
        <v>2012-06</v>
      </c>
      <c r="C1538">
        <v>2012</v>
      </c>
      <c r="D1538">
        <v>6</v>
      </c>
      <c r="E1538">
        <v>19</v>
      </c>
      <c r="F1538" t="s">
        <v>6424</v>
      </c>
      <c r="G1538">
        <v>2012</v>
      </c>
      <c r="H1538">
        <v>6</v>
      </c>
      <c r="I1538">
        <v>23</v>
      </c>
      <c r="J1538" t="s">
        <v>32</v>
      </c>
      <c r="K1538" t="s">
        <v>2934</v>
      </c>
      <c r="L1538" t="s">
        <v>2935</v>
      </c>
      <c r="M1538" t="s">
        <v>35</v>
      </c>
      <c r="N1538" t="s">
        <v>6425</v>
      </c>
      <c r="O1538" t="s">
        <v>6426</v>
      </c>
      <c r="P1538" t="s">
        <v>6427</v>
      </c>
      <c r="R1538" t="s">
        <v>38</v>
      </c>
      <c r="S1538" t="s">
        <v>38</v>
      </c>
      <c r="T1538" t="s">
        <v>6428</v>
      </c>
      <c r="U1538" t="s">
        <v>40</v>
      </c>
      <c r="V1538" t="s">
        <v>93</v>
      </c>
      <c r="W1538" t="s">
        <v>6429</v>
      </c>
      <c r="X1538">
        <v>16.440000000000001</v>
      </c>
      <c r="Y1538">
        <v>1</v>
      </c>
      <c r="Z1538">
        <v>0</v>
      </c>
      <c r="AA1538">
        <v>8.2200000000000006</v>
      </c>
      <c r="AB1538">
        <v>2.95</v>
      </c>
      <c r="AC1538" t="s">
        <v>77</v>
      </c>
    </row>
    <row r="1539" spans="1:29" x14ac:dyDescent="0.35">
      <c r="A1539" t="s">
        <v>4860</v>
      </c>
      <c r="B1539" t="str">
        <f t="shared" ref="B1539:B1602" si="24">_xlfn.CONCAT(C1539,"-",TEXT(D1539,"00"))</f>
        <v>2012-06</v>
      </c>
      <c r="C1539">
        <v>2012</v>
      </c>
      <c r="D1539">
        <v>6</v>
      </c>
      <c r="E1539">
        <v>19</v>
      </c>
      <c r="F1539" t="s">
        <v>6424</v>
      </c>
      <c r="G1539">
        <v>2012</v>
      </c>
      <c r="H1539">
        <v>6</v>
      </c>
      <c r="I1539">
        <v>23</v>
      </c>
      <c r="J1539" t="s">
        <v>32</v>
      </c>
      <c r="K1539" t="s">
        <v>5032</v>
      </c>
      <c r="L1539" t="s">
        <v>5033</v>
      </c>
      <c r="M1539" t="s">
        <v>35</v>
      </c>
      <c r="N1539" t="s">
        <v>184</v>
      </c>
      <c r="O1539" t="s">
        <v>185</v>
      </c>
      <c r="P1539" t="s">
        <v>175</v>
      </c>
      <c r="Q1539">
        <v>90032</v>
      </c>
      <c r="R1539" t="s">
        <v>176</v>
      </c>
      <c r="S1539" t="s">
        <v>177</v>
      </c>
      <c r="T1539" t="s">
        <v>6430</v>
      </c>
      <c r="U1539" t="s">
        <v>196</v>
      </c>
      <c r="V1539" t="s">
        <v>229</v>
      </c>
      <c r="W1539" t="s">
        <v>6431</v>
      </c>
      <c r="X1539">
        <v>12.56</v>
      </c>
      <c r="Y1539">
        <v>2</v>
      </c>
      <c r="Z1539">
        <v>0</v>
      </c>
      <c r="AA1539">
        <v>4.0191999999999997</v>
      </c>
      <c r="AB1539">
        <v>0.5</v>
      </c>
      <c r="AC1539" t="s">
        <v>43</v>
      </c>
    </row>
    <row r="1540" spans="1:29" x14ac:dyDescent="0.35">
      <c r="A1540" t="s">
        <v>4868</v>
      </c>
      <c r="B1540" t="str">
        <f t="shared" si="24"/>
        <v>2013-06</v>
      </c>
      <c r="C1540">
        <v>2013</v>
      </c>
      <c r="D1540">
        <v>6</v>
      </c>
      <c r="E1540">
        <v>19</v>
      </c>
      <c r="F1540" t="s">
        <v>6432</v>
      </c>
      <c r="G1540">
        <v>2013</v>
      </c>
      <c r="H1540">
        <v>6</v>
      </c>
      <c r="I1540">
        <v>23</v>
      </c>
      <c r="J1540" t="s">
        <v>32</v>
      </c>
      <c r="K1540" t="s">
        <v>6433</v>
      </c>
      <c r="L1540" t="s">
        <v>4811</v>
      </c>
      <c r="M1540" t="s">
        <v>70</v>
      </c>
      <c r="N1540" t="s">
        <v>6434</v>
      </c>
      <c r="O1540" t="s">
        <v>6435</v>
      </c>
      <c r="P1540" t="s">
        <v>5898</v>
      </c>
      <c r="R1540" t="s">
        <v>113</v>
      </c>
      <c r="S1540" t="s">
        <v>113</v>
      </c>
      <c r="T1540" t="s">
        <v>1354</v>
      </c>
      <c r="U1540" t="s">
        <v>89</v>
      </c>
      <c r="V1540" t="s">
        <v>345</v>
      </c>
      <c r="W1540" t="s">
        <v>1355</v>
      </c>
      <c r="X1540">
        <v>79.694999999999993</v>
      </c>
      <c r="Y1540">
        <v>1</v>
      </c>
      <c r="Z1540">
        <v>0.7</v>
      </c>
      <c r="AA1540">
        <v>-183.315</v>
      </c>
      <c r="AB1540">
        <v>11.55</v>
      </c>
      <c r="AC1540" t="s">
        <v>77</v>
      </c>
    </row>
    <row r="1541" spans="1:29" x14ac:dyDescent="0.35">
      <c r="A1541" t="s">
        <v>4868</v>
      </c>
      <c r="B1541" t="str">
        <f t="shared" si="24"/>
        <v>2013-06</v>
      </c>
      <c r="C1541">
        <v>2013</v>
      </c>
      <c r="D1541">
        <v>6</v>
      </c>
      <c r="E1541">
        <v>19</v>
      </c>
      <c r="F1541" t="s">
        <v>6181</v>
      </c>
      <c r="G1541">
        <v>2013</v>
      </c>
      <c r="H1541">
        <v>6</v>
      </c>
      <c r="I1541">
        <v>24</v>
      </c>
      <c r="J1541" t="s">
        <v>32</v>
      </c>
      <c r="K1541" t="s">
        <v>4503</v>
      </c>
      <c r="L1541" t="s">
        <v>4504</v>
      </c>
      <c r="M1541" t="s">
        <v>35</v>
      </c>
      <c r="N1541" t="s">
        <v>6436</v>
      </c>
      <c r="O1541" t="s">
        <v>72</v>
      </c>
      <c r="P1541" t="s">
        <v>73</v>
      </c>
      <c r="R1541" t="s">
        <v>51</v>
      </c>
      <c r="S1541" t="s">
        <v>74</v>
      </c>
      <c r="T1541" t="s">
        <v>6437</v>
      </c>
      <c r="U1541" t="s">
        <v>40</v>
      </c>
      <c r="V1541" t="s">
        <v>64</v>
      </c>
      <c r="W1541" t="s">
        <v>6438</v>
      </c>
      <c r="X1541">
        <v>40.200000000000003</v>
      </c>
      <c r="Y1541">
        <v>4</v>
      </c>
      <c r="Z1541">
        <v>0</v>
      </c>
      <c r="AA1541">
        <v>19.68</v>
      </c>
      <c r="AB1541">
        <v>1.48</v>
      </c>
      <c r="AC1541" t="s">
        <v>43</v>
      </c>
    </row>
    <row r="1542" spans="1:29" x14ac:dyDescent="0.35">
      <c r="A1542" t="s">
        <v>4689</v>
      </c>
      <c r="B1542" t="str">
        <f t="shared" si="24"/>
        <v>2014-06</v>
      </c>
      <c r="C1542">
        <v>2014</v>
      </c>
      <c r="D1542">
        <v>6</v>
      </c>
      <c r="E1542">
        <v>19</v>
      </c>
      <c r="F1542" t="s">
        <v>5663</v>
      </c>
      <c r="G1542">
        <v>2014</v>
      </c>
      <c r="H1542">
        <v>6</v>
      </c>
      <c r="I1542">
        <v>23</v>
      </c>
      <c r="J1542" t="s">
        <v>32</v>
      </c>
      <c r="K1542" t="s">
        <v>2661</v>
      </c>
      <c r="L1542" t="s">
        <v>2662</v>
      </c>
      <c r="M1542" t="s">
        <v>70</v>
      </c>
      <c r="N1542" t="s">
        <v>3964</v>
      </c>
      <c r="O1542" t="s">
        <v>3965</v>
      </c>
      <c r="P1542" t="s">
        <v>655</v>
      </c>
      <c r="R1542" t="s">
        <v>86</v>
      </c>
      <c r="S1542" t="s">
        <v>52</v>
      </c>
      <c r="T1542" t="s">
        <v>6439</v>
      </c>
      <c r="U1542" t="s">
        <v>89</v>
      </c>
      <c r="V1542" t="s">
        <v>90</v>
      </c>
      <c r="W1542" t="s">
        <v>2945</v>
      </c>
      <c r="X1542">
        <v>522.14400000000001</v>
      </c>
      <c r="Y1542">
        <v>2</v>
      </c>
      <c r="Z1542">
        <v>0.4</v>
      </c>
      <c r="AA1542">
        <v>-52.216000000000001</v>
      </c>
      <c r="AB1542">
        <v>30.75</v>
      </c>
      <c r="AC1542" t="s">
        <v>43</v>
      </c>
    </row>
    <row r="1543" spans="1:29" x14ac:dyDescent="0.35">
      <c r="A1543" t="s">
        <v>4689</v>
      </c>
      <c r="B1543" t="str">
        <f t="shared" si="24"/>
        <v>2014-06</v>
      </c>
      <c r="C1543">
        <v>2014</v>
      </c>
      <c r="D1543">
        <v>6</v>
      </c>
      <c r="E1543">
        <v>19</v>
      </c>
      <c r="F1543" t="s">
        <v>6440</v>
      </c>
      <c r="G1543">
        <v>2014</v>
      </c>
      <c r="H1543">
        <v>6</v>
      </c>
      <c r="I1543">
        <v>25</v>
      </c>
      <c r="J1543" t="s">
        <v>32</v>
      </c>
      <c r="K1543" t="s">
        <v>5835</v>
      </c>
      <c r="L1543" t="s">
        <v>5471</v>
      </c>
      <c r="M1543" t="s">
        <v>35</v>
      </c>
      <c r="N1543" t="s">
        <v>6441</v>
      </c>
      <c r="O1543" t="s">
        <v>6441</v>
      </c>
      <c r="P1543" t="s">
        <v>1257</v>
      </c>
      <c r="R1543" t="s">
        <v>86</v>
      </c>
      <c r="S1543" t="s">
        <v>87</v>
      </c>
      <c r="T1543" t="s">
        <v>6442</v>
      </c>
      <c r="U1543" t="s">
        <v>40</v>
      </c>
      <c r="V1543" t="s">
        <v>93</v>
      </c>
      <c r="W1543" t="s">
        <v>6443</v>
      </c>
      <c r="X1543">
        <v>31.4</v>
      </c>
      <c r="Y1543">
        <v>2</v>
      </c>
      <c r="Z1543">
        <v>0</v>
      </c>
      <c r="AA1543">
        <v>5.96</v>
      </c>
      <c r="AB1543">
        <v>2.85</v>
      </c>
      <c r="AC1543" t="s">
        <v>43</v>
      </c>
    </row>
    <row r="1544" spans="1:29" x14ac:dyDescent="0.35">
      <c r="A1544" t="s">
        <v>6444</v>
      </c>
      <c r="B1544" t="str">
        <f t="shared" si="24"/>
        <v>2011-07</v>
      </c>
      <c r="C1544">
        <v>2011</v>
      </c>
      <c r="D1544">
        <v>7</v>
      </c>
      <c r="E1544">
        <v>19</v>
      </c>
      <c r="F1544" t="s">
        <v>5666</v>
      </c>
      <c r="G1544">
        <v>2011</v>
      </c>
      <c r="H1544">
        <v>7</v>
      </c>
      <c r="I1544">
        <v>20</v>
      </c>
      <c r="J1544" t="s">
        <v>97</v>
      </c>
      <c r="K1544" t="s">
        <v>6445</v>
      </c>
      <c r="L1544" t="s">
        <v>5767</v>
      </c>
      <c r="M1544" t="s">
        <v>35</v>
      </c>
      <c r="N1544" t="s">
        <v>6446</v>
      </c>
      <c r="O1544" t="s">
        <v>6446</v>
      </c>
      <c r="P1544" t="s">
        <v>2392</v>
      </c>
      <c r="R1544" t="s">
        <v>103</v>
      </c>
      <c r="S1544" t="s">
        <v>131</v>
      </c>
      <c r="T1544" t="s">
        <v>6447</v>
      </c>
      <c r="U1544" t="s">
        <v>89</v>
      </c>
      <c r="V1544" t="s">
        <v>345</v>
      </c>
      <c r="W1544" t="s">
        <v>6448</v>
      </c>
      <c r="X1544">
        <v>980.91</v>
      </c>
      <c r="Y1544">
        <v>9</v>
      </c>
      <c r="Z1544">
        <v>0</v>
      </c>
      <c r="AA1544">
        <v>215.73</v>
      </c>
      <c r="AB1544">
        <v>95.42</v>
      </c>
      <c r="AC1544" t="s">
        <v>77</v>
      </c>
    </row>
    <row r="1545" spans="1:29" x14ac:dyDescent="0.35">
      <c r="A1545" t="s">
        <v>6449</v>
      </c>
      <c r="B1545" t="str">
        <f t="shared" si="24"/>
        <v>2012-07</v>
      </c>
      <c r="C1545">
        <v>2012</v>
      </c>
      <c r="D1545">
        <v>7</v>
      </c>
      <c r="E1545">
        <v>19</v>
      </c>
      <c r="F1545" t="s">
        <v>6450</v>
      </c>
      <c r="G1545">
        <v>2012</v>
      </c>
      <c r="H1545">
        <v>7</v>
      </c>
      <c r="I1545">
        <v>25</v>
      </c>
      <c r="J1545" t="s">
        <v>32</v>
      </c>
      <c r="K1545" t="s">
        <v>3126</v>
      </c>
      <c r="L1545" t="s">
        <v>3127</v>
      </c>
      <c r="M1545" t="s">
        <v>70</v>
      </c>
      <c r="N1545" t="s">
        <v>413</v>
      </c>
      <c r="O1545" t="s">
        <v>414</v>
      </c>
      <c r="P1545" t="s">
        <v>302</v>
      </c>
      <c r="R1545" t="s">
        <v>103</v>
      </c>
      <c r="S1545" t="s">
        <v>303</v>
      </c>
      <c r="T1545" t="s">
        <v>6451</v>
      </c>
      <c r="U1545" t="s">
        <v>40</v>
      </c>
      <c r="V1545" t="s">
        <v>133</v>
      </c>
      <c r="W1545" t="s">
        <v>6452</v>
      </c>
      <c r="X1545">
        <v>67.86</v>
      </c>
      <c r="Y1545">
        <v>2</v>
      </c>
      <c r="Z1545">
        <v>0</v>
      </c>
      <c r="AA1545">
        <v>0</v>
      </c>
      <c r="AB1545">
        <v>1.91</v>
      </c>
      <c r="AC1545" t="s">
        <v>43</v>
      </c>
    </row>
    <row r="1546" spans="1:29" x14ac:dyDescent="0.35">
      <c r="A1546" t="s">
        <v>5165</v>
      </c>
      <c r="B1546" t="str">
        <f t="shared" si="24"/>
        <v>2013-07</v>
      </c>
      <c r="C1546">
        <v>2013</v>
      </c>
      <c r="D1546">
        <v>7</v>
      </c>
      <c r="E1546">
        <v>19</v>
      </c>
      <c r="F1546" t="s">
        <v>5165</v>
      </c>
      <c r="G1546">
        <v>2013</v>
      </c>
      <c r="H1546">
        <v>7</v>
      </c>
      <c r="I1546">
        <v>19</v>
      </c>
      <c r="J1546" t="s">
        <v>214</v>
      </c>
      <c r="K1546" t="s">
        <v>520</v>
      </c>
      <c r="L1546" t="s">
        <v>521</v>
      </c>
      <c r="M1546" t="s">
        <v>70</v>
      </c>
      <c r="N1546" t="s">
        <v>5075</v>
      </c>
      <c r="O1546" t="s">
        <v>899</v>
      </c>
      <c r="P1546" t="s">
        <v>102</v>
      </c>
      <c r="R1546" t="s">
        <v>103</v>
      </c>
      <c r="S1546" t="s">
        <v>104</v>
      </c>
      <c r="T1546" t="s">
        <v>6453</v>
      </c>
      <c r="U1546" t="s">
        <v>40</v>
      </c>
      <c r="V1546" t="s">
        <v>41</v>
      </c>
      <c r="W1546" t="s">
        <v>6454</v>
      </c>
      <c r="X1546">
        <v>44.712000000000003</v>
      </c>
      <c r="Y1546">
        <v>3</v>
      </c>
      <c r="Z1546">
        <v>0.1</v>
      </c>
      <c r="AA1546">
        <v>1.962</v>
      </c>
      <c r="AB1546">
        <v>12.04</v>
      </c>
      <c r="AC1546" t="s">
        <v>77</v>
      </c>
    </row>
    <row r="1547" spans="1:29" x14ac:dyDescent="0.35">
      <c r="A1547" t="s">
        <v>5414</v>
      </c>
      <c r="B1547" t="str">
        <f t="shared" si="24"/>
        <v>2014-07</v>
      </c>
      <c r="C1547">
        <v>2014</v>
      </c>
      <c r="D1547">
        <v>7</v>
      </c>
      <c r="E1547">
        <v>19</v>
      </c>
      <c r="F1547" t="s">
        <v>6455</v>
      </c>
      <c r="G1547">
        <v>2014</v>
      </c>
      <c r="H1547">
        <v>7</v>
      </c>
      <c r="I1547">
        <v>23</v>
      </c>
      <c r="J1547" t="s">
        <v>32</v>
      </c>
      <c r="K1547" t="s">
        <v>6456</v>
      </c>
      <c r="L1547" t="s">
        <v>6457</v>
      </c>
      <c r="M1547" t="s">
        <v>35</v>
      </c>
      <c r="N1547" t="s">
        <v>3419</v>
      </c>
      <c r="O1547" t="s">
        <v>49</v>
      </c>
      <c r="P1547" t="s">
        <v>50</v>
      </c>
      <c r="R1547" t="s">
        <v>51</v>
      </c>
      <c r="S1547" t="s">
        <v>52</v>
      </c>
      <c r="T1547" t="s">
        <v>1028</v>
      </c>
      <c r="U1547" t="s">
        <v>40</v>
      </c>
      <c r="V1547" t="s">
        <v>123</v>
      </c>
      <c r="W1547" t="s">
        <v>1029</v>
      </c>
      <c r="X1547">
        <v>831.78899999999999</v>
      </c>
      <c r="Y1547">
        <v>3</v>
      </c>
      <c r="Z1547">
        <v>0.1</v>
      </c>
      <c r="AA1547">
        <v>-8.1000000000000003E-2</v>
      </c>
      <c r="AB1547">
        <v>119.53</v>
      </c>
      <c r="AC1547" t="s">
        <v>43</v>
      </c>
    </row>
    <row r="1548" spans="1:29" x14ac:dyDescent="0.35">
      <c r="A1548" t="s">
        <v>5414</v>
      </c>
      <c r="B1548" t="str">
        <f t="shared" si="24"/>
        <v>2014-07</v>
      </c>
      <c r="C1548">
        <v>2014</v>
      </c>
      <c r="D1548">
        <v>7</v>
      </c>
      <c r="E1548">
        <v>19</v>
      </c>
      <c r="F1548" t="s">
        <v>6455</v>
      </c>
      <c r="G1548">
        <v>2014</v>
      </c>
      <c r="H1548">
        <v>7</v>
      </c>
      <c r="I1548">
        <v>23</v>
      </c>
      <c r="J1548" t="s">
        <v>32</v>
      </c>
      <c r="K1548" t="s">
        <v>2433</v>
      </c>
      <c r="L1548" t="s">
        <v>637</v>
      </c>
      <c r="M1548" t="s">
        <v>35</v>
      </c>
      <c r="N1548" t="s">
        <v>5274</v>
      </c>
      <c r="O1548" t="s">
        <v>5274</v>
      </c>
      <c r="P1548" t="s">
        <v>150</v>
      </c>
      <c r="R1548" t="s">
        <v>86</v>
      </c>
      <c r="S1548" t="s">
        <v>151</v>
      </c>
      <c r="T1548" t="s">
        <v>6458</v>
      </c>
      <c r="U1548" t="s">
        <v>40</v>
      </c>
      <c r="V1548" t="s">
        <v>54</v>
      </c>
      <c r="W1548" t="s">
        <v>3288</v>
      </c>
      <c r="X1548">
        <v>10.64</v>
      </c>
      <c r="Y1548">
        <v>4</v>
      </c>
      <c r="Z1548">
        <v>0</v>
      </c>
      <c r="AA1548">
        <v>3.6</v>
      </c>
      <c r="AB1548">
        <v>0.73</v>
      </c>
      <c r="AC1548" t="s">
        <v>43</v>
      </c>
    </row>
    <row r="1549" spans="1:29" x14ac:dyDescent="0.35">
      <c r="A1549" t="s">
        <v>6459</v>
      </c>
      <c r="B1549" t="str">
        <f t="shared" si="24"/>
        <v>2011-08</v>
      </c>
      <c r="C1549">
        <v>2011</v>
      </c>
      <c r="D1549">
        <v>8</v>
      </c>
      <c r="E1549">
        <v>19</v>
      </c>
      <c r="F1549" t="s">
        <v>6460</v>
      </c>
      <c r="G1549">
        <v>2011</v>
      </c>
      <c r="H1549">
        <v>8</v>
      </c>
      <c r="I1549">
        <v>24</v>
      </c>
      <c r="J1549" t="s">
        <v>32</v>
      </c>
      <c r="K1549" t="s">
        <v>6120</v>
      </c>
      <c r="L1549" t="s">
        <v>6121</v>
      </c>
      <c r="M1549" t="s">
        <v>35</v>
      </c>
      <c r="N1549" t="s">
        <v>6461</v>
      </c>
      <c r="O1549" t="s">
        <v>6461</v>
      </c>
      <c r="P1549" t="s">
        <v>907</v>
      </c>
      <c r="R1549" t="s">
        <v>113</v>
      </c>
      <c r="S1549" t="s">
        <v>113</v>
      </c>
      <c r="T1549" t="s">
        <v>2887</v>
      </c>
      <c r="U1549" t="s">
        <v>40</v>
      </c>
      <c r="V1549" t="s">
        <v>54</v>
      </c>
      <c r="W1549" t="s">
        <v>2888</v>
      </c>
      <c r="X1549">
        <v>51.42</v>
      </c>
      <c r="Y1549">
        <v>1</v>
      </c>
      <c r="Z1549">
        <v>0</v>
      </c>
      <c r="AA1549">
        <v>4.62</v>
      </c>
      <c r="AB1549">
        <v>4.74</v>
      </c>
      <c r="AC1549" t="s">
        <v>43</v>
      </c>
    </row>
    <row r="1550" spans="1:29" x14ac:dyDescent="0.35">
      <c r="A1550" t="s">
        <v>5181</v>
      </c>
      <c r="B1550" t="str">
        <f t="shared" si="24"/>
        <v>2013-08</v>
      </c>
      <c r="C1550">
        <v>2013</v>
      </c>
      <c r="D1550">
        <v>8</v>
      </c>
      <c r="E1550">
        <v>19</v>
      </c>
      <c r="F1550" t="s">
        <v>6462</v>
      </c>
      <c r="G1550">
        <v>2013</v>
      </c>
      <c r="H1550">
        <v>8</v>
      </c>
      <c r="I1550">
        <v>23</v>
      </c>
      <c r="J1550" t="s">
        <v>80</v>
      </c>
      <c r="K1550" t="s">
        <v>6463</v>
      </c>
      <c r="L1550" t="s">
        <v>785</v>
      </c>
      <c r="M1550" t="s">
        <v>70</v>
      </c>
      <c r="N1550" t="s">
        <v>6464</v>
      </c>
      <c r="O1550" t="s">
        <v>1192</v>
      </c>
      <c r="P1550" t="s">
        <v>112</v>
      </c>
      <c r="R1550" t="s">
        <v>113</v>
      </c>
      <c r="S1550" t="s">
        <v>113</v>
      </c>
      <c r="T1550" t="s">
        <v>6465</v>
      </c>
      <c r="U1550" t="s">
        <v>40</v>
      </c>
      <c r="V1550" t="s">
        <v>123</v>
      </c>
      <c r="W1550" t="s">
        <v>6466</v>
      </c>
      <c r="X1550">
        <v>561.29999999999995</v>
      </c>
      <c r="Y1550">
        <v>2</v>
      </c>
      <c r="Z1550">
        <v>0</v>
      </c>
      <c r="AA1550">
        <v>33.659999999999997</v>
      </c>
      <c r="AB1550">
        <v>28.25</v>
      </c>
      <c r="AC1550" t="s">
        <v>77</v>
      </c>
    </row>
    <row r="1551" spans="1:29" x14ac:dyDescent="0.35">
      <c r="A1551" t="s">
        <v>5181</v>
      </c>
      <c r="B1551" t="str">
        <f t="shared" si="24"/>
        <v>2013-08</v>
      </c>
      <c r="C1551">
        <v>2013</v>
      </c>
      <c r="D1551">
        <v>8</v>
      </c>
      <c r="E1551">
        <v>19</v>
      </c>
      <c r="F1551" t="s">
        <v>6467</v>
      </c>
      <c r="G1551">
        <v>2013</v>
      </c>
      <c r="H1551">
        <v>8</v>
      </c>
      <c r="I1551">
        <v>24</v>
      </c>
      <c r="J1551" t="s">
        <v>32</v>
      </c>
      <c r="K1551" t="s">
        <v>165</v>
      </c>
      <c r="L1551" t="s">
        <v>166</v>
      </c>
      <c r="M1551" t="s">
        <v>35</v>
      </c>
      <c r="N1551" t="s">
        <v>6468</v>
      </c>
      <c r="O1551" t="s">
        <v>6469</v>
      </c>
      <c r="P1551" t="s">
        <v>150</v>
      </c>
      <c r="R1551" t="s">
        <v>86</v>
      </c>
      <c r="S1551" t="s">
        <v>151</v>
      </c>
      <c r="T1551" t="s">
        <v>6470</v>
      </c>
      <c r="U1551" t="s">
        <v>40</v>
      </c>
      <c r="V1551" t="s">
        <v>133</v>
      </c>
      <c r="W1551" t="s">
        <v>6471</v>
      </c>
      <c r="X1551">
        <v>56.82</v>
      </c>
      <c r="Y1551">
        <v>3</v>
      </c>
      <c r="Z1551">
        <v>0</v>
      </c>
      <c r="AA1551">
        <v>24.42</v>
      </c>
      <c r="AB1551">
        <v>4.72</v>
      </c>
      <c r="AC1551" t="s">
        <v>43</v>
      </c>
    </row>
    <row r="1552" spans="1:29" x14ac:dyDescent="0.35">
      <c r="A1552" t="s">
        <v>5181</v>
      </c>
      <c r="B1552" t="str">
        <f t="shared" si="24"/>
        <v>2013-08</v>
      </c>
      <c r="C1552">
        <v>2013</v>
      </c>
      <c r="D1552">
        <v>8</v>
      </c>
      <c r="E1552">
        <v>19</v>
      </c>
      <c r="F1552" t="s">
        <v>5955</v>
      </c>
      <c r="G1552">
        <v>2013</v>
      </c>
      <c r="H1552">
        <v>8</v>
      </c>
      <c r="I1552">
        <v>21</v>
      </c>
      <c r="J1552" t="s">
        <v>97</v>
      </c>
      <c r="K1552" t="s">
        <v>3349</v>
      </c>
      <c r="L1552" t="s">
        <v>3350</v>
      </c>
      <c r="M1552" t="s">
        <v>35</v>
      </c>
      <c r="N1552" t="s">
        <v>6472</v>
      </c>
      <c r="O1552" t="s">
        <v>6473</v>
      </c>
      <c r="P1552" t="s">
        <v>248</v>
      </c>
      <c r="R1552" t="s">
        <v>51</v>
      </c>
      <c r="S1552" t="s">
        <v>52</v>
      </c>
      <c r="T1552" t="s">
        <v>6474</v>
      </c>
      <c r="U1552" t="s">
        <v>40</v>
      </c>
      <c r="V1552" t="s">
        <v>475</v>
      </c>
      <c r="W1552" t="s">
        <v>6475</v>
      </c>
      <c r="X1552">
        <v>13.32</v>
      </c>
      <c r="Y1552">
        <v>3</v>
      </c>
      <c r="Z1552">
        <v>0.5</v>
      </c>
      <c r="AA1552">
        <v>-13.14</v>
      </c>
      <c r="AB1552">
        <v>1.55</v>
      </c>
      <c r="AC1552" t="s">
        <v>77</v>
      </c>
    </row>
    <row r="1553" spans="1:29" x14ac:dyDescent="0.35">
      <c r="A1553" t="s">
        <v>4917</v>
      </c>
      <c r="B1553" t="str">
        <f t="shared" si="24"/>
        <v>2014-08</v>
      </c>
      <c r="C1553">
        <v>2014</v>
      </c>
      <c r="D1553">
        <v>8</v>
      </c>
      <c r="E1553">
        <v>19</v>
      </c>
      <c r="F1553" t="s">
        <v>5710</v>
      </c>
      <c r="G1553">
        <v>2014</v>
      </c>
      <c r="H1553">
        <v>8</v>
      </c>
      <c r="I1553">
        <v>22</v>
      </c>
      <c r="J1553" t="s">
        <v>97</v>
      </c>
      <c r="K1553" t="s">
        <v>4144</v>
      </c>
      <c r="L1553" t="s">
        <v>4145</v>
      </c>
      <c r="M1553" t="s">
        <v>70</v>
      </c>
      <c r="N1553" t="s">
        <v>2663</v>
      </c>
      <c r="O1553" t="s">
        <v>2664</v>
      </c>
      <c r="P1553" t="s">
        <v>1992</v>
      </c>
      <c r="R1553" t="s">
        <v>51</v>
      </c>
      <c r="S1553" t="s">
        <v>74</v>
      </c>
      <c r="T1553" t="s">
        <v>6476</v>
      </c>
      <c r="U1553" t="s">
        <v>40</v>
      </c>
      <c r="V1553" t="s">
        <v>41</v>
      </c>
      <c r="W1553" t="s">
        <v>1302</v>
      </c>
      <c r="X1553">
        <v>256.86</v>
      </c>
      <c r="Y1553">
        <v>4</v>
      </c>
      <c r="Z1553">
        <v>0.5</v>
      </c>
      <c r="AA1553">
        <v>-251.82</v>
      </c>
      <c r="AB1553">
        <v>58.82</v>
      </c>
      <c r="AC1553" t="s">
        <v>77</v>
      </c>
    </row>
    <row r="1554" spans="1:29" x14ac:dyDescent="0.35">
      <c r="A1554" t="s">
        <v>4917</v>
      </c>
      <c r="B1554" t="str">
        <f t="shared" si="24"/>
        <v>2014-08</v>
      </c>
      <c r="C1554">
        <v>2014</v>
      </c>
      <c r="D1554">
        <v>8</v>
      </c>
      <c r="E1554">
        <v>19</v>
      </c>
      <c r="F1554" t="s">
        <v>5710</v>
      </c>
      <c r="G1554">
        <v>2014</v>
      </c>
      <c r="H1554">
        <v>8</v>
      </c>
      <c r="I1554">
        <v>22</v>
      </c>
      <c r="J1554" t="s">
        <v>80</v>
      </c>
      <c r="K1554" t="s">
        <v>6146</v>
      </c>
      <c r="L1554" t="s">
        <v>934</v>
      </c>
      <c r="M1554" t="s">
        <v>35</v>
      </c>
      <c r="N1554" t="s">
        <v>4990</v>
      </c>
      <c r="O1554" t="s">
        <v>4990</v>
      </c>
      <c r="P1554" t="s">
        <v>236</v>
      </c>
      <c r="R1554" t="s">
        <v>113</v>
      </c>
      <c r="S1554" t="s">
        <v>113</v>
      </c>
      <c r="T1554" t="s">
        <v>6477</v>
      </c>
      <c r="U1554" t="s">
        <v>40</v>
      </c>
      <c r="V1554" t="s">
        <v>64</v>
      </c>
      <c r="W1554" t="s">
        <v>6478</v>
      </c>
      <c r="X1554">
        <v>194.4</v>
      </c>
      <c r="Y1554">
        <v>4</v>
      </c>
      <c r="Z1554">
        <v>0</v>
      </c>
      <c r="AA1554">
        <v>83.52</v>
      </c>
      <c r="AB1554">
        <v>13.6</v>
      </c>
      <c r="AC1554" t="s">
        <v>43</v>
      </c>
    </row>
    <row r="1555" spans="1:29" x14ac:dyDescent="0.35">
      <c r="A1555" t="s">
        <v>4917</v>
      </c>
      <c r="B1555" t="str">
        <f t="shared" si="24"/>
        <v>2014-08</v>
      </c>
      <c r="C1555">
        <v>2014</v>
      </c>
      <c r="D1555">
        <v>8</v>
      </c>
      <c r="E1555">
        <v>19</v>
      </c>
      <c r="F1555" t="s">
        <v>5715</v>
      </c>
      <c r="G1555">
        <v>2014</v>
      </c>
      <c r="H1555">
        <v>8</v>
      </c>
      <c r="I1555">
        <v>21</v>
      </c>
      <c r="J1555" t="s">
        <v>97</v>
      </c>
      <c r="K1555" t="s">
        <v>6479</v>
      </c>
      <c r="L1555" t="s">
        <v>5978</v>
      </c>
      <c r="M1555" t="s">
        <v>183</v>
      </c>
      <c r="N1555" t="s">
        <v>946</v>
      </c>
      <c r="O1555" t="s">
        <v>947</v>
      </c>
      <c r="P1555" t="s">
        <v>62</v>
      </c>
      <c r="R1555" t="s">
        <v>51</v>
      </c>
      <c r="S1555" t="s">
        <v>52</v>
      </c>
      <c r="T1555" t="s">
        <v>6480</v>
      </c>
      <c r="U1555" t="s">
        <v>40</v>
      </c>
      <c r="V1555" t="s">
        <v>133</v>
      </c>
      <c r="W1555" t="s">
        <v>6481</v>
      </c>
      <c r="X1555">
        <v>29.88</v>
      </c>
      <c r="Y1555">
        <v>1</v>
      </c>
      <c r="Z1555">
        <v>0</v>
      </c>
      <c r="AA1555">
        <v>0.87</v>
      </c>
      <c r="AB1555">
        <v>5.01</v>
      </c>
      <c r="AC1555" t="s">
        <v>43</v>
      </c>
    </row>
    <row r="1556" spans="1:29" x14ac:dyDescent="0.35">
      <c r="A1556" t="s">
        <v>4917</v>
      </c>
      <c r="B1556" t="str">
        <f t="shared" si="24"/>
        <v>2014-08</v>
      </c>
      <c r="C1556">
        <v>2014</v>
      </c>
      <c r="D1556">
        <v>8</v>
      </c>
      <c r="E1556">
        <v>19</v>
      </c>
      <c r="F1556" t="s">
        <v>5710</v>
      </c>
      <c r="G1556">
        <v>2014</v>
      </c>
      <c r="H1556">
        <v>8</v>
      </c>
      <c r="I1556">
        <v>22</v>
      </c>
      <c r="J1556" t="s">
        <v>80</v>
      </c>
      <c r="K1556" t="s">
        <v>6482</v>
      </c>
      <c r="L1556" t="s">
        <v>2578</v>
      </c>
      <c r="M1556" t="s">
        <v>35</v>
      </c>
      <c r="N1556" t="s">
        <v>4625</v>
      </c>
      <c r="O1556" t="s">
        <v>310</v>
      </c>
      <c r="P1556" t="s">
        <v>175</v>
      </c>
      <c r="Q1556">
        <v>43229</v>
      </c>
      <c r="R1556" t="s">
        <v>176</v>
      </c>
      <c r="S1556" t="s">
        <v>311</v>
      </c>
      <c r="T1556" t="s">
        <v>6483</v>
      </c>
      <c r="U1556" t="s">
        <v>40</v>
      </c>
      <c r="V1556" t="s">
        <v>64</v>
      </c>
      <c r="W1556" t="s">
        <v>6484</v>
      </c>
      <c r="X1556">
        <v>9.9120000000000008</v>
      </c>
      <c r="Y1556">
        <v>3</v>
      </c>
      <c r="Z1556">
        <v>0.2</v>
      </c>
      <c r="AA1556">
        <v>1.2390000000000001</v>
      </c>
      <c r="AB1556">
        <v>0.8</v>
      </c>
      <c r="AC1556" t="s">
        <v>77</v>
      </c>
    </row>
    <row r="1557" spans="1:29" x14ac:dyDescent="0.35">
      <c r="A1557" t="s">
        <v>1151</v>
      </c>
      <c r="B1557" t="str">
        <f t="shared" si="24"/>
        <v>2011-09</v>
      </c>
      <c r="C1557">
        <v>2011</v>
      </c>
      <c r="D1557">
        <v>9</v>
      </c>
      <c r="E1557">
        <v>19</v>
      </c>
      <c r="F1557" t="s">
        <v>6485</v>
      </c>
      <c r="G1557">
        <v>2011</v>
      </c>
      <c r="H1557">
        <v>9</v>
      </c>
      <c r="I1557">
        <v>25</v>
      </c>
      <c r="J1557" t="s">
        <v>32</v>
      </c>
      <c r="K1557" t="s">
        <v>5187</v>
      </c>
      <c r="L1557" t="s">
        <v>5188</v>
      </c>
      <c r="M1557" t="s">
        <v>70</v>
      </c>
      <c r="N1557" t="s">
        <v>2100</v>
      </c>
      <c r="O1557" t="s">
        <v>2101</v>
      </c>
      <c r="P1557" t="s">
        <v>655</v>
      </c>
      <c r="R1557" t="s">
        <v>86</v>
      </c>
      <c r="S1557" t="s">
        <v>52</v>
      </c>
      <c r="T1557" t="s">
        <v>6486</v>
      </c>
      <c r="U1557" t="s">
        <v>89</v>
      </c>
      <c r="V1557" t="s">
        <v>153</v>
      </c>
      <c r="W1557" t="s">
        <v>5072</v>
      </c>
      <c r="X1557">
        <v>417.59536000000003</v>
      </c>
      <c r="Y1557">
        <v>4</v>
      </c>
      <c r="Z1557">
        <v>0.40200000000000002</v>
      </c>
      <c r="AA1557">
        <v>-127.12464</v>
      </c>
      <c r="AB1557">
        <v>13.33</v>
      </c>
      <c r="AC1557" t="s">
        <v>43</v>
      </c>
    </row>
    <row r="1558" spans="1:29" x14ac:dyDescent="0.35">
      <c r="A1558" t="s">
        <v>1151</v>
      </c>
      <c r="B1558" t="str">
        <f t="shared" si="24"/>
        <v>2011-09</v>
      </c>
      <c r="C1558">
        <v>2011</v>
      </c>
      <c r="D1558">
        <v>9</v>
      </c>
      <c r="E1558">
        <v>19</v>
      </c>
      <c r="F1558" t="s">
        <v>6487</v>
      </c>
      <c r="G1558">
        <v>2011</v>
      </c>
      <c r="H1558">
        <v>9</v>
      </c>
      <c r="I1558">
        <v>23</v>
      </c>
      <c r="J1558" t="s">
        <v>32</v>
      </c>
      <c r="K1558" t="s">
        <v>6488</v>
      </c>
      <c r="L1558" t="s">
        <v>4806</v>
      </c>
      <c r="M1558" t="s">
        <v>35</v>
      </c>
      <c r="N1558" t="s">
        <v>2031</v>
      </c>
      <c r="O1558" t="s">
        <v>2032</v>
      </c>
      <c r="P1558" t="s">
        <v>2033</v>
      </c>
      <c r="R1558" t="s">
        <v>38</v>
      </c>
      <c r="S1558" t="s">
        <v>38</v>
      </c>
      <c r="T1558" t="s">
        <v>6489</v>
      </c>
      <c r="U1558" t="s">
        <v>40</v>
      </c>
      <c r="V1558" t="s">
        <v>272</v>
      </c>
      <c r="W1558" t="s">
        <v>6490</v>
      </c>
      <c r="X1558">
        <v>14.04</v>
      </c>
      <c r="Y1558">
        <v>1</v>
      </c>
      <c r="Z1558">
        <v>0</v>
      </c>
      <c r="AA1558">
        <v>3.06</v>
      </c>
      <c r="AB1558">
        <v>0.85</v>
      </c>
      <c r="AC1558" t="s">
        <v>43</v>
      </c>
    </row>
    <row r="1559" spans="1:29" x14ac:dyDescent="0.35">
      <c r="A1559" t="s">
        <v>2287</v>
      </c>
      <c r="B1559" t="str">
        <f t="shared" si="24"/>
        <v>2012-09</v>
      </c>
      <c r="C1559">
        <v>2012</v>
      </c>
      <c r="D1559">
        <v>9</v>
      </c>
      <c r="E1559">
        <v>19</v>
      </c>
      <c r="F1559" t="s">
        <v>5968</v>
      </c>
      <c r="G1559">
        <v>2012</v>
      </c>
      <c r="H1559">
        <v>9</v>
      </c>
      <c r="I1559">
        <v>21</v>
      </c>
      <c r="J1559" t="s">
        <v>97</v>
      </c>
      <c r="K1559" t="s">
        <v>6491</v>
      </c>
      <c r="L1559" t="s">
        <v>6492</v>
      </c>
      <c r="M1559" t="s">
        <v>70</v>
      </c>
      <c r="N1559" t="s">
        <v>6493</v>
      </c>
      <c r="O1559" t="s">
        <v>6028</v>
      </c>
      <c r="P1559" t="s">
        <v>280</v>
      </c>
      <c r="R1559" t="s">
        <v>103</v>
      </c>
      <c r="S1559" t="s">
        <v>161</v>
      </c>
      <c r="T1559" t="s">
        <v>6494</v>
      </c>
      <c r="U1559" t="s">
        <v>40</v>
      </c>
      <c r="V1559" t="s">
        <v>133</v>
      </c>
      <c r="W1559" t="s">
        <v>6495</v>
      </c>
      <c r="X1559">
        <v>34.799999999999997</v>
      </c>
      <c r="Y1559">
        <v>2</v>
      </c>
      <c r="Z1559">
        <v>0</v>
      </c>
      <c r="AA1559">
        <v>16.32</v>
      </c>
      <c r="AB1559">
        <v>3.83</v>
      </c>
      <c r="AC1559" t="s">
        <v>43</v>
      </c>
    </row>
    <row r="1560" spans="1:29" x14ac:dyDescent="0.35">
      <c r="A1560" t="s">
        <v>5223</v>
      </c>
      <c r="B1560" t="str">
        <f t="shared" si="24"/>
        <v>2013-09</v>
      </c>
      <c r="C1560">
        <v>2013</v>
      </c>
      <c r="D1560">
        <v>9</v>
      </c>
      <c r="E1560">
        <v>19</v>
      </c>
      <c r="F1560" t="s">
        <v>5724</v>
      </c>
      <c r="G1560">
        <v>2013</v>
      </c>
      <c r="H1560">
        <v>9</v>
      </c>
      <c r="I1560">
        <v>21</v>
      </c>
      <c r="J1560" t="s">
        <v>80</v>
      </c>
      <c r="K1560" t="s">
        <v>2056</v>
      </c>
      <c r="L1560" t="s">
        <v>1870</v>
      </c>
      <c r="M1560" t="s">
        <v>183</v>
      </c>
      <c r="N1560" t="s">
        <v>4797</v>
      </c>
      <c r="O1560" t="s">
        <v>4798</v>
      </c>
      <c r="P1560" t="s">
        <v>566</v>
      </c>
      <c r="R1560" t="s">
        <v>86</v>
      </c>
      <c r="S1560" t="s">
        <v>74</v>
      </c>
      <c r="T1560" t="s">
        <v>5620</v>
      </c>
      <c r="U1560" t="s">
        <v>40</v>
      </c>
      <c r="V1560" t="s">
        <v>123</v>
      </c>
      <c r="W1560" t="s">
        <v>5621</v>
      </c>
      <c r="X1560">
        <v>1034.4000000000001</v>
      </c>
      <c r="Y1560">
        <v>5</v>
      </c>
      <c r="Z1560">
        <v>0</v>
      </c>
      <c r="AA1560">
        <v>227.5</v>
      </c>
      <c r="AB1560">
        <v>72.540000000000006</v>
      </c>
      <c r="AC1560" t="s">
        <v>77</v>
      </c>
    </row>
    <row r="1561" spans="1:29" x14ac:dyDescent="0.35">
      <c r="A1561" t="s">
        <v>5223</v>
      </c>
      <c r="B1561" t="str">
        <f t="shared" si="24"/>
        <v>2013-09</v>
      </c>
      <c r="C1561">
        <v>2013</v>
      </c>
      <c r="D1561">
        <v>9</v>
      </c>
      <c r="E1561">
        <v>19</v>
      </c>
      <c r="F1561" t="s">
        <v>6260</v>
      </c>
      <c r="G1561">
        <v>2013</v>
      </c>
      <c r="H1561">
        <v>9</v>
      </c>
      <c r="I1561">
        <v>23</v>
      </c>
      <c r="J1561" t="s">
        <v>32</v>
      </c>
      <c r="K1561" t="s">
        <v>4208</v>
      </c>
      <c r="L1561" t="s">
        <v>4209</v>
      </c>
      <c r="M1561" t="s">
        <v>70</v>
      </c>
      <c r="N1561" t="s">
        <v>821</v>
      </c>
      <c r="O1561" t="s">
        <v>185</v>
      </c>
      <c r="P1561" t="s">
        <v>175</v>
      </c>
      <c r="Q1561">
        <v>92105</v>
      </c>
      <c r="R1561" t="s">
        <v>176</v>
      </c>
      <c r="S1561" t="s">
        <v>177</v>
      </c>
      <c r="T1561" t="s">
        <v>1952</v>
      </c>
      <c r="U1561" t="s">
        <v>40</v>
      </c>
      <c r="V1561" t="s">
        <v>133</v>
      </c>
      <c r="W1561" t="s">
        <v>1953</v>
      </c>
      <c r="X1561">
        <v>368.91</v>
      </c>
      <c r="Y1561">
        <v>9</v>
      </c>
      <c r="Z1561">
        <v>0</v>
      </c>
      <c r="AA1561">
        <v>180.76589999999999</v>
      </c>
      <c r="AB1561">
        <v>23.3</v>
      </c>
      <c r="AC1561" t="s">
        <v>77</v>
      </c>
    </row>
    <row r="1562" spans="1:29" x14ac:dyDescent="0.35">
      <c r="A1562" t="s">
        <v>5223</v>
      </c>
      <c r="B1562" t="str">
        <f t="shared" si="24"/>
        <v>2013-09</v>
      </c>
      <c r="C1562">
        <v>2013</v>
      </c>
      <c r="D1562">
        <v>9</v>
      </c>
      <c r="E1562">
        <v>19</v>
      </c>
      <c r="F1562" t="s">
        <v>6496</v>
      </c>
      <c r="G1562">
        <v>2013</v>
      </c>
      <c r="H1562">
        <v>9</v>
      </c>
      <c r="I1562">
        <v>24</v>
      </c>
      <c r="J1562" t="s">
        <v>32</v>
      </c>
      <c r="K1562" t="s">
        <v>6497</v>
      </c>
      <c r="L1562" t="s">
        <v>6498</v>
      </c>
      <c r="M1562" t="s">
        <v>35</v>
      </c>
      <c r="N1562" t="s">
        <v>2702</v>
      </c>
      <c r="O1562" t="s">
        <v>654</v>
      </c>
      <c r="P1562" t="s">
        <v>655</v>
      </c>
      <c r="R1562" t="s">
        <v>86</v>
      </c>
      <c r="S1562" t="s">
        <v>52</v>
      </c>
      <c r="T1562" t="s">
        <v>6499</v>
      </c>
      <c r="U1562" t="s">
        <v>40</v>
      </c>
      <c r="V1562" t="s">
        <v>41</v>
      </c>
      <c r="W1562" t="s">
        <v>6500</v>
      </c>
      <c r="X1562">
        <v>163.70400000000001</v>
      </c>
      <c r="Y1562">
        <v>2</v>
      </c>
      <c r="Z1562">
        <v>0.4</v>
      </c>
      <c r="AA1562">
        <v>8.1839999999999993</v>
      </c>
      <c r="AB1562">
        <v>8.3800000000000008</v>
      </c>
      <c r="AC1562" t="s">
        <v>43</v>
      </c>
    </row>
    <row r="1563" spans="1:29" x14ac:dyDescent="0.35">
      <c r="A1563" t="s">
        <v>5223</v>
      </c>
      <c r="B1563" t="str">
        <f t="shared" si="24"/>
        <v>2013-09</v>
      </c>
      <c r="C1563">
        <v>2013</v>
      </c>
      <c r="D1563">
        <v>9</v>
      </c>
      <c r="E1563">
        <v>19</v>
      </c>
      <c r="F1563" t="s">
        <v>6496</v>
      </c>
      <c r="G1563">
        <v>2013</v>
      </c>
      <c r="H1563">
        <v>9</v>
      </c>
      <c r="I1563">
        <v>24</v>
      </c>
      <c r="J1563" t="s">
        <v>32</v>
      </c>
      <c r="K1563" t="s">
        <v>6501</v>
      </c>
      <c r="L1563" t="s">
        <v>6502</v>
      </c>
      <c r="M1563" t="s">
        <v>35</v>
      </c>
      <c r="N1563" t="s">
        <v>6503</v>
      </c>
      <c r="O1563" t="s">
        <v>451</v>
      </c>
      <c r="P1563" t="s">
        <v>439</v>
      </c>
      <c r="R1563" t="s">
        <v>86</v>
      </c>
      <c r="S1563" t="s">
        <v>87</v>
      </c>
      <c r="T1563" t="s">
        <v>6504</v>
      </c>
      <c r="U1563" t="s">
        <v>40</v>
      </c>
      <c r="V1563" t="s">
        <v>41</v>
      </c>
      <c r="W1563" t="s">
        <v>2169</v>
      </c>
      <c r="X1563">
        <v>71.536000000000001</v>
      </c>
      <c r="Y1563">
        <v>2</v>
      </c>
      <c r="Z1563">
        <v>0.6</v>
      </c>
      <c r="AA1563">
        <v>-100.184</v>
      </c>
      <c r="AB1563">
        <v>2.81</v>
      </c>
      <c r="AC1563" t="s">
        <v>43</v>
      </c>
    </row>
    <row r="1564" spans="1:29" x14ac:dyDescent="0.35">
      <c r="A1564" t="s">
        <v>4720</v>
      </c>
      <c r="B1564" t="str">
        <f t="shared" si="24"/>
        <v>2014-09</v>
      </c>
      <c r="C1564">
        <v>2014</v>
      </c>
      <c r="D1564">
        <v>9</v>
      </c>
      <c r="E1564">
        <v>19</v>
      </c>
      <c r="F1564" t="s">
        <v>4720</v>
      </c>
      <c r="G1564">
        <v>2014</v>
      </c>
      <c r="H1564">
        <v>9</v>
      </c>
      <c r="I1564">
        <v>19</v>
      </c>
      <c r="J1564" t="s">
        <v>214</v>
      </c>
      <c r="K1564" t="s">
        <v>762</v>
      </c>
      <c r="L1564" t="s">
        <v>763</v>
      </c>
      <c r="M1564" t="s">
        <v>183</v>
      </c>
      <c r="N1564" t="s">
        <v>4437</v>
      </c>
      <c r="O1564" t="s">
        <v>4438</v>
      </c>
      <c r="P1564" t="s">
        <v>335</v>
      </c>
      <c r="R1564" t="s">
        <v>103</v>
      </c>
      <c r="S1564" t="s">
        <v>104</v>
      </c>
      <c r="T1564" t="s">
        <v>6505</v>
      </c>
      <c r="U1564" t="s">
        <v>89</v>
      </c>
      <c r="V1564" t="s">
        <v>153</v>
      </c>
      <c r="W1564" t="s">
        <v>1922</v>
      </c>
      <c r="X1564">
        <v>856.44</v>
      </c>
      <c r="Y1564">
        <v>6</v>
      </c>
      <c r="Z1564">
        <v>0</v>
      </c>
      <c r="AA1564">
        <v>222.66</v>
      </c>
      <c r="AB1564">
        <v>268.13</v>
      </c>
      <c r="AC1564" t="s">
        <v>107</v>
      </c>
    </row>
    <row r="1565" spans="1:29" x14ac:dyDescent="0.35">
      <c r="A1565" t="s">
        <v>4720</v>
      </c>
      <c r="B1565" t="str">
        <f t="shared" si="24"/>
        <v>2014-09</v>
      </c>
      <c r="C1565">
        <v>2014</v>
      </c>
      <c r="D1565">
        <v>9</v>
      </c>
      <c r="E1565">
        <v>19</v>
      </c>
      <c r="F1565" t="s">
        <v>5467</v>
      </c>
      <c r="G1565">
        <v>2014</v>
      </c>
      <c r="H1565">
        <v>9</v>
      </c>
      <c r="I1565">
        <v>20</v>
      </c>
      <c r="J1565" t="s">
        <v>97</v>
      </c>
      <c r="K1565" t="s">
        <v>6506</v>
      </c>
      <c r="L1565" t="s">
        <v>1636</v>
      </c>
      <c r="M1565" t="s">
        <v>35</v>
      </c>
      <c r="N1565" t="s">
        <v>1765</v>
      </c>
      <c r="O1565" t="s">
        <v>1766</v>
      </c>
      <c r="P1565" t="s">
        <v>1767</v>
      </c>
      <c r="R1565" t="s">
        <v>38</v>
      </c>
      <c r="S1565" t="s">
        <v>38</v>
      </c>
      <c r="T1565" t="s">
        <v>6507</v>
      </c>
      <c r="U1565" t="s">
        <v>89</v>
      </c>
      <c r="V1565" t="s">
        <v>345</v>
      </c>
      <c r="W1565" t="s">
        <v>6508</v>
      </c>
      <c r="X1565">
        <v>117.15</v>
      </c>
      <c r="Y1565">
        <v>1</v>
      </c>
      <c r="Z1565">
        <v>0</v>
      </c>
      <c r="AA1565">
        <v>8.19</v>
      </c>
      <c r="AB1565">
        <v>21.78</v>
      </c>
      <c r="AC1565" t="s">
        <v>77</v>
      </c>
    </row>
    <row r="1566" spans="1:29" x14ac:dyDescent="0.35">
      <c r="A1566" t="s">
        <v>4720</v>
      </c>
      <c r="B1566" t="str">
        <f t="shared" si="24"/>
        <v>2014-09</v>
      </c>
      <c r="C1566">
        <v>2014</v>
      </c>
      <c r="D1566">
        <v>9</v>
      </c>
      <c r="E1566">
        <v>19</v>
      </c>
      <c r="F1566" t="s">
        <v>6264</v>
      </c>
      <c r="G1566">
        <v>2014</v>
      </c>
      <c r="H1566">
        <v>9</v>
      </c>
      <c r="I1566">
        <v>23</v>
      </c>
      <c r="J1566" t="s">
        <v>32</v>
      </c>
      <c r="K1566" t="s">
        <v>651</v>
      </c>
      <c r="L1566" t="s">
        <v>652</v>
      </c>
      <c r="M1566" t="s">
        <v>35</v>
      </c>
      <c r="N1566" t="s">
        <v>595</v>
      </c>
      <c r="O1566" t="s">
        <v>595</v>
      </c>
      <c r="P1566" t="s">
        <v>596</v>
      </c>
      <c r="R1566" t="s">
        <v>51</v>
      </c>
      <c r="S1566" t="s">
        <v>87</v>
      </c>
      <c r="T1566" t="s">
        <v>6509</v>
      </c>
      <c r="U1566" t="s">
        <v>40</v>
      </c>
      <c r="V1566" t="s">
        <v>475</v>
      </c>
      <c r="W1566" t="s">
        <v>6510</v>
      </c>
      <c r="X1566">
        <v>49.5</v>
      </c>
      <c r="Y1566">
        <v>6</v>
      </c>
      <c r="Z1566">
        <v>0</v>
      </c>
      <c r="AA1566">
        <v>9.36</v>
      </c>
      <c r="AB1566">
        <v>4.8099999999999996</v>
      </c>
      <c r="AC1566" t="s">
        <v>43</v>
      </c>
    </row>
    <row r="1567" spans="1:29" x14ac:dyDescent="0.35">
      <c r="A1567" t="s">
        <v>4720</v>
      </c>
      <c r="B1567" t="str">
        <f t="shared" si="24"/>
        <v>2014-09</v>
      </c>
      <c r="C1567">
        <v>2014</v>
      </c>
      <c r="D1567">
        <v>9</v>
      </c>
      <c r="E1567">
        <v>19</v>
      </c>
      <c r="F1567" t="s">
        <v>6511</v>
      </c>
      <c r="G1567">
        <v>2014</v>
      </c>
      <c r="H1567">
        <v>9</v>
      </c>
      <c r="I1567">
        <v>24</v>
      </c>
      <c r="J1567" t="s">
        <v>32</v>
      </c>
      <c r="K1567" t="s">
        <v>1590</v>
      </c>
      <c r="L1567" t="s">
        <v>1591</v>
      </c>
      <c r="M1567" t="s">
        <v>70</v>
      </c>
      <c r="N1567" t="s">
        <v>1143</v>
      </c>
      <c r="O1567" t="s">
        <v>185</v>
      </c>
      <c r="P1567" t="s">
        <v>175</v>
      </c>
      <c r="Q1567">
        <v>94122</v>
      </c>
      <c r="R1567" t="s">
        <v>176</v>
      </c>
      <c r="S1567" t="s">
        <v>177</v>
      </c>
      <c r="T1567" t="s">
        <v>6512</v>
      </c>
      <c r="U1567" t="s">
        <v>40</v>
      </c>
      <c r="V1567" t="s">
        <v>93</v>
      </c>
      <c r="W1567" t="s">
        <v>6513</v>
      </c>
      <c r="X1567">
        <v>10.86</v>
      </c>
      <c r="Y1567">
        <v>3</v>
      </c>
      <c r="Z1567">
        <v>0</v>
      </c>
      <c r="AA1567">
        <v>5.1041999999999996</v>
      </c>
      <c r="AB1567">
        <v>1.18</v>
      </c>
      <c r="AC1567" t="s">
        <v>43</v>
      </c>
    </row>
    <row r="1568" spans="1:29" x14ac:dyDescent="0.35">
      <c r="A1568" t="s">
        <v>5479</v>
      </c>
      <c r="B1568" t="str">
        <f t="shared" si="24"/>
        <v>2011-10</v>
      </c>
      <c r="C1568">
        <v>2011</v>
      </c>
      <c r="D1568">
        <v>10</v>
      </c>
      <c r="E1568">
        <v>19</v>
      </c>
      <c r="F1568" t="s">
        <v>6514</v>
      </c>
      <c r="G1568">
        <v>2011</v>
      </c>
      <c r="H1568">
        <v>10</v>
      </c>
      <c r="I1568">
        <v>24</v>
      </c>
      <c r="J1568" t="s">
        <v>32</v>
      </c>
      <c r="K1568" t="s">
        <v>3848</v>
      </c>
      <c r="L1568" t="s">
        <v>3849</v>
      </c>
      <c r="M1568" t="s">
        <v>35</v>
      </c>
      <c r="N1568" t="s">
        <v>6515</v>
      </c>
      <c r="O1568" t="s">
        <v>72</v>
      </c>
      <c r="P1568" t="s">
        <v>73</v>
      </c>
      <c r="R1568" t="s">
        <v>51</v>
      </c>
      <c r="S1568" t="s">
        <v>74</v>
      </c>
      <c r="T1568" t="s">
        <v>6516</v>
      </c>
      <c r="U1568" t="s">
        <v>196</v>
      </c>
      <c r="V1568" t="s">
        <v>441</v>
      </c>
      <c r="W1568" t="s">
        <v>6517</v>
      </c>
      <c r="X1568">
        <v>376.02</v>
      </c>
      <c r="Y1568">
        <v>3</v>
      </c>
      <c r="Z1568">
        <v>0</v>
      </c>
      <c r="AA1568">
        <v>180.45</v>
      </c>
      <c r="AB1568">
        <v>24.81</v>
      </c>
      <c r="AC1568" t="s">
        <v>43</v>
      </c>
    </row>
    <row r="1569" spans="1:29" x14ac:dyDescent="0.35">
      <c r="A1569" t="s">
        <v>5479</v>
      </c>
      <c r="B1569" t="str">
        <f t="shared" si="24"/>
        <v>2011-10</v>
      </c>
      <c r="C1569">
        <v>2011</v>
      </c>
      <c r="D1569">
        <v>10</v>
      </c>
      <c r="E1569">
        <v>19</v>
      </c>
      <c r="F1569" t="s">
        <v>6281</v>
      </c>
      <c r="G1569">
        <v>2011</v>
      </c>
      <c r="H1569">
        <v>10</v>
      </c>
      <c r="I1569">
        <v>23</v>
      </c>
      <c r="J1569" t="s">
        <v>32</v>
      </c>
      <c r="K1569" t="s">
        <v>1989</v>
      </c>
      <c r="L1569" t="s">
        <v>1990</v>
      </c>
      <c r="M1569" t="s">
        <v>35</v>
      </c>
      <c r="N1569" t="s">
        <v>3715</v>
      </c>
      <c r="O1569" t="s">
        <v>2962</v>
      </c>
      <c r="P1569" t="s">
        <v>566</v>
      </c>
      <c r="R1569" t="s">
        <v>86</v>
      </c>
      <c r="S1569" t="s">
        <v>74</v>
      </c>
      <c r="T1569" t="s">
        <v>6518</v>
      </c>
      <c r="U1569" t="s">
        <v>40</v>
      </c>
      <c r="V1569" t="s">
        <v>64</v>
      </c>
      <c r="W1569" t="s">
        <v>2400</v>
      </c>
      <c r="X1569">
        <v>52.2</v>
      </c>
      <c r="Y1569">
        <v>3</v>
      </c>
      <c r="Z1569">
        <v>0</v>
      </c>
      <c r="AA1569">
        <v>21.9</v>
      </c>
      <c r="AB1569">
        <v>4.26</v>
      </c>
      <c r="AC1569" t="s">
        <v>43</v>
      </c>
    </row>
    <row r="1570" spans="1:29" x14ac:dyDescent="0.35">
      <c r="A1570" t="s">
        <v>5486</v>
      </c>
      <c r="B1570" t="str">
        <f t="shared" si="24"/>
        <v>2012-10</v>
      </c>
      <c r="C1570">
        <v>2012</v>
      </c>
      <c r="D1570">
        <v>10</v>
      </c>
      <c r="E1570">
        <v>19</v>
      </c>
      <c r="F1570" t="s">
        <v>5482</v>
      </c>
      <c r="G1570">
        <v>2012</v>
      </c>
      <c r="H1570">
        <v>10</v>
      </c>
      <c r="I1570">
        <v>21</v>
      </c>
      <c r="J1570" t="s">
        <v>97</v>
      </c>
      <c r="K1570" t="s">
        <v>1119</v>
      </c>
      <c r="L1570" t="s">
        <v>1120</v>
      </c>
      <c r="M1570" t="s">
        <v>183</v>
      </c>
      <c r="N1570" t="s">
        <v>5405</v>
      </c>
      <c r="O1570" t="s">
        <v>5406</v>
      </c>
      <c r="P1570" t="s">
        <v>596</v>
      </c>
      <c r="R1570" t="s">
        <v>51</v>
      </c>
      <c r="S1570" t="s">
        <v>87</v>
      </c>
      <c r="T1570" t="s">
        <v>6519</v>
      </c>
      <c r="U1570" t="s">
        <v>40</v>
      </c>
      <c r="V1570" t="s">
        <v>123</v>
      </c>
      <c r="W1570" t="s">
        <v>6212</v>
      </c>
      <c r="X1570">
        <v>236.16</v>
      </c>
      <c r="Y1570">
        <v>6</v>
      </c>
      <c r="Z1570">
        <v>0</v>
      </c>
      <c r="AA1570">
        <v>47.16</v>
      </c>
      <c r="AB1570">
        <v>39.880000000000003</v>
      </c>
      <c r="AC1570" t="s">
        <v>43</v>
      </c>
    </row>
    <row r="1571" spans="1:29" x14ac:dyDescent="0.35">
      <c r="A1571" t="s">
        <v>5486</v>
      </c>
      <c r="B1571" t="str">
        <f t="shared" si="24"/>
        <v>2012-10</v>
      </c>
      <c r="C1571">
        <v>2012</v>
      </c>
      <c r="D1571">
        <v>10</v>
      </c>
      <c r="E1571">
        <v>19</v>
      </c>
      <c r="F1571" t="s">
        <v>6520</v>
      </c>
      <c r="G1571">
        <v>2012</v>
      </c>
      <c r="H1571">
        <v>10</v>
      </c>
      <c r="I1571">
        <v>25</v>
      </c>
      <c r="J1571" t="s">
        <v>32</v>
      </c>
      <c r="K1571" t="s">
        <v>6521</v>
      </c>
      <c r="L1571" t="s">
        <v>6522</v>
      </c>
      <c r="M1571" t="s">
        <v>70</v>
      </c>
      <c r="N1571" t="s">
        <v>202</v>
      </c>
      <c r="O1571" t="s">
        <v>202</v>
      </c>
      <c r="P1571" t="s">
        <v>203</v>
      </c>
      <c r="R1571" t="s">
        <v>86</v>
      </c>
      <c r="S1571" t="s">
        <v>52</v>
      </c>
      <c r="T1571" t="s">
        <v>6523</v>
      </c>
      <c r="U1571" t="s">
        <v>40</v>
      </c>
      <c r="V1571" t="s">
        <v>428</v>
      </c>
      <c r="W1571" t="s">
        <v>3707</v>
      </c>
      <c r="X1571">
        <v>48.3</v>
      </c>
      <c r="Y1571">
        <v>3</v>
      </c>
      <c r="Z1571">
        <v>0</v>
      </c>
      <c r="AA1571">
        <v>5.28</v>
      </c>
      <c r="AB1571">
        <v>5.0599999999999996</v>
      </c>
      <c r="AC1571" t="s">
        <v>43</v>
      </c>
    </row>
    <row r="1572" spans="1:29" x14ac:dyDescent="0.35">
      <c r="A1572" t="s">
        <v>5495</v>
      </c>
      <c r="B1572" t="str">
        <f t="shared" si="24"/>
        <v>2013-10</v>
      </c>
      <c r="C1572">
        <v>2013</v>
      </c>
      <c r="D1572">
        <v>10</v>
      </c>
      <c r="E1572">
        <v>19</v>
      </c>
      <c r="F1572" t="s">
        <v>6524</v>
      </c>
      <c r="G1572">
        <v>2013</v>
      </c>
      <c r="H1572">
        <v>10</v>
      </c>
      <c r="I1572">
        <v>23</v>
      </c>
      <c r="J1572" t="s">
        <v>32</v>
      </c>
      <c r="K1572" t="s">
        <v>6525</v>
      </c>
      <c r="L1572" t="s">
        <v>6526</v>
      </c>
      <c r="M1572" t="s">
        <v>183</v>
      </c>
      <c r="N1572" t="s">
        <v>6527</v>
      </c>
      <c r="O1572" t="s">
        <v>6527</v>
      </c>
      <c r="P1572" t="s">
        <v>150</v>
      </c>
      <c r="R1572" t="s">
        <v>86</v>
      </c>
      <c r="S1572" t="s">
        <v>151</v>
      </c>
      <c r="T1572" t="s">
        <v>6528</v>
      </c>
      <c r="U1572" t="s">
        <v>40</v>
      </c>
      <c r="V1572" t="s">
        <v>54</v>
      </c>
      <c r="W1572" t="s">
        <v>2425</v>
      </c>
      <c r="X1572">
        <v>19.3</v>
      </c>
      <c r="Y1572">
        <v>5</v>
      </c>
      <c r="Z1572">
        <v>0</v>
      </c>
      <c r="AA1572">
        <v>7.1</v>
      </c>
      <c r="AB1572">
        <v>1.01</v>
      </c>
      <c r="AC1572" t="s">
        <v>43</v>
      </c>
    </row>
    <row r="1573" spans="1:29" x14ac:dyDescent="0.35">
      <c r="A1573" t="s">
        <v>5770</v>
      </c>
      <c r="B1573" t="str">
        <f t="shared" si="24"/>
        <v>2011-11</v>
      </c>
      <c r="C1573">
        <v>2011</v>
      </c>
      <c r="D1573">
        <v>11</v>
      </c>
      <c r="E1573">
        <v>19</v>
      </c>
      <c r="F1573" t="s">
        <v>6529</v>
      </c>
      <c r="G1573">
        <v>2011</v>
      </c>
      <c r="H1573">
        <v>11</v>
      </c>
      <c r="I1573">
        <v>24</v>
      </c>
      <c r="J1573" t="s">
        <v>80</v>
      </c>
      <c r="K1573" t="s">
        <v>3877</v>
      </c>
      <c r="L1573" t="s">
        <v>1948</v>
      </c>
      <c r="M1573" t="s">
        <v>35</v>
      </c>
      <c r="N1573" t="s">
        <v>6530</v>
      </c>
      <c r="O1573" t="s">
        <v>6530</v>
      </c>
      <c r="P1573" t="s">
        <v>6531</v>
      </c>
      <c r="R1573" t="s">
        <v>38</v>
      </c>
      <c r="S1573" t="s">
        <v>38</v>
      </c>
      <c r="T1573" t="s">
        <v>6532</v>
      </c>
      <c r="U1573" t="s">
        <v>196</v>
      </c>
      <c r="V1573" t="s">
        <v>441</v>
      </c>
      <c r="W1573" t="s">
        <v>6533</v>
      </c>
      <c r="X1573">
        <v>392.31</v>
      </c>
      <c r="Y1573">
        <v>1</v>
      </c>
      <c r="Z1573">
        <v>0</v>
      </c>
      <c r="AA1573">
        <v>19.59</v>
      </c>
      <c r="AB1573">
        <v>38.28</v>
      </c>
      <c r="AC1573" t="s">
        <v>43</v>
      </c>
    </row>
    <row r="1574" spans="1:29" x14ac:dyDescent="0.35">
      <c r="A1574" t="s">
        <v>5262</v>
      </c>
      <c r="B1574" t="str">
        <f t="shared" si="24"/>
        <v>2012-11</v>
      </c>
      <c r="C1574">
        <v>2012</v>
      </c>
      <c r="D1574">
        <v>11</v>
      </c>
      <c r="E1574">
        <v>19</v>
      </c>
      <c r="F1574" t="s">
        <v>6031</v>
      </c>
      <c r="G1574">
        <v>2012</v>
      </c>
      <c r="H1574">
        <v>11</v>
      </c>
      <c r="I1574">
        <v>24</v>
      </c>
      <c r="J1574" t="s">
        <v>32</v>
      </c>
      <c r="K1574" t="s">
        <v>6534</v>
      </c>
      <c r="L1574" t="s">
        <v>6535</v>
      </c>
      <c r="M1574" t="s">
        <v>35</v>
      </c>
      <c r="N1574" t="s">
        <v>419</v>
      </c>
      <c r="O1574" t="s">
        <v>420</v>
      </c>
      <c r="P1574" t="s">
        <v>175</v>
      </c>
      <c r="Q1574">
        <v>10035</v>
      </c>
      <c r="R1574" t="s">
        <v>176</v>
      </c>
      <c r="S1574" t="s">
        <v>311</v>
      </c>
      <c r="T1574" t="s">
        <v>6536</v>
      </c>
      <c r="U1574" t="s">
        <v>89</v>
      </c>
      <c r="V1574" t="s">
        <v>90</v>
      </c>
      <c r="W1574" t="s">
        <v>6537</v>
      </c>
      <c r="X1574">
        <v>861.76</v>
      </c>
      <c r="Y1574">
        <v>4</v>
      </c>
      <c r="Z1574">
        <v>0</v>
      </c>
      <c r="AA1574">
        <v>249.91040000000001</v>
      </c>
      <c r="AB1574">
        <v>68.459999999999994</v>
      </c>
      <c r="AC1574" t="s">
        <v>43</v>
      </c>
    </row>
    <row r="1575" spans="1:29" x14ac:dyDescent="0.35">
      <c r="A1575" t="s">
        <v>5262</v>
      </c>
      <c r="B1575" t="str">
        <f t="shared" si="24"/>
        <v>2012-11</v>
      </c>
      <c r="C1575">
        <v>2012</v>
      </c>
      <c r="D1575">
        <v>11</v>
      </c>
      <c r="E1575">
        <v>19</v>
      </c>
      <c r="F1575" t="s">
        <v>6538</v>
      </c>
      <c r="G1575">
        <v>2012</v>
      </c>
      <c r="H1575">
        <v>11</v>
      </c>
      <c r="I1575">
        <v>26</v>
      </c>
      <c r="J1575" t="s">
        <v>32</v>
      </c>
      <c r="K1575" t="s">
        <v>448</v>
      </c>
      <c r="L1575" t="s">
        <v>449</v>
      </c>
      <c r="M1575" t="s">
        <v>35</v>
      </c>
      <c r="N1575" t="s">
        <v>2100</v>
      </c>
      <c r="O1575" t="s">
        <v>2101</v>
      </c>
      <c r="P1575" t="s">
        <v>655</v>
      </c>
      <c r="R1575" t="s">
        <v>86</v>
      </c>
      <c r="S1575" t="s">
        <v>52</v>
      </c>
      <c r="T1575" t="s">
        <v>6539</v>
      </c>
      <c r="U1575" t="s">
        <v>40</v>
      </c>
      <c r="V1575" t="s">
        <v>93</v>
      </c>
      <c r="W1575" t="s">
        <v>6540</v>
      </c>
      <c r="X1575">
        <v>99.96</v>
      </c>
      <c r="Y1575">
        <v>5</v>
      </c>
      <c r="Z1575">
        <v>0.4</v>
      </c>
      <c r="AA1575">
        <v>-30.04</v>
      </c>
      <c r="AB1575">
        <v>5.36</v>
      </c>
      <c r="AC1575" t="s">
        <v>43</v>
      </c>
    </row>
    <row r="1576" spans="1:29" x14ac:dyDescent="0.35">
      <c r="A1576" t="s">
        <v>5262</v>
      </c>
      <c r="B1576" t="str">
        <f t="shared" si="24"/>
        <v>2012-11</v>
      </c>
      <c r="C1576">
        <v>2012</v>
      </c>
      <c r="D1576">
        <v>11</v>
      </c>
      <c r="E1576">
        <v>19</v>
      </c>
      <c r="F1576" t="s">
        <v>6541</v>
      </c>
      <c r="G1576">
        <v>2012</v>
      </c>
      <c r="H1576">
        <v>11</v>
      </c>
      <c r="I1576">
        <v>25</v>
      </c>
      <c r="J1576" t="s">
        <v>32</v>
      </c>
      <c r="K1576" t="s">
        <v>4318</v>
      </c>
      <c r="L1576" t="s">
        <v>4319</v>
      </c>
      <c r="M1576" t="s">
        <v>35</v>
      </c>
      <c r="N1576" t="s">
        <v>1709</v>
      </c>
      <c r="O1576" t="s">
        <v>1710</v>
      </c>
      <c r="P1576" t="s">
        <v>1710</v>
      </c>
      <c r="R1576" t="s">
        <v>86</v>
      </c>
      <c r="S1576" t="s">
        <v>52</v>
      </c>
      <c r="T1576" t="s">
        <v>6542</v>
      </c>
      <c r="U1576" t="s">
        <v>196</v>
      </c>
      <c r="V1576" t="s">
        <v>229</v>
      </c>
      <c r="W1576" t="s">
        <v>6543</v>
      </c>
      <c r="X1576">
        <v>12.62</v>
      </c>
      <c r="Y1576">
        <v>1</v>
      </c>
      <c r="Z1576">
        <v>0</v>
      </c>
      <c r="AA1576">
        <v>4.28</v>
      </c>
      <c r="AB1576">
        <v>0.19</v>
      </c>
      <c r="AC1576" t="s">
        <v>43</v>
      </c>
    </row>
    <row r="1577" spans="1:29" x14ac:dyDescent="0.35">
      <c r="A1577" t="s">
        <v>4997</v>
      </c>
      <c r="B1577" t="str">
        <f t="shared" si="24"/>
        <v>2013-11</v>
      </c>
      <c r="C1577">
        <v>2013</v>
      </c>
      <c r="D1577">
        <v>11</v>
      </c>
      <c r="E1577">
        <v>19</v>
      </c>
      <c r="F1577" t="s">
        <v>6304</v>
      </c>
      <c r="G1577">
        <v>2013</v>
      </c>
      <c r="H1577">
        <v>11</v>
      </c>
      <c r="I1577">
        <v>24</v>
      </c>
      <c r="J1577" t="s">
        <v>32</v>
      </c>
      <c r="K1577" t="s">
        <v>6544</v>
      </c>
      <c r="L1577" t="s">
        <v>6545</v>
      </c>
      <c r="M1577" t="s">
        <v>35</v>
      </c>
      <c r="N1577" t="s">
        <v>765</v>
      </c>
      <c r="O1577" t="s">
        <v>765</v>
      </c>
      <c r="P1577" t="s">
        <v>766</v>
      </c>
      <c r="R1577" t="s">
        <v>86</v>
      </c>
      <c r="S1577" t="s">
        <v>52</v>
      </c>
      <c r="T1577" t="s">
        <v>6546</v>
      </c>
      <c r="U1577" t="s">
        <v>40</v>
      </c>
      <c r="V1577" t="s">
        <v>123</v>
      </c>
      <c r="W1577" t="s">
        <v>6547</v>
      </c>
      <c r="X1577">
        <v>718.72</v>
      </c>
      <c r="Y1577">
        <v>2</v>
      </c>
      <c r="Z1577">
        <v>0</v>
      </c>
      <c r="AA1577">
        <v>301.83999999999997</v>
      </c>
      <c r="AB1577">
        <v>42.68</v>
      </c>
      <c r="AC1577" t="s">
        <v>43</v>
      </c>
    </row>
    <row r="1578" spans="1:29" x14ac:dyDescent="0.35">
      <c r="A1578" t="s">
        <v>4997</v>
      </c>
      <c r="B1578" t="str">
        <f t="shared" si="24"/>
        <v>2013-11</v>
      </c>
      <c r="C1578">
        <v>2013</v>
      </c>
      <c r="D1578">
        <v>11</v>
      </c>
      <c r="E1578">
        <v>19</v>
      </c>
      <c r="F1578" t="s">
        <v>6548</v>
      </c>
      <c r="G1578">
        <v>2013</v>
      </c>
      <c r="H1578">
        <v>11</v>
      </c>
      <c r="I1578">
        <v>25</v>
      </c>
      <c r="J1578" t="s">
        <v>32</v>
      </c>
      <c r="K1578" t="s">
        <v>4783</v>
      </c>
      <c r="L1578" t="s">
        <v>4784</v>
      </c>
      <c r="M1578" t="s">
        <v>183</v>
      </c>
      <c r="N1578" t="s">
        <v>804</v>
      </c>
      <c r="O1578" t="s">
        <v>804</v>
      </c>
      <c r="P1578" t="s">
        <v>50</v>
      </c>
      <c r="R1578" t="s">
        <v>51</v>
      </c>
      <c r="S1578" t="s">
        <v>52</v>
      </c>
      <c r="T1578" t="s">
        <v>6549</v>
      </c>
      <c r="U1578" t="s">
        <v>40</v>
      </c>
      <c r="V1578" t="s">
        <v>41</v>
      </c>
      <c r="W1578" t="s">
        <v>6550</v>
      </c>
      <c r="X1578">
        <v>126.72</v>
      </c>
      <c r="Y1578">
        <v>6</v>
      </c>
      <c r="Z1578">
        <v>0.2</v>
      </c>
      <c r="AA1578">
        <v>47.52</v>
      </c>
      <c r="AB1578">
        <v>8.5299999999999994</v>
      </c>
      <c r="AC1578" t="s">
        <v>43</v>
      </c>
    </row>
    <row r="1579" spans="1:29" x14ac:dyDescent="0.35">
      <c r="A1579" t="s">
        <v>4997</v>
      </c>
      <c r="B1579" t="str">
        <f t="shared" si="24"/>
        <v>2013-11</v>
      </c>
      <c r="C1579">
        <v>2013</v>
      </c>
      <c r="D1579">
        <v>11</v>
      </c>
      <c r="E1579">
        <v>19</v>
      </c>
      <c r="F1579" t="s">
        <v>6548</v>
      </c>
      <c r="G1579">
        <v>2013</v>
      </c>
      <c r="H1579">
        <v>11</v>
      </c>
      <c r="I1579">
        <v>25</v>
      </c>
      <c r="J1579" t="s">
        <v>32</v>
      </c>
      <c r="K1579" t="s">
        <v>4436</v>
      </c>
      <c r="L1579" t="s">
        <v>2518</v>
      </c>
      <c r="M1579" t="s">
        <v>35</v>
      </c>
      <c r="N1579" t="s">
        <v>3611</v>
      </c>
      <c r="O1579" t="s">
        <v>1710</v>
      </c>
      <c r="P1579" t="s">
        <v>1710</v>
      </c>
      <c r="R1579" t="s">
        <v>86</v>
      </c>
      <c r="S1579" t="s">
        <v>52</v>
      </c>
      <c r="T1579" t="s">
        <v>2410</v>
      </c>
      <c r="U1579" t="s">
        <v>40</v>
      </c>
      <c r="V1579" t="s">
        <v>93</v>
      </c>
      <c r="W1579" t="s">
        <v>2411</v>
      </c>
      <c r="X1579">
        <v>24.6</v>
      </c>
      <c r="Y1579">
        <v>3</v>
      </c>
      <c r="Z1579">
        <v>0</v>
      </c>
      <c r="AA1579">
        <v>12</v>
      </c>
      <c r="AB1579">
        <v>2.2999999999999998</v>
      </c>
      <c r="AC1579" t="s">
        <v>66</v>
      </c>
    </row>
    <row r="1580" spans="1:29" x14ac:dyDescent="0.35">
      <c r="A1580" t="s">
        <v>5013</v>
      </c>
      <c r="B1580" t="str">
        <f t="shared" si="24"/>
        <v>2014-11</v>
      </c>
      <c r="C1580">
        <v>2014</v>
      </c>
      <c r="D1580">
        <v>11</v>
      </c>
      <c r="E1580">
        <v>19</v>
      </c>
      <c r="F1580" t="s">
        <v>6041</v>
      </c>
      <c r="G1580">
        <v>2014</v>
      </c>
      <c r="H1580">
        <v>11</v>
      </c>
      <c r="I1580">
        <v>22</v>
      </c>
      <c r="J1580" t="s">
        <v>80</v>
      </c>
      <c r="K1580" t="s">
        <v>6131</v>
      </c>
      <c r="L1580" t="s">
        <v>6132</v>
      </c>
      <c r="M1580" t="s">
        <v>70</v>
      </c>
      <c r="N1580" t="s">
        <v>3439</v>
      </c>
      <c r="O1580" t="s">
        <v>2542</v>
      </c>
      <c r="P1580" t="s">
        <v>566</v>
      </c>
      <c r="R1580" t="s">
        <v>86</v>
      </c>
      <c r="S1580" t="s">
        <v>74</v>
      </c>
      <c r="T1580" t="s">
        <v>6551</v>
      </c>
      <c r="U1580" t="s">
        <v>196</v>
      </c>
      <c r="V1580" t="s">
        <v>441</v>
      </c>
      <c r="W1580" t="s">
        <v>5144</v>
      </c>
      <c r="X1580">
        <v>705.072</v>
      </c>
      <c r="Y1580">
        <v>3</v>
      </c>
      <c r="Z1580">
        <v>0.2</v>
      </c>
      <c r="AA1580">
        <v>-132.22800000000001</v>
      </c>
      <c r="AB1580">
        <v>73.22</v>
      </c>
      <c r="AC1580" t="s">
        <v>43</v>
      </c>
    </row>
    <row r="1581" spans="1:29" x14ac:dyDescent="0.35">
      <c r="A1581" t="s">
        <v>5013</v>
      </c>
      <c r="B1581" t="str">
        <f t="shared" si="24"/>
        <v>2014-11</v>
      </c>
      <c r="C1581">
        <v>2014</v>
      </c>
      <c r="D1581">
        <v>11</v>
      </c>
      <c r="E1581">
        <v>19</v>
      </c>
      <c r="F1581" t="s">
        <v>6041</v>
      </c>
      <c r="G1581">
        <v>2014</v>
      </c>
      <c r="H1581">
        <v>11</v>
      </c>
      <c r="I1581">
        <v>22</v>
      </c>
      <c r="J1581" t="s">
        <v>97</v>
      </c>
      <c r="K1581" t="s">
        <v>4523</v>
      </c>
      <c r="L1581" t="s">
        <v>4524</v>
      </c>
      <c r="M1581" t="s">
        <v>35</v>
      </c>
      <c r="N1581" t="s">
        <v>369</v>
      </c>
      <c r="O1581" t="s">
        <v>370</v>
      </c>
      <c r="P1581" t="s">
        <v>175</v>
      </c>
      <c r="Q1581">
        <v>98105</v>
      </c>
      <c r="R1581" t="s">
        <v>176</v>
      </c>
      <c r="S1581" t="s">
        <v>177</v>
      </c>
      <c r="T1581" t="s">
        <v>6552</v>
      </c>
      <c r="U1581" t="s">
        <v>40</v>
      </c>
      <c r="V1581" t="s">
        <v>41</v>
      </c>
      <c r="W1581" t="s">
        <v>6553</v>
      </c>
      <c r="X1581">
        <v>95.94</v>
      </c>
      <c r="Y1581">
        <v>3</v>
      </c>
      <c r="Z1581">
        <v>0</v>
      </c>
      <c r="AA1581">
        <v>9.5939999999999994</v>
      </c>
      <c r="AB1581">
        <v>12.46</v>
      </c>
      <c r="AC1581" t="s">
        <v>77</v>
      </c>
    </row>
    <row r="1582" spans="1:29" x14ac:dyDescent="0.35">
      <c r="A1582" t="s">
        <v>5013</v>
      </c>
      <c r="B1582" t="str">
        <f t="shared" si="24"/>
        <v>2014-11</v>
      </c>
      <c r="C1582">
        <v>2014</v>
      </c>
      <c r="D1582">
        <v>11</v>
      </c>
      <c r="E1582">
        <v>19</v>
      </c>
      <c r="F1582" t="s">
        <v>6554</v>
      </c>
      <c r="G1582">
        <v>2014</v>
      </c>
      <c r="H1582">
        <v>11</v>
      </c>
      <c r="I1582">
        <v>25</v>
      </c>
      <c r="J1582" t="s">
        <v>32</v>
      </c>
      <c r="K1582" t="s">
        <v>6555</v>
      </c>
      <c r="L1582" t="s">
        <v>5390</v>
      </c>
      <c r="M1582" t="s">
        <v>35</v>
      </c>
      <c r="N1582" t="s">
        <v>6556</v>
      </c>
      <c r="O1582" t="s">
        <v>1467</v>
      </c>
      <c r="P1582" t="s">
        <v>248</v>
      </c>
      <c r="R1582" t="s">
        <v>51</v>
      </c>
      <c r="S1582" t="s">
        <v>52</v>
      </c>
      <c r="T1582" t="s">
        <v>1440</v>
      </c>
      <c r="U1582" t="s">
        <v>89</v>
      </c>
      <c r="V1582" t="s">
        <v>153</v>
      </c>
      <c r="W1582" t="s">
        <v>1441</v>
      </c>
      <c r="X1582">
        <v>245.13</v>
      </c>
      <c r="Y1582">
        <v>2</v>
      </c>
      <c r="Z1582">
        <v>0.5</v>
      </c>
      <c r="AA1582">
        <v>-78.45</v>
      </c>
      <c r="AB1582">
        <v>5.77</v>
      </c>
      <c r="AC1582" t="s">
        <v>43</v>
      </c>
    </row>
    <row r="1583" spans="1:29" x14ac:dyDescent="0.35">
      <c r="A1583" t="s">
        <v>5013</v>
      </c>
      <c r="B1583" t="str">
        <f t="shared" si="24"/>
        <v>2014-11</v>
      </c>
      <c r="C1583">
        <v>2014</v>
      </c>
      <c r="D1583">
        <v>11</v>
      </c>
      <c r="E1583">
        <v>19</v>
      </c>
      <c r="F1583" t="s">
        <v>6554</v>
      </c>
      <c r="G1583">
        <v>2014</v>
      </c>
      <c r="H1583">
        <v>11</v>
      </c>
      <c r="I1583">
        <v>25</v>
      </c>
      <c r="J1583" t="s">
        <v>32</v>
      </c>
      <c r="K1583" t="s">
        <v>6557</v>
      </c>
      <c r="L1583" t="s">
        <v>6558</v>
      </c>
      <c r="M1583" t="s">
        <v>35</v>
      </c>
      <c r="N1583" t="s">
        <v>1383</v>
      </c>
      <c r="O1583" t="s">
        <v>1383</v>
      </c>
      <c r="P1583" t="s">
        <v>254</v>
      </c>
      <c r="R1583" t="s">
        <v>113</v>
      </c>
      <c r="S1583" t="s">
        <v>113</v>
      </c>
      <c r="T1583" t="s">
        <v>6559</v>
      </c>
      <c r="U1583" t="s">
        <v>89</v>
      </c>
      <c r="V1583" t="s">
        <v>282</v>
      </c>
      <c r="W1583" t="s">
        <v>6238</v>
      </c>
      <c r="X1583">
        <v>45.408000000000001</v>
      </c>
      <c r="Y1583">
        <v>4</v>
      </c>
      <c r="Z1583">
        <v>0.6</v>
      </c>
      <c r="AA1583">
        <v>-46.631999999999998</v>
      </c>
      <c r="AB1583">
        <v>2.2599999999999998</v>
      </c>
      <c r="AC1583" t="s">
        <v>43</v>
      </c>
    </row>
    <row r="1584" spans="1:29" x14ac:dyDescent="0.35">
      <c r="A1584" t="s">
        <v>5013</v>
      </c>
      <c r="B1584" t="str">
        <f t="shared" si="24"/>
        <v>2014-11</v>
      </c>
      <c r="C1584">
        <v>2014</v>
      </c>
      <c r="D1584">
        <v>11</v>
      </c>
      <c r="E1584">
        <v>19</v>
      </c>
      <c r="F1584" t="s">
        <v>6037</v>
      </c>
      <c r="G1584">
        <v>2014</v>
      </c>
      <c r="H1584">
        <v>11</v>
      </c>
      <c r="I1584">
        <v>24</v>
      </c>
      <c r="J1584" t="s">
        <v>80</v>
      </c>
      <c r="K1584" t="s">
        <v>1152</v>
      </c>
      <c r="L1584" t="s">
        <v>1153</v>
      </c>
      <c r="M1584" t="s">
        <v>70</v>
      </c>
      <c r="N1584" t="s">
        <v>6560</v>
      </c>
      <c r="O1584" t="s">
        <v>1865</v>
      </c>
      <c r="P1584" t="s">
        <v>175</v>
      </c>
      <c r="Q1584">
        <v>33023</v>
      </c>
      <c r="R1584" t="s">
        <v>176</v>
      </c>
      <c r="S1584" t="s">
        <v>87</v>
      </c>
      <c r="T1584" t="s">
        <v>6561</v>
      </c>
      <c r="U1584" t="s">
        <v>40</v>
      </c>
      <c r="V1584" t="s">
        <v>133</v>
      </c>
      <c r="W1584" t="s">
        <v>6562</v>
      </c>
      <c r="X1584">
        <v>20.736000000000001</v>
      </c>
      <c r="Y1584">
        <v>4</v>
      </c>
      <c r="Z1584">
        <v>0.2</v>
      </c>
      <c r="AA1584">
        <v>7.2576000000000001</v>
      </c>
      <c r="AB1584">
        <v>0.78</v>
      </c>
      <c r="AC1584" t="s">
        <v>43</v>
      </c>
    </row>
    <row r="1585" spans="1:29" x14ac:dyDescent="0.35">
      <c r="A1585" t="s">
        <v>5292</v>
      </c>
      <c r="B1585" t="str">
        <f t="shared" si="24"/>
        <v>2011-12</v>
      </c>
      <c r="C1585">
        <v>2011</v>
      </c>
      <c r="D1585">
        <v>12</v>
      </c>
      <c r="E1585">
        <v>19</v>
      </c>
      <c r="F1585" t="s">
        <v>6563</v>
      </c>
      <c r="G1585">
        <v>2011</v>
      </c>
      <c r="H1585">
        <v>12</v>
      </c>
      <c r="I1585">
        <v>23</v>
      </c>
      <c r="J1585" t="s">
        <v>32</v>
      </c>
      <c r="K1585" t="s">
        <v>2355</v>
      </c>
      <c r="L1585" t="s">
        <v>2356</v>
      </c>
      <c r="M1585" t="s">
        <v>35</v>
      </c>
      <c r="N1585" t="s">
        <v>3964</v>
      </c>
      <c r="O1585" t="s">
        <v>3965</v>
      </c>
      <c r="P1585" t="s">
        <v>655</v>
      </c>
      <c r="R1585" t="s">
        <v>86</v>
      </c>
      <c r="S1585" t="s">
        <v>52</v>
      </c>
      <c r="T1585" t="s">
        <v>6564</v>
      </c>
      <c r="U1585" t="s">
        <v>196</v>
      </c>
      <c r="V1585" t="s">
        <v>372</v>
      </c>
      <c r="W1585" t="s">
        <v>6565</v>
      </c>
      <c r="X1585">
        <v>296.226</v>
      </c>
      <c r="Y1585">
        <v>3</v>
      </c>
      <c r="Z1585">
        <v>0.7</v>
      </c>
      <c r="AA1585">
        <v>-296.274</v>
      </c>
      <c r="AB1585">
        <v>22.33</v>
      </c>
      <c r="AC1585" t="s">
        <v>43</v>
      </c>
    </row>
    <row r="1586" spans="1:29" x14ac:dyDescent="0.35">
      <c r="A1586" t="s">
        <v>5292</v>
      </c>
      <c r="B1586" t="str">
        <f t="shared" si="24"/>
        <v>2011-12</v>
      </c>
      <c r="C1586">
        <v>2011</v>
      </c>
      <c r="D1586">
        <v>12</v>
      </c>
      <c r="E1586">
        <v>19</v>
      </c>
      <c r="F1586" t="s">
        <v>5794</v>
      </c>
      <c r="G1586">
        <v>2011</v>
      </c>
      <c r="H1586">
        <v>12</v>
      </c>
      <c r="I1586">
        <v>22</v>
      </c>
      <c r="J1586" t="s">
        <v>80</v>
      </c>
      <c r="K1586" t="s">
        <v>4709</v>
      </c>
      <c r="L1586" t="s">
        <v>1487</v>
      </c>
      <c r="M1586" t="s">
        <v>183</v>
      </c>
      <c r="N1586" t="s">
        <v>6566</v>
      </c>
      <c r="O1586" t="s">
        <v>6566</v>
      </c>
      <c r="P1586" t="s">
        <v>2767</v>
      </c>
      <c r="R1586" t="s">
        <v>113</v>
      </c>
      <c r="S1586" t="s">
        <v>113</v>
      </c>
      <c r="T1586" t="s">
        <v>6567</v>
      </c>
      <c r="U1586" t="s">
        <v>40</v>
      </c>
      <c r="V1586" t="s">
        <v>93</v>
      </c>
      <c r="W1586" t="s">
        <v>6568</v>
      </c>
      <c r="X1586">
        <v>16.95</v>
      </c>
      <c r="Y1586">
        <v>1</v>
      </c>
      <c r="Z1586">
        <v>0</v>
      </c>
      <c r="AA1586">
        <v>6.09</v>
      </c>
      <c r="AB1586">
        <v>3.77</v>
      </c>
      <c r="AC1586" t="s">
        <v>77</v>
      </c>
    </row>
    <row r="1587" spans="1:29" x14ac:dyDescent="0.35">
      <c r="A1587" t="s">
        <v>5295</v>
      </c>
      <c r="B1587" t="str">
        <f t="shared" si="24"/>
        <v>2012-12</v>
      </c>
      <c r="C1587">
        <v>2012</v>
      </c>
      <c r="D1587">
        <v>12</v>
      </c>
      <c r="E1587">
        <v>19</v>
      </c>
      <c r="F1587" t="s">
        <v>6569</v>
      </c>
      <c r="G1587">
        <v>2012</v>
      </c>
      <c r="H1587">
        <v>12</v>
      </c>
      <c r="I1587">
        <v>22</v>
      </c>
      <c r="J1587" t="s">
        <v>80</v>
      </c>
      <c r="K1587" t="s">
        <v>2652</v>
      </c>
      <c r="L1587" t="s">
        <v>2653</v>
      </c>
      <c r="M1587" t="s">
        <v>35</v>
      </c>
      <c r="N1587" t="s">
        <v>6570</v>
      </c>
      <c r="O1587" t="s">
        <v>6571</v>
      </c>
      <c r="P1587" t="s">
        <v>335</v>
      </c>
      <c r="R1587" t="s">
        <v>103</v>
      </c>
      <c r="S1587" t="s">
        <v>104</v>
      </c>
      <c r="T1587" t="s">
        <v>6572</v>
      </c>
      <c r="U1587" t="s">
        <v>89</v>
      </c>
      <c r="V1587" t="s">
        <v>90</v>
      </c>
      <c r="W1587" t="s">
        <v>6573</v>
      </c>
      <c r="X1587">
        <v>607.32000000000005</v>
      </c>
      <c r="Y1587">
        <v>4</v>
      </c>
      <c r="Z1587">
        <v>0</v>
      </c>
      <c r="AA1587">
        <v>115.32</v>
      </c>
      <c r="AB1587">
        <v>217.39</v>
      </c>
      <c r="AC1587" t="s">
        <v>107</v>
      </c>
    </row>
    <row r="1588" spans="1:29" x14ac:dyDescent="0.35">
      <c r="A1588" t="s">
        <v>5295</v>
      </c>
      <c r="B1588" t="str">
        <f t="shared" si="24"/>
        <v>2012-12</v>
      </c>
      <c r="C1588">
        <v>2012</v>
      </c>
      <c r="D1588">
        <v>12</v>
      </c>
      <c r="E1588">
        <v>19</v>
      </c>
      <c r="F1588" t="s">
        <v>6058</v>
      </c>
      <c r="G1588">
        <v>2012</v>
      </c>
      <c r="H1588">
        <v>12</v>
      </c>
      <c r="I1588">
        <v>23</v>
      </c>
      <c r="J1588" t="s">
        <v>32</v>
      </c>
      <c r="K1588" t="s">
        <v>6525</v>
      </c>
      <c r="L1588" t="s">
        <v>6526</v>
      </c>
      <c r="M1588" t="s">
        <v>183</v>
      </c>
      <c r="N1588" t="s">
        <v>804</v>
      </c>
      <c r="O1588" t="s">
        <v>804</v>
      </c>
      <c r="P1588" t="s">
        <v>50</v>
      </c>
      <c r="R1588" t="s">
        <v>51</v>
      </c>
      <c r="S1588" t="s">
        <v>52</v>
      </c>
      <c r="T1588" t="s">
        <v>5006</v>
      </c>
      <c r="U1588" t="s">
        <v>196</v>
      </c>
      <c r="V1588" t="s">
        <v>441</v>
      </c>
      <c r="W1588" t="s">
        <v>4300</v>
      </c>
      <c r="X1588">
        <v>498.36</v>
      </c>
      <c r="Y1588">
        <v>5</v>
      </c>
      <c r="Z1588">
        <v>0.2</v>
      </c>
      <c r="AA1588">
        <v>56.01</v>
      </c>
      <c r="AB1588">
        <v>28.42</v>
      </c>
      <c r="AC1588" t="s">
        <v>43</v>
      </c>
    </row>
    <row r="1589" spans="1:29" x14ac:dyDescent="0.35">
      <c r="A1589" t="s">
        <v>5295</v>
      </c>
      <c r="B1589" t="str">
        <f t="shared" si="24"/>
        <v>2012-12</v>
      </c>
      <c r="C1589">
        <v>2012</v>
      </c>
      <c r="D1589">
        <v>12</v>
      </c>
      <c r="E1589">
        <v>19</v>
      </c>
      <c r="F1589" t="s">
        <v>6569</v>
      </c>
      <c r="G1589">
        <v>2012</v>
      </c>
      <c r="H1589">
        <v>12</v>
      </c>
      <c r="I1589">
        <v>22</v>
      </c>
      <c r="J1589" t="s">
        <v>80</v>
      </c>
      <c r="K1589" t="s">
        <v>1899</v>
      </c>
      <c r="L1589" t="s">
        <v>1900</v>
      </c>
      <c r="M1589" t="s">
        <v>35</v>
      </c>
      <c r="N1589" t="s">
        <v>83</v>
      </c>
      <c r="O1589" t="s">
        <v>84</v>
      </c>
      <c r="P1589" t="s">
        <v>85</v>
      </c>
      <c r="R1589" t="s">
        <v>86</v>
      </c>
      <c r="S1589" t="s">
        <v>87</v>
      </c>
      <c r="T1589" t="s">
        <v>1506</v>
      </c>
      <c r="U1589" t="s">
        <v>40</v>
      </c>
      <c r="V1589" t="s">
        <v>272</v>
      </c>
      <c r="W1589" t="s">
        <v>1507</v>
      </c>
      <c r="X1589">
        <v>13.343999999999999</v>
      </c>
      <c r="Y1589">
        <v>2</v>
      </c>
      <c r="Z1589">
        <v>0.4</v>
      </c>
      <c r="AA1589">
        <v>-0.69599999999999995</v>
      </c>
      <c r="AB1589">
        <v>2.94</v>
      </c>
      <c r="AC1589" t="s">
        <v>77</v>
      </c>
    </row>
    <row r="1590" spans="1:29" x14ac:dyDescent="0.35">
      <c r="A1590" t="s">
        <v>5050</v>
      </c>
      <c r="B1590" t="str">
        <f t="shared" si="24"/>
        <v>2013-12</v>
      </c>
      <c r="C1590">
        <v>2013</v>
      </c>
      <c r="D1590">
        <v>12</v>
      </c>
      <c r="E1590">
        <v>19</v>
      </c>
      <c r="F1590" t="s">
        <v>6338</v>
      </c>
      <c r="G1590">
        <v>2013</v>
      </c>
      <c r="H1590">
        <v>12</v>
      </c>
      <c r="I1590">
        <v>24</v>
      </c>
      <c r="J1590" t="s">
        <v>32</v>
      </c>
      <c r="K1590" t="s">
        <v>458</v>
      </c>
      <c r="L1590" t="s">
        <v>459</v>
      </c>
      <c r="M1590" t="s">
        <v>35</v>
      </c>
      <c r="N1590" t="s">
        <v>2462</v>
      </c>
      <c r="O1590" t="s">
        <v>2462</v>
      </c>
      <c r="P1590" t="s">
        <v>150</v>
      </c>
      <c r="R1590" t="s">
        <v>86</v>
      </c>
      <c r="S1590" t="s">
        <v>151</v>
      </c>
      <c r="T1590" t="s">
        <v>6574</v>
      </c>
      <c r="U1590" t="s">
        <v>40</v>
      </c>
      <c r="V1590" t="s">
        <v>123</v>
      </c>
      <c r="W1590" t="s">
        <v>6575</v>
      </c>
      <c r="X1590">
        <v>360</v>
      </c>
      <c r="Y1590">
        <v>9</v>
      </c>
      <c r="Z1590">
        <v>0</v>
      </c>
      <c r="AA1590">
        <v>72</v>
      </c>
      <c r="AB1590">
        <v>33.799999999999997</v>
      </c>
      <c r="AC1590" t="s">
        <v>77</v>
      </c>
    </row>
    <row r="1591" spans="1:29" x14ac:dyDescent="0.35">
      <c r="A1591" t="s">
        <v>5050</v>
      </c>
      <c r="B1591" t="str">
        <f t="shared" si="24"/>
        <v>2013-12</v>
      </c>
      <c r="C1591">
        <v>2013</v>
      </c>
      <c r="D1591">
        <v>12</v>
      </c>
      <c r="E1591">
        <v>19</v>
      </c>
      <c r="F1591" t="s">
        <v>6061</v>
      </c>
      <c r="G1591">
        <v>2013</v>
      </c>
      <c r="H1591">
        <v>12</v>
      </c>
      <c r="I1591">
        <v>21</v>
      </c>
      <c r="J1591" t="s">
        <v>80</v>
      </c>
      <c r="K1591" t="s">
        <v>794</v>
      </c>
      <c r="L1591" t="s">
        <v>795</v>
      </c>
      <c r="M1591" t="s">
        <v>70</v>
      </c>
      <c r="N1591" t="s">
        <v>6576</v>
      </c>
      <c r="O1591" t="s">
        <v>1865</v>
      </c>
      <c r="P1591" t="s">
        <v>175</v>
      </c>
      <c r="Q1591">
        <v>33319</v>
      </c>
      <c r="R1591" t="s">
        <v>176</v>
      </c>
      <c r="S1591" t="s">
        <v>87</v>
      </c>
      <c r="T1591" t="s">
        <v>6577</v>
      </c>
      <c r="U1591" t="s">
        <v>40</v>
      </c>
      <c r="V1591" t="s">
        <v>123</v>
      </c>
      <c r="W1591" t="s">
        <v>6578</v>
      </c>
      <c r="X1591">
        <v>194.52799999999999</v>
      </c>
      <c r="Y1591">
        <v>2</v>
      </c>
      <c r="Z1591">
        <v>0.2</v>
      </c>
      <c r="AA1591">
        <v>24.315999999999999</v>
      </c>
      <c r="AB1591">
        <v>10.39</v>
      </c>
      <c r="AC1591" t="s">
        <v>43</v>
      </c>
    </row>
    <row r="1592" spans="1:29" x14ac:dyDescent="0.35">
      <c r="A1592" t="s">
        <v>5050</v>
      </c>
      <c r="B1592" t="str">
        <f t="shared" si="24"/>
        <v>2013-12</v>
      </c>
      <c r="C1592">
        <v>2013</v>
      </c>
      <c r="D1592">
        <v>12</v>
      </c>
      <c r="E1592">
        <v>19</v>
      </c>
      <c r="F1592" t="s">
        <v>6579</v>
      </c>
      <c r="G1592">
        <v>2013</v>
      </c>
      <c r="H1592">
        <v>12</v>
      </c>
      <c r="I1592">
        <v>25</v>
      </c>
      <c r="J1592" t="s">
        <v>32</v>
      </c>
      <c r="K1592" t="s">
        <v>5146</v>
      </c>
      <c r="L1592" t="s">
        <v>5147</v>
      </c>
      <c r="M1592" t="s">
        <v>35</v>
      </c>
      <c r="N1592" t="s">
        <v>821</v>
      </c>
      <c r="O1592" t="s">
        <v>185</v>
      </c>
      <c r="P1592" t="s">
        <v>175</v>
      </c>
      <c r="Q1592">
        <v>92037</v>
      </c>
      <c r="R1592" t="s">
        <v>176</v>
      </c>
      <c r="S1592" t="s">
        <v>177</v>
      </c>
      <c r="T1592" t="s">
        <v>6580</v>
      </c>
      <c r="U1592" t="s">
        <v>196</v>
      </c>
      <c r="V1592" t="s">
        <v>229</v>
      </c>
      <c r="W1592" t="s">
        <v>6581</v>
      </c>
      <c r="X1592">
        <v>39.92</v>
      </c>
      <c r="Y1592">
        <v>4</v>
      </c>
      <c r="Z1592">
        <v>0</v>
      </c>
      <c r="AA1592">
        <v>11.1776</v>
      </c>
      <c r="AB1592">
        <v>2.95</v>
      </c>
      <c r="AC1592" t="s">
        <v>43</v>
      </c>
    </row>
    <row r="1593" spans="1:29" x14ac:dyDescent="0.35">
      <c r="A1593" t="s">
        <v>5050</v>
      </c>
      <c r="B1593" t="str">
        <f t="shared" si="24"/>
        <v>2013-12</v>
      </c>
      <c r="C1593">
        <v>2013</v>
      </c>
      <c r="D1593">
        <v>12</v>
      </c>
      <c r="E1593">
        <v>19</v>
      </c>
      <c r="F1593" t="s">
        <v>6338</v>
      </c>
      <c r="G1593">
        <v>2013</v>
      </c>
      <c r="H1593">
        <v>12</v>
      </c>
      <c r="I1593">
        <v>24</v>
      </c>
      <c r="J1593" t="s">
        <v>32</v>
      </c>
      <c r="K1593" t="s">
        <v>4197</v>
      </c>
      <c r="L1593" t="s">
        <v>4198</v>
      </c>
      <c r="M1593" t="s">
        <v>70</v>
      </c>
      <c r="N1593" t="s">
        <v>6582</v>
      </c>
      <c r="O1593" t="s">
        <v>4168</v>
      </c>
      <c r="P1593" t="s">
        <v>566</v>
      </c>
      <c r="R1593" t="s">
        <v>86</v>
      </c>
      <c r="S1593" t="s">
        <v>74</v>
      </c>
      <c r="T1593" t="s">
        <v>6583</v>
      </c>
      <c r="U1593" t="s">
        <v>40</v>
      </c>
      <c r="V1593" t="s">
        <v>54</v>
      </c>
      <c r="W1593" t="s">
        <v>6272</v>
      </c>
      <c r="X1593">
        <v>9.9600000000000009</v>
      </c>
      <c r="Y1593">
        <v>1</v>
      </c>
      <c r="Z1593">
        <v>0</v>
      </c>
      <c r="AA1593">
        <v>3.58</v>
      </c>
      <c r="AB1593">
        <v>0.65</v>
      </c>
      <c r="AC1593" t="s">
        <v>43</v>
      </c>
    </row>
    <row r="1594" spans="1:29" x14ac:dyDescent="0.35">
      <c r="A1594" t="s">
        <v>5563</v>
      </c>
      <c r="B1594" t="str">
        <f t="shared" si="24"/>
        <v>2014-12</v>
      </c>
      <c r="C1594">
        <v>2014</v>
      </c>
      <c r="D1594">
        <v>12</v>
      </c>
      <c r="E1594">
        <v>19</v>
      </c>
      <c r="F1594" t="s">
        <v>6584</v>
      </c>
      <c r="G1594">
        <v>2014</v>
      </c>
      <c r="H1594">
        <v>12</v>
      </c>
      <c r="I1594">
        <v>23</v>
      </c>
      <c r="J1594" t="s">
        <v>80</v>
      </c>
      <c r="K1594" t="s">
        <v>1069</v>
      </c>
      <c r="L1594" t="s">
        <v>1070</v>
      </c>
      <c r="M1594" t="s">
        <v>35</v>
      </c>
      <c r="N1594" t="s">
        <v>6585</v>
      </c>
      <c r="O1594" t="s">
        <v>6586</v>
      </c>
      <c r="P1594" t="s">
        <v>3130</v>
      </c>
      <c r="R1594" t="s">
        <v>51</v>
      </c>
      <c r="S1594" t="s">
        <v>52</v>
      </c>
      <c r="T1594" t="s">
        <v>6587</v>
      </c>
      <c r="U1594" t="s">
        <v>40</v>
      </c>
      <c r="V1594" t="s">
        <v>54</v>
      </c>
      <c r="W1594" t="s">
        <v>3273</v>
      </c>
      <c r="X1594">
        <v>158.1</v>
      </c>
      <c r="Y1594">
        <v>5</v>
      </c>
      <c r="Z1594">
        <v>0</v>
      </c>
      <c r="AA1594">
        <v>64.8</v>
      </c>
      <c r="AB1594">
        <v>23.97</v>
      </c>
      <c r="AC1594" t="s">
        <v>77</v>
      </c>
    </row>
    <row r="1595" spans="1:29" x14ac:dyDescent="0.35">
      <c r="A1595" t="s">
        <v>5563</v>
      </c>
      <c r="B1595" t="str">
        <f t="shared" si="24"/>
        <v>2014-12</v>
      </c>
      <c r="C1595">
        <v>2014</v>
      </c>
      <c r="D1595">
        <v>12</v>
      </c>
      <c r="E1595">
        <v>19</v>
      </c>
      <c r="F1595" t="s">
        <v>6584</v>
      </c>
      <c r="G1595">
        <v>2014</v>
      </c>
      <c r="H1595">
        <v>12</v>
      </c>
      <c r="I1595">
        <v>23</v>
      </c>
      <c r="J1595" t="s">
        <v>32</v>
      </c>
      <c r="K1595" t="s">
        <v>6588</v>
      </c>
      <c r="L1595" t="s">
        <v>6589</v>
      </c>
      <c r="M1595" t="s">
        <v>35</v>
      </c>
      <c r="N1595" t="s">
        <v>83</v>
      </c>
      <c r="O1595" t="s">
        <v>84</v>
      </c>
      <c r="P1595" t="s">
        <v>85</v>
      </c>
      <c r="R1595" t="s">
        <v>86</v>
      </c>
      <c r="S1595" t="s">
        <v>87</v>
      </c>
      <c r="T1595" t="s">
        <v>6590</v>
      </c>
      <c r="U1595" t="s">
        <v>89</v>
      </c>
      <c r="V1595" t="s">
        <v>153</v>
      </c>
      <c r="W1595" t="s">
        <v>4570</v>
      </c>
      <c r="X1595">
        <v>117.4472</v>
      </c>
      <c r="Y1595">
        <v>2</v>
      </c>
      <c r="Z1595">
        <v>0.40200000000000002</v>
      </c>
      <c r="AA1595">
        <v>-45.592799999999997</v>
      </c>
      <c r="AB1595">
        <v>9.9700000000000006</v>
      </c>
      <c r="AC1595" t="s">
        <v>43</v>
      </c>
    </row>
    <row r="1596" spans="1:29" x14ac:dyDescent="0.35">
      <c r="A1596" t="s">
        <v>5563</v>
      </c>
      <c r="B1596" t="str">
        <f t="shared" si="24"/>
        <v>2014-12</v>
      </c>
      <c r="C1596">
        <v>2014</v>
      </c>
      <c r="D1596">
        <v>12</v>
      </c>
      <c r="E1596">
        <v>19</v>
      </c>
      <c r="F1596" t="s">
        <v>6353</v>
      </c>
      <c r="G1596">
        <v>2014</v>
      </c>
      <c r="H1596">
        <v>12</v>
      </c>
      <c r="I1596">
        <v>24</v>
      </c>
      <c r="J1596" t="s">
        <v>80</v>
      </c>
      <c r="K1596" t="s">
        <v>6591</v>
      </c>
      <c r="L1596" t="s">
        <v>6592</v>
      </c>
      <c r="M1596" t="s">
        <v>70</v>
      </c>
      <c r="N1596" t="s">
        <v>545</v>
      </c>
      <c r="O1596" t="s">
        <v>545</v>
      </c>
      <c r="P1596" t="s">
        <v>546</v>
      </c>
      <c r="R1596" t="s">
        <v>103</v>
      </c>
      <c r="S1596" t="s">
        <v>131</v>
      </c>
      <c r="T1596" t="s">
        <v>6593</v>
      </c>
      <c r="U1596" t="s">
        <v>40</v>
      </c>
      <c r="V1596" t="s">
        <v>133</v>
      </c>
      <c r="W1596" t="s">
        <v>3837</v>
      </c>
      <c r="X1596">
        <v>83.570400000000006</v>
      </c>
      <c r="Y1596">
        <v>6</v>
      </c>
      <c r="Z1596">
        <v>0.47</v>
      </c>
      <c r="AA1596">
        <v>-8.0495999999999999</v>
      </c>
      <c r="AB1596">
        <v>6.21</v>
      </c>
      <c r="AC1596" t="s">
        <v>43</v>
      </c>
    </row>
    <row r="1597" spans="1:29" x14ac:dyDescent="0.35">
      <c r="A1597" t="s">
        <v>5563</v>
      </c>
      <c r="B1597" t="str">
        <f t="shared" si="24"/>
        <v>2014-12</v>
      </c>
      <c r="C1597">
        <v>2014</v>
      </c>
      <c r="D1597">
        <v>12</v>
      </c>
      <c r="E1597">
        <v>19</v>
      </c>
      <c r="F1597" t="s">
        <v>6353</v>
      </c>
      <c r="G1597">
        <v>2014</v>
      </c>
      <c r="H1597">
        <v>12</v>
      </c>
      <c r="I1597">
        <v>24</v>
      </c>
      <c r="J1597" t="s">
        <v>80</v>
      </c>
      <c r="K1597" t="s">
        <v>6591</v>
      </c>
      <c r="L1597" t="s">
        <v>6592</v>
      </c>
      <c r="M1597" t="s">
        <v>70</v>
      </c>
      <c r="N1597" t="s">
        <v>545</v>
      </c>
      <c r="O1597" t="s">
        <v>545</v>
      </c>
      <c r="P1597" t="s">
        <v>546</v>
      </c>
      <c r="R1597" t="s">
        <v>103</v>
      </c>
      <c r="S1597" t="s">
        <v>131</v>
      </c>
      <c r="T1597" t="s">
        <v>6594</v>
      </c>
      <c r="U1597" t="s">
        <v>40</v>
      </c>
      <c r="V1597" t="s">
        <v>272</v>
      </c>
      <c r="W1597" t="s">
        <v>687</v>
      </c>
      <c r="X1597">
        <v>25.662600000000001</v>
      </c>
      <c r="Y1597">
        <v>3</v>
      </c>
      <c r="Z1597">
        <v>0.47</v>
      </c>
      <c r="AA1597">
        <v>0.46260000000000001</v>
      </c>
      <c r="AB1597">
        <v>2.74</v>
      </c>
      <c r="AC1597" t="s">
        <v>43</v>
      </c>
    </row>
    <row r="1598" spans="1:29" x14ac:dyDescent="0.35">
      <c r="A1598" t="s">
        <v>5563</v>
      </c>
      <c r="B1598" t="str">
        <f t="shared" si="24"/>
        <v>2014-12</v>
      </c>
      <c r="C1598">
        <v>2014</v>
      </c>
      <c r="D1598">
        <v>12</v>
      </c>
      <c r="E1598">
        <v>19</v>
      </c>
      <c r="F1598" t="s">
        <v>6353</v>
      </c>
      <c r="G1598">
        <v>2014</v>
      </c>
      <c r="H1598">
        <v>12</v>
      </c>
      <c r="I1598">
        <v>24</v>
      </c>
      <c r="J1598" t="s">
        <v>32</v>
      </c>
      <c r="K1598" t="s">
        <v>398</v>
      </c>
      <c r="L1598" t="s">
        <v>399</v>
      </c>
      <c r="M1598" t="s">
        <v>35</v>
      </c>
      <c r="N1598" t="s">
        <v>4625</v>
      </c>
      <c r="O1598" t="s">
        <v>310</v>
      </c>
      <c r="P1598" t="s">
        <v>175</v>
      </c>
      <c r="Q1598">
        <v>43229</v>
      </c>
      <c r="R1598" t="s">
        <v>176</v>
      </c>
      <c r="S1598" t="s">
        <v>311</v>
      </c>
      <c r="T1598" t="s">
        <v>6595</v>
      </c>
      <c r="U1598" t="s">
        <v>40</v>
      </c>
      <c r="V1598" t="s">
        <v>54</v>
      </c>
      <c r="W1598" t="s">
        <v>6596</v>
      </c>
      <c r="X1598">
        <v>7.2359999999999998</v>
      </c>
      <c r="Y1598">
        <v>3</v>
      </c>
      <c r="Z1598">
        <v>0.7</v>
      </c>
      <c r="AA1598">
        <v>-6.03</v>
      </c>
      <c r="AB1598">
        <v>0.56999999999999995</v>
      </c>
      <c r="AC1598" t="s">
        <v>43</v>
      </c>
    </row>
    <row r="1599" spans="1:29" x14ac:dyDescent="0.35">
      <c r="A1599" t="s">
        <v>6597</v>
      </c>
      <c r="B1599" t="str">
        <f t="shared" si="24"/>
        <v>2011-01</v>
      </c>
      <c r="C1599">
        <v>2011</v>
      </c>
      <c r="D1599">
        <v>1</v>
      </c>
      <c r="E1599">
        <v>20</v>
      </c>
      <c r="F1599" t="s">
        <v>6598</v>
      </c>
      <c r="G1599">
        <v>2011</v>
      </c>
      <c r="H1599">
        <v>1</v>
      </c>
      <c r="I1599">
        <v>24</v>
      </c>
      <c r="J1599" t="s">
        <v>80</v>
      </c>
      <c r="K1599" t="s">
        <v>741</v>
      </c>
      <c r="L1599" t="s">
        <v>742</v>
      </c>
      <c r="M1599" t="s">
        <v>35</v>
      </c>
      <c r="N1599" t="s">
        <v>4611</v>
      </c>
      <c r="O1599" t="s">
        <v>2741</v>
      </c>
      <c r="P1599" t="s">
        <v>102</v>
      </c>
      <c r="R1599" t="s">
        <v>103</v>
      </c>
      <c r="S1599" t="s">
        <v>104</v>
      </c>
      <c r="T1599" t="s">
        <v>6599</v>
      </c>
      <c r="U1599" t="s">
        <v>196</v>
      </c>
      <c r="V1599" t="s">
        <v>229</v>
      </c>
      <c r="W1599" t="s">
        <v>5408</v>
      </c>
      <c r="X1599">
        <v>138.75299999999999</v>
      </c>
      <c r="Y1599">
        <v>3</v>
      </c>
      <c r="Z1599">
        <v>0.1</v>
      </c>
      <c r="AA1599">
        <v>27.693000000000001</v>
      </c>
      <c r="AB1599">
        <v>1.23</v>
      </c>
      <c r="AC1599" t="s">
        <v>43</v>
      </c>
    </row>
    <row r="1600" spans="1:29" x14ac:dyDescent="0.35">
      <c r="A1600" t="s">
        <v>5307</v>
      </c>
      <c r="B1600" t="str">
        <f t="shared" si="24"/>
        <v>2013-01</v>
      </c>
      <c r="C1600">
        <v>2013</v>
      </c>
      <c r="D1600">
        <v>1</v>
      </c>
      <c r="E1600">
        <v>20</v>
      </c>
      <c r="F1600" t="s">
        <v>5823</v>
      </c>
      <c r="G1600">
        <v>2013</v>
      </c>
      <c r="H1600">
        <v>1</v>
      </c>
      <c r="I1600">
        <v>24</v>
      </c>
      <c r="J1600" t="s">
        <v>80</v>
      </c>
      <c r="K1600" t="s">
        <v>6600</v>
      </c>
      <c r="L1600" t="s">
        <v>4784</v>
      </c>
      <c r="M1600" t="s">
        <v>183</v>
      </c>
      <c r="N1600" t="s">
        <v>1191</v>
      </c>
      <c r="O1600" t="s">
        <v>1192</v>
      </c>
      <c r="P1600" t="s">
        <v>112</v>
      </c>
      <c r="R1600" t="s">
        <v>113</v>
      </c>
      <c r="S1600" t="s">
        <v>113</v>
      </c>
      <c r="T1600" t="s">
        <v>6601</v>
      </c>
      <c r="U1600" t="s">
        <v>196</v>
      </c>
      <c r="V1600" t="s">
        <v>229</v>
      </c>
      <c r="W1600" t="s">
        <v>6602</v>
      </c>
      <c r="X1600">
        <v>42.06</v>
      </c>
      <c r="Y1600">
        <v>1</v>
      </c>
      <c r="Z1600">
        <v>0</v>
      </c>
      <c r="AA1600">
        <v>21.03</v>
      </c>
      <c r="AB1600">
        <v>3.34</v>
      </c>
      <c r="AC1600" t="s">
        <v>43</v>
      </c>
    </row>
    <row r="1601" spans="1:29" x14ac:dyDescent="0.35">
      <c r="A1601" t="s">
        <v>5311</v>
      </c>
      <c r="B1601" t="str">
        <f t="shared" si="24"/>
        <v>2014-01</v>
      </c>
      <c r="C1601">
        <v>2014</v>
      </c>
      <c r="D1601">
        <v>1</v>
      </c>
      <c r="E1601">
        <v>20</v>
      </c>
      <c r="F1601" t="s">
        <v>6603</v>
      </c>
      <c r="G1601">
        <v>2014</v>
      </c>
      <c r="H1601">
        <v>1</v>
      </c>
      <c r="I1601">
        <v>24</v>
      </c>
      <c r="J1601" t="s">
        <v>32</v>
      </c>
      <c r="K1601" t="s">
        <v>2403</v>
      </c>
      <c r="L1601" t="s">
        <v>2404</v>
      </c>
      <c r="M1601" t="s">
        <v>35</v>
      </c>
      <c r="N1601" t="s">
        <v>6604</v>
      </c>
      <c r="O1601" t="s">
        <v>2269</v>
      </c>
      <c r="P1601" t="s">
        <v>50</v>
      </c>
      <c r="R1601" t="s">
        <v>51</v>
      </c>
      <c r="S1601" t="s">
        <v>52</v>
      </c>
      <c r="T1601" t="s">
        <v>6605</v>
      </c>
      <c r="U1601" t="s">
        <v>40</v>
      </c>
      <c r="V1601" t="s">
        <v>93</v>
      </c>
      <c r="W1601" t="s">
        <v>6606</v>
      </c>
      <c r="X1601">
        <v>139.32</v>
      </c>
      <c r="Y1601">
        <v>3</v>
      </c>
      <c r="Z1601">
        <v>0</v>
      </c>
      <c r="AA1601">
        <v>13.86</v>
      </c>
      <c r="AB1601">
        <v>22.17</v>
      </c>
      <c r="AC1601" t="s">
        <v>77</v>
      </c>
    </row>
    <row r="1602" spans="1:29" x14ac:dyDescent="0.35">
      <c r="A1602" t="s">
        <v>5311</v>
      </c>
      <c r="B1602" t="str">
        <f t="shared" si="24"/>
        <v>2014-01</v>
      </c>
      <c r="C1602">
        <v>2014</v>
      </c>
      <c r="D1602">
        <v>1</v>
      </c>
      <c r="E1602">
        <v>20</v>
      </c>
      <c r="F1602" t="s">
        <v>6607</v>
      </c>
      <c r="G1602">
        <v>2014</v>
      </c>
      <c r="H1602">
        <v>1</v>
      </c>
      <c r="I1602">
        <v>23</v>
      </c>
      <c r="J1602" t="s">
        <v>80</v>
      </c>
      <c r="K1602" t="s">
        <v>6608</v>
      </c>
      <c r="L1602" t="s">
        <v>3265</v>
      </c>
      <c r="M1602" t="s">
        <v>183</v>
      </c>
      <c r="N1602" t="s">
        <v>1383</v>
      </c>
      <c r="O1602" t="s">
        <v>1383</v>
      </c>
      <c r="P1602" t="s">
        <v>254</v>
      </c>
      <c r="R1602" t="s">
        <v>113</v>
      </c>
      <c r="S1602" t="s">
        <v>113</v>
      </c>
      <c r="T1602" t="s">
        <v>6609</v>
      </c>
      <c r="U1602" t="s">
        <v>40</v>
      </c>
      <c r="V1602" t="s">
        <v>54</v>
      </c>
      <c r="W1602" t="s">
        <v>3663</v>
      </c>
      <c r="X1602">
        <v>19.584</v>
      </c>
      <c r="Y1602">
        <v>1</v>
      </c>
      <c r="Z1602">
        <v>0.6</v>
      </c>
      <c r="AA1602">
        <v>-11.766</v>
      </c>
      <c r="AB1602">
        <v>1.0900000000000001</v>
      </c>
      <c r="AC1602" t="s">
        <v>43</v>
      </c>
    </row>
    <row r="1603" spans="1:29" x14ac:dyDescent="0.35">
      <c r="A1603" t="s">
        <v>6610</v>
      </c>
      <c r="B1603" t="str">
        <f t="shared" ref="B1603:B1666" si="25">_xlfn.CONCAT(C1603,"-",TEXT(D1603,"00"))</f>
        <v>2012-02</v>
      </c>
      <c r="C1603">
        <v>2012</v>
      </c>
      <c r="D1603">
        <v>2</v>
      </c>
      <c r="E1603">
        <v>20</v>
      </c>
      <c r="F1603" t="s">
        <v>6107</v>
      </c>
      <c r="G1603">
        <v>2012</v>
      </c>
      <c r="H1603">
        <v>2</v>
      </c>
      <c r="I1603">
        <v>24</v>
      </c>
      <c r="J1603" t="s">
        <v>80</v>
      </c>
      <c r="K1603" t="s">
        <v>331</v>
      </c>
      <c r="L1603" t="s">
        <v>332</v>
      </c>
      <c r="M1603" t="s">
        <v>35</v>
      </c>
      <c r="N1603" t="s">
        <v>6611</v>
      </c>
      <c r="O1603" t="s">
        <v>6611</v>
      </c>
      <c r="P1603" t="s">
        <v>335</v>
      </c>
      <c r="R1603" t="s">
        <v>103</v>
      </c>
      <c r="S1603" t="s">
        <v>104</v>
      </c>
      <c r="T1603" t="s">
        <v>6612</v>
      </c>
      <c r="U1603" t="s">
        <v>40</v>
      </c>
      <c r="V1603" t="s">
        <v>133</v>
      </c>
      <c r="W1603" t="s">
        <v>6613</v>
      </c>
      <c r="X1603">
        <v>43.415999999999997</v>
      </c>
      <c r="Y1603">
        <v>4</v>
      </c>
      <c r="Z1603">
        <v>0.4</v>
      </c>
      <c r="AA1603">
        <v>-5.9039999999999999</v>
      </c>
      <c r="AB1603">
        <v>2.9</v>
      </c>
      <c r="AC1603" t="s">
        <v>43</v>
      </c>
    </row>
    <row r="1604" spans="1:29" x14ac:dyDescent="0.35">
      <c r="A1604" t="s">
        <v>4782</v>
      </c>
      <c r="B1604" t="str">
        <f t="shared" si="25"/>
        <v>2013-02</v>
      </c>
      <c r="C1604">
        <v>2013</v>
      </c>
      <c r="D1604">
        <v>2</v>
      </c>
      <c r="E1604">
        <v>20</v>
      </c>
      <c r="F1604" t="s">
        <v>6364</v>
      </c>
      <c r="G1604">
        <v>2013</v>
      </c>
      <c r="H1604">
        <v>2</v>
      </c>
      <c r="I1604">
        <v>25</v>
      </c>
      <c r="J1604" t="s">
        <v>32</v>
      </c>
      <c r="K1604" t="s">
        <v>6614</v>
      </c>
      <c r="L1604" t="s">
        <v>6615</v>
      </c>
      <c r="M1604" t="s">
        <v>35</v>
      </c>
      <c r="N1604" t="s">
        <v>2876</v>
      </c>
      <c r="O1604" t="s">
        <v>899</v>
      </c>
      <c r="P1604" t="s">
        <v>102</v>
      </c>
      <c r="R1604" t="s">
        <v>103</v>
      </c>
      <c r="S1604" t="s">
        <v>104</v>
      </c>
      <c r="T1604" t="s">
        <v>6616</v>
      </c>
      <c r="U1604" t="s">
        <v>89</v>
      </c>
      <c r="V1604" t="s">
        <v>90</v>
      </c>
      <c r="W1604" t="s">
        <v>6617</v>
      </c>
      <c r="X1604">
        <v>124.092</v>
      </c>
      <c r="Y1604">
        <v>1</v>
      </c>
      <c r="Z1604">
        <v>0.1</v>
      </c>
      <c r="AA1604">
        <v>-11.058</v>
      </c>
      <c r="AB1604">
        <v>9.42</v>
      </c>
      <c r="AC1604" t="s">
        <v>43</v>
      </c>
    </row>
    <row r="1605" spans="1:29" x14ac:dyDescent="0.35">
      <c r="A1605" t="s">
        <v>4782</v>
      </c>
      <c r="B1605" t="str">
        <f t="shared" si="25"/>
        <v>2013-02</v>
      </c>
      <c r="C1605">
        <v>2013</v>
      </c>
      <c r="D1605">
        <v>2</v>
      </c>
      <c r="E1605">
        <v>20</v>
      </c>
      <c r="F1605" t="s">
        <v>6618</v>
      </c>
      <c r="G1605">
        <v>2013</v>
      </c>
      <c r="H1605">
        <v>2</v>
      </c>
      <c r="I1605">
        <v>26</v>
      </c>
      <c r="J1605" t="s">
        <v>32</v>
      </c>
      <c r="K1605" t="s">
        <v>137</v>
      </c>
      <c r="L1605" t="s">
        <v>138</v>
      </c>
      <c r="M1605" t="s">
        <v>70</v>
      </c>
      <c r="N1605" t="s">
        <v>2214</v>
      </c>
      <c r="O1605" t="s">
        <v>2214</v>
      </c>
      <c r="P1605" t="s">
        <v>254</v>
      </c>
      <c r="R1605" t="s">
        <v>113</v>
      </c>
      <c r="S1605" t="s">
        <v>113</v>
      </c>
      <c r="T1605" t="s">
        <v>6619</v>
      </c>
      <c r="U1605" t="s">
        <v>40</v>
      </c>
      <c r="V1605" t="s">
        <v>272</v>
      </c>
      <c r="W1605" t="s">
        <v>598</v>
      </c>
      <c r="X1605">
        <v>3.3239999999999998</v>
      </c>
      <c r="Y1605">
        <v>1</v>
      </c>
      <c r="Z1605">
        <v>0.6</v>
      </c>
      <c r="AA1605">
        <v>-1.506</v>
      </c>
      <c r="AB1605">
        <v>0.24</v>
      </c>
      <c r="AC1605" t="s">
        <v>43</v>
      </c>
    </row>
    <row r="1606" spans="1:29" x14ac:dyDescent="0.35">
      <c r="A1606" t="s">
        <v>5086</v>
      </c>
      <c r="B1606" t="str">
        <f t="shared" si="25"/>
        <v>2014-02</v>
      </c>
      <c r="C1606">
        <v>2014</v>
      </c>
      <c r="D1606">
        <v>2</v>
      </c>
      <c r="E1606">
        <v>20</v>
      </c>
      <c r="F1606" t="s">
        <v>5838</v>
      </c>
      <c r="G1606">
        <v>2014</v>
      </c>
      <c r="H1606">
        <v>2</v>
      </c>
      <c r="I1606">
        <v>21</v>
      </c>
      <c r="J1606" t="s">
        <v>97</v>
      </c>
      <c r="K1606" t="s">
        <v>6620</v>
      </c>
      <c r="L1606" t="s">
        <v>6621</v>
      </c>
      <c r="M1606" t="s">
        <v>183</v>
      </c>
      <c r="N1606" t="s">
        <v>184</v>
      </c>
      <c r="O1606" t="s">
        <v>185</v>
      </c>
      <c r="P1606" t="s">
        <v>175</v>
      </c>
      <c r="Q1606">
        <v>90045</v>
      </c>
      <c r="R1606" t="s">
        <v>176</v>
      </c>
      <c r="S1606" t="s">
        <v>177</v>
      </c>
      <c r="T1606" t="s">
        <v>6622</v>
      </c>
      <c r="U1606" t="s">
        <v>40</v>
      </c>
      <c r="V1606" t="s">
        <v>64</v>
      </c>
      <c r="W1606" t="s">
        <v>6623</v>
      </c>
      <c r="X1606">
        <v>12.84</v>
      </c>
      <c r="Y1606">
        <v>3</v>
      </c>
      <c r="Z1606">
        <v>0</v>
      </c>
      <c r="AA1606">
        <v>3.4668000000000001</v>
      </c>
      <c r="AB1606">
        <v>0.83</v>
      </c>
      <c r="AC1606" t="s">
        <v>77</v>
      </c>
    </row>
    <row r="1607" spans="1:29" x14ac:dyDescent="0.35">
      <c r="A1607" t="s">
        <v>5334</v>
      </c>
      <c r="B1607" t="str">
        <f t="shared" si="25"/>
        <v>2012-03</v>
      </c>
      <c r="C1607">
        <v>2012</v>
      </c>
      <c r="D1607">
        <v>3</v>
      </c>
      <c r="E1607">
        <v>20</v>
      </c>
      <c r="F1607" t="s">
        <v>6624</v>
      </c>
      <c r="G1607">
        <v>2012</v>
      </c>
      <c r="H1607">
        <v>3</v>
      </c>
      <c r="I1607">
        <v>23</v>
      </c>
      <c r="J1607" t="s">
        <v>97</v>
      </c>
      <c r="K1607" t="s">
        <v>1476</v>
      </c>
      <c r="L1607" t="s">
        <v>1477</v>
      </c>
      <c r="M1607" t="s">
        <v>35</v>
      </c>
      <c r="N1607" t="s">
        <v>6625</v>
      </c>
      <c r="O1607" t="s">
        <v>319</v>
      </c>
      <c r="P1607" t="s">
        <v>62</v>
      </c>
      <c r="R1607" t="s">
        <v>51</v>
      </c>
      <c r="S1607" t="s">
        <v>52</v>
      </c>
      <c r="T1607" t="s">
        <v>6626</v>
      </c>
      <c r="U1607" t="s">
        <v>89</v>
      </c>
      <c r="V1607" t="s">
        <v>90</v>
      </c>
      <c r="W1607" t="s">
        <v>4176</v>
      </c>
      <c r="X1607">
        <v>166.31100000000001</v>
      </c>
      <c r="Y1607">
        <v>3</v>
      </c>
      <c r="Z1607">
        <v>0.15</v>
      </c>
      <c r="AA1607">
        <v>15.651</v>
      </c>
      <c r="AB1607">
        <v>11.84</v>
      </c>
      <c r="AC1607" t="s">
        <v>43</v>
      </c>
    </row>
    <row r="1608" spans="1:29" x14ac:dyDescent="0.35">
      <c r="A1608" t="s">
        <v>5334</v>
      </c>
      <c r="B1608" t="str">
        <f t="shared" si="25"/>
        <v>2012-03</v>
      </c>
      <c r="C1608">
        <v>2012</v>
      </c>
      <c r="D1608">
        <v>3</v>
      </c>
      <c r="E1608">
        <v>20</v>
      </c>
      <c r="F1608" t="s">
        <v>6627</v>
      </c>
      <c r="G1608">
        <v>2012</v>
      </c>
      <c r="H1608">
        <v>3</v>
      </c>
      <c r="I1608">
        <v>25</v>
      </c>
      <c r="J1608" t="s">
        <v>80</v>
      </c>
      <c r="K1608" t="s">
        <v>3537</v>
      </c>
      <c r="L1608" t="s">
        <v>2197</v>
      </c>
      <c r="M1608" t="s">
        <v>35</v>
      </c>
      <c r="N1608" t="s">
        <v>6628</v>
      </c>
      <c r="O1608" t="s">
        <v>6629</v>
      </c>
      <c r="P1608" t="s">
        <v>141</v>
      </c>
      <c r="R1608" t="s">
        <v>141</v>
      </c>
      <c r="S1608" t="s">
        <v>141</v>
      </c>
      <c r="T1608" t="s">
        <v>6630</v>
      </c>
      <c r="U1608" t="s">
        <v>196</v>
      </c>
      <c r="V1608" t="s">
        <v>229</v>
      </c>
      <c r="W1608" t="s">
        <v>6631</v>
      </c>
      <c r="X1608">
        <v>25.23</v>
      </c>
      <c r="Y1608">
        <v>1</v>
      </c>
      <c r="Z1608">
        <v>0</v>
      </c>
      <c r="AA1608">
        <v>6.03</v>
      </c>
      <c r="AB1608">
        <v>0.99</v>
      </c>
      <c r="AC1608" t="s">
        <v>43</v>
      </c>
    </row>
    <row r="1609" spans="1:29" x14ac:dyDescent="0.35">
      <c r="A1609" t="s">
        <v>5340</v>
      </c>
      <c r="B1609" t="str">
        <f t="shared" si="25"/>
        <v>2013-03</v>
      </c>
      <c r="C1609">
        <v>2013</v>
      </c>
      <c r="D1609">
        <v>3</v>
      </c>
      <c r="E1609">
        <v>20</v>
      </c>
      <c r="F1609" t="s">
        <v>6128</v>
      </c>
      <c r="G1609">
        <v>2013</v>
      </c>
      <c r="H1609">
        <v>3</v>
      </c>
      <c r="I1609">
        <v>22</v>
      </c>
      <c r="J1609" t="s">
        <v>80</v>
      </c>
      <c r="K1609" t="s">
        <v>6411</v>
      </c>
      <c r="L1609" t="s">
        <v>6412</v>
      </c>
      <c r="M1609" t="s">
        <v>35</v>
      </c>
      <c r="N1609" t="s">
        <v>6632</v>
      </c>
      <c r="O1609" t="s">
        <v>420</v>
      </c>
      <c r="P1609" t="s">
        <v>175</v>
      </c>
      <c r="Q1609">
        <v>11572</v>
      </c>
      <c r="R1609" t="s">
        <v>176</v>
      </c>
      <c r="S1609" t="s">
        <v>311</v>
      </c>
      <c r="T1609" t="s">
        <v>6633</v>
      </c>
      <c r="U1609" t="s">
        <v>196</v>
      </c>
      <c r="V1609" t="s">
        <v>229</v>
      </c>
      <c r="W1609" t="s">
        <v>6634</v>
      </c>
      <c r="X1609">
        <v>20.32</v>
      </c>
      <c r="Y1609">
        <v>4</v>
      </c>
      <c r="Z1609">
        <v>0</v>
      </c>
      <c r="AA1609">
        <v>6.9088000000000003</v>
      </c>
      <c r="AB1609">
        <v>2.3199999999999998</v>
      </c>
      <c r="AC1609" t="s">
        <v>43</v>
      </c>
    </row>
    <row r="1610" spans="1:29" x14ac:dyDescent="0.35">
      <c r="A1610" t="s">
        <v>5344</v>
      </c>
      <c r="B1610" t="str">
        <f t="shared" si="25"/>
        <v>2014-03</v>
      </c>
      <c r="C1610">
        <v>2014</v>
      </c>
      <c r="D1610">
        <v>3</v>
      </c>
      <c r="E1610">
        <v>20</v>
      </c>
      <c r="F1610" t="s">
        <v>5853</v>
      </c>
      <c r="G1610">
        <v>2014</v>
      </c>
      <c r="H1610">
        <v>3</v>
      </c>
      <c r="I1610">
        <v>22</v>
      </c>
      <c r="J1610" t="s">
        <v>80</v>
      </c>
      <c r="K1610" t="s">
        <v>3870</v>
      </c>
      <c r="L1610" t="s">
        <v>3871</v>
      </c>
      <c r="M1610" t="s">
        <v>35</v>
      </c>
      <c r="N1610" t="s">
        <v>1086</v>
      </c>
      <c r="O1610" t="s">
        <v>1086</v>
      </c>
      <c r="P1610" t="s">
        <v>280</v>
      </c>
      <c r="R1610" t="s">
        <v>103</v>
      </c>
      <c r="S1610" t="s">
        <v>161</v>
      </c>
      <c r="T1610" t="s">
        <v>6635</v>
      </c>
      <c r="U1610" t="s">
        <v>40</v>
      </c>
      <c r="V1610" t="s">
        <v>64</v>
      </c>
      <c r="W1610" t="s">
        <v>264</v>
      </c>
      <c r="X1610">
        <v>228.42</v>
      </c>
      <c r="Y1610">
        <v>9</v>
      </c>
      <c r="Z1610">
        <v>0</v>
      </c>
      <c r="AA1610">
        <v>43.2</v>
      </c>
      <c r="AB1610">
        <v>28.62</v>
      </c>
      <c r="AC1610" t="s">
        <v>77</v>
      </c>
    </row>
    <row r="1611" spans="1:29" x14ac:dyDescent="0.35">
      <c r="A1611" t="s">
        <v>5344</v>
      </c>
      <c r="B1611" t="str">
        <f t="shared" si="25"/>
        <v>2014-03</v>
      </c>
      <c r="C1611">
        <v>2014</v>
      </c>
      <c r="D1611">
        <v>3</v>
      </c>
      <c r="E1611">
        <v>20</v>
      </c>
      <c r="F1611" t="s">
        <v>6136</v>
      </c>
      <c r="G1611">
        <v>2014</v>
      </c>
      <c r="H1611">
        <v>3</v>
      </c>
      <c r="I1611">
        <v>21</v>
      </c>
      <c r="J1611" t="s">
        <v>97</v>
      </c>
      <c r="K1611" t="s">
        <v>6636</v>
      </c>
      <c r="L1611" t="s">
        <v>2873</v>
      </c>
      <c r="M1611" t="s">
        <v>70</v>
      </c>
      <c r="N1611" t="s">
        <v>6637</v>
      </c>
      <c r="O1611" t="s">
        <v>6638</v>
      </c>
      <c r="P1611" t="s">
        <v>811</v>
      </c>
      <c r="R1611" t="s">
        <v>113</v>
      </c>
      <c r="S1611" t="s">
        <v>113</v>
      </c>
      <c r="T1611" t="s">
        <v>2595</v>
      </c>
      <c r="U1611" t="s">
        <v>40</v>
      </c>
      <c r="V1611" t="s">
        <v>54</v>
      </c>
      <c r="W1611" t="s">
        <v>2596</v>
      </c>
      <c r="X1611">
        <v>30.45</v>
      </c>
      <c r="Y1611">
        <v>1</v>
      </c>
      <c r="Z1611">
        <v>0</v>
      </c>
      <c r="AA1611">
        <v>15.21</v>
      </c>
      <c r="AB1611">
        <v>7.82</v>
      </c>
      <c r="AC1611" t="s">
        <v>107</v>
      </c>
    </row>
    <row r="1612" spans="1:29" x14ac:dyDescent="0.35">
      <c r="A1612" t="s">
        <v>5344</v>
      </c>
      <c r="B1612" t="str">
        <f t="shared" si="25"/>
        <v>2014-03</v>
      </c>
      <c r="C1612">
        <v>2014</v>
      </c>
      <c r="D1612">
        <v>3</v>
      </c>
      <c r="E1612">
        <v>20</v>
      </c>
      <c r="F1612" t="s">
        <v>6387</v>
      </c>
      <c r="G1612">
        <v>2014</v>
      </c>
      <c r="H1612">
        <v>3</v>
      </c>
      <c r="I1612">
        <v>23</v>
      </c>
      <c r="J1612" t="s">
        <v>97</v>
      </c>
      <c r="K1612" t="s">
        <v>171</v>
      </c>
      <c r="L1612" t="s">
        <v>172</v>
      </c>
      <c r="M1612" t="s">
        <v>35</v>
      </c>
      <c r="N1612" t="s">
        <v>1143</v>
      </c>
      <c r="O1612" t="s">
        <v>185</v>
      </c>
      <c r="P1612" t="s">
        <v>175</v>
      </c>
      <c r="Q1612">
        <v>94110</v>
      </c>
      <c r="R1612" t="s">
        <v>176</v>
      </c>
      <c r="S1612" t="s">
        <v>177</v>
      </c>
      <c r="T1612" t="s">
        <v>774</v>
      </c>
      <c r="U1612" t="s">
        <v>40</v>
      </c>
      <c r="V1612" t="s">
        <v>54</v>
      </c>
      <c r="W1612" t="s">
        <v>775</v>
      </c>
      <c r="X1612">
        <v>19.824000000000002</v>
      </c>
      <c r="Y1612">
        <v>6</v>
      </c>
      <c r="Z1612">
        <v>0.2</v>
      </c>
      <c r="AA1612">
        <v>6.6905999999999999</v>
      </c>
      <c r="AB1612">
        <v>1.38</v>
      </c>
      <c r="AC1612" t="s">
        <v>77</v>
      </c>
    </row>
    <row r="1613" spans="1:29" x14ac:dyDescent="0.35">
      <c r="A1613" t="s">
        <v>6639</v>
      </c>
      <c r="B1613" t="str">
        <f t="shared" si="25"/>
        <v>2011-04</v>
      </c>
      <c r="C1613">
        <v>2011</v>
      </c>
      <c r="D1613">
        <v>4</v>
      </c>
      <c r="E1613">
        <v>20</v>
      </c>
      <c r="F1613" t="s">
        <v>6640</v>
      </c>
      <c r="G1613">
        <v>2011</v>
      </c>
      <c r="H1613">
        <v>4</v>
      </c>
      <c r="I1613">
        <v>26</v>
      </c>
      <c r="J1613" t="s">
        <v>32</v>
      </c>
      <c r="K1613" t="s">
        <v>1664</v>
      </c>
      <c r="L1613" t="s">
        <v>1665</v>
      </c>
      <c r="M1613" t="s">
        <v>35</v>
      </c>
      <c r="N1613" t="s">
        <v>6641</v>
      </c>
      <c r="O1613" t="s">
        <v>72</v>
      </c>
      <c r="P1613" t="s">
        <v>73</v>
      </c>
      <c r="R1613" t="s">
        <v>51</v>
      </c>
      <c r="S1613" t="s">
        <v>74</v>
      </c>
      <c r="T1613" t="s">
        <v>6642</v>
      </c>
      <c r="U1613" t="s">
        <v>40</v>
      </c>
      <c r="V1613" t="s">
        <v>475</v>
      </c>
      <c r="W1613" t="s">
        <v>3050</v>
      </c>
      <c r="X1613">
        <v>26.1</v>
      </c>
      <c r="Y1613">
        <v>3</v>
      </c>
      <c r="Z1613">
        <v>0</v>
      </c>
      <c r="AA1613">
        <v>11.97</v>
      </c>
      <c r="AB1613">
        <v>2.62</v>
      </c>
      <c r="AC1613" t="s">
        <v>43</v>
      </c>
    </row>
    <row r="1614" spans="1:29" x14ac:dyDescent="0.35">
      <c r="A1614" t="s">
        <v>6143</v>
      </c>
      <c r="B1614" t="str">
        <f t="shared" si="25"/>
        <v>2012-04</v>
      </c>
      <c r="C1614">
        <v>2012</v>
      </c>
      <c r="D1614">
        <v>4</v>
      </c>
      <c r="E1614">
        <v>20</v>
      </c>
      <c r="F1614" t="s">
        <v>6643</v>
      </c>
      <c r="G1614">
        <v>2012</v>
      </c>
      <c r="H1614">
        <v>4</v>
      </c>
      <c r="I1614">
        <v>25</v>
      </c>
      <c r="J1614" t="s">
        <v>80</v>
      </c>
      <c r="K1614" t="s">
        <v>5182</v>
      </c>
      <c r="L1614" t="s">
        <v>5183</v>
      </c>
      <c r="M1614" t="s">
        <v>70</v>
      </c>
      <c r="N1614" t="s">
        <v>2674</v>
      </c>
      <c r="O1614" t="s">
        <v>2675</v>
      </c>
      <c r="P1614" t="s">
        <v>1205</v>
      </c>
      <c r="R1614" t="s">
        <v>103</v>
      </c>
      <c r="S1614" t="s">
        <v>131</v>
      </c>
      <c r="T1614" t="s">
        <v>6644</v>
      </c>
      <c r="U1614" t="s">
        <v>89</v>
      </c>
      <c r="V1614" t="s">
        <v>90</v>
      </c>
      <c r="W1614" t="s">
        <v>6645</v>
      </c>
      <c r="X1614">
        <v>121.26300000000001</v>
      </c>
      <c r="Y1614">
        <v>2</v>
      </c>
      <c r="Z1614">
        <v>0.17</v>
      </c>
      <c r="AA1614">
        <v>35.042999999999999</v>
      </c>
      <c r="AB1614">
        <v>14.15</v>
      </c>
      <c r="AC1614" t="s">
        <v>43</v>
      </c>
    </row>
    <row r="1615" spans="1:29" x14ac:dyDescent="0.35">
      <c r="A1615" t="s">
        <v>5353</v>
      </c>
      <c r="B1615" t="str">
        <f t="shared" si="25"/>
        <v>2013-04</v>
      </c>
      <c r="C1615">
        <v>2013</v>
      </c>
      <c r="D1615">
        <v>4</v>
      </c>
      <c r="E1615">
        <v>20</v>
      </c>
      <c r="F1615" t="s">
        <v>6646</v>
      </c>
      <c r="G1615">
        <v>2013</v>
      </c>
      <c r="H1615">
        <v>4</v>
      </c>
      <c r="I1615">
        <v>26</v>
      </c>
      <c r="J1615" t="s">
        <v>32</v>
      </c>
      <c r="K1615" t="s">
        <v>5296</v>
      </c>
      <c r="L1615" t="s">
        <v>5297</v>
      </c>
      <c r="M1615" t="s">
        <v>183</v>
      </c>
      <c r="N1615" t="s">
        <v>4625</v>
      </c>
      <c r="O1615" t="s">
        <v>310</v>
      </c>
      <c r="P1615" t="s">
        <v>175</v>
      </c>
      <c r="Q1615">
        <v>43229</v>
      </c>
      <c r="R1615" t="s">
        <v>176</v>
      </c>
      <c r="S1615" t="s">
        <v>311</v>
      </c>
      <c r="T1615" t="s">
        <v>6647</v>
      </c>
      <c r="U1615" t="s">
        <v>196</v>
      </c>
      <c r="V1615" t="s">
        <v>372</v>
      </c>
      <c r="W1615" t="s">
        <v>6648</v>
      </c>
      <c r="X1615">
        <v>205.17599999999999</v>
      </c>
      <c r="Y1615">
        <v>2</v>
      </c>
      <c r="Z1615">
        <v>0.4</v>
      </c>
      <c r="AA1615">
        <v>-58.133200000000002</v>
      </c>
      <c r="AB1615">
        <v>11.41</v>
      </c>
      <c r="AC1615" t="s">
        <v>43</v>
      </c>
    </row>
    <row r="1616" spans="1:29" x14ac:dyDescent="0.35">
      <c r="A1616" t="s">
        <v>5353</v>
      </c>
      <c r="B1616" t="str">
        <f t="shared" si="25"/>
        <v>2013-04</v>
      </c>
      <c r="C1616">
        <v>2013</v>
      </c>
      <c r="D1616">
        <v>4</v>
      </c>
      <c r="E1616">
        <v>20</v>
      </c>
      <c r="F1616" t="s">
        <v>6649</v>
      </c>
      <c r="G1616">
        <v>2013</v>
      </c>
      <c r="H1616">
        <v>4</v>
      </c>
      <c r="I1616">
        <v>25</v>
      </c>
      <c r="J1616" t="s">
        <v>80</v>
      </c>
      <c r="K1616" t="s">
        <v>6650</v>
      </c>
      <c r="L1616" t="s">
        <v>6651</v>
      </c>
      <c r="M1616" t="s">
        <v>35</v>
      </c>
      <c r="N1616" t="s">
        <v>184</v>
      </c>
      <c r="O1616" t="s">
        <v>185</v>
      </c>
      <c r="P1616" t="s">
        <v>175</v>
      </c>
      <c r="Q1616">
        <v>90049</v>
      </c>
      <c r="R1616" t="s">
        <v>176</v>
      </c>
      <c r="S1616" t="s">
        <v>177</v>
      </c>
      <c r="T1616" t="s">
        <v>2448</v>
      </c>
      <c r="U1616" t="s">
        <v>40</v>
      </c>
      <c r="V1616" t="s">
        <v>64</v>
      </c>
      <c r="W1616" t="s">
        <v>6652</v>
      </c>
      <c r="X1616">
        <v>5.46</v>
      </c>
      <c r="Y1616">
        <v>3</v>
      </c>
      <c r="Z1616">
        <v>0</v>
      </c>
      <c r="AA1616">
        <v>1.5287999999999999</v>
      </c>
      <c r="AB1616">
        <v>0.41</v>
      </c>
      <c r="AC1616" t="s">
        <v>43</v>
      </c>
    </row>
    <row r="1617" spans="1:29" x14ac:dyDescent="0.35">
      <c r="A1617" t="s">
        <v>5630</v>
      </c>
      <c r="B1617" t="str">
        <f t="shared" si="25"/>
        <v>2011-05</v>
      </c>
      <c r="C1617">
        <v>2011</v>
      </c>
      <c r="D1617">
        <v>5</v>
      </c>
      <c r="E1617">
        <v>20</v>
      </c>
      <c r="F1617" t="s">
        <v>6653</v>
      </c>
      <c r="G1617">
        <v>2011</v>
      </c>
      <c r="H1617">
        <v>5</v>
      </c>
      <c r="I1617">
        <v>22</v>
      </c>
      <c r="J1617" t="s">
        <v>80</v>
      </c>
      <c r="K1617" t="s">
        <v>6654</v>
      </c>
      <c r="L1617" t="s">
        <v>6655</v>
      </c>
      <c r="M1617" t="s">
        <v>183</v>
      </c>
      <c r="N1617" t="s">
        <v>6656</v>
      </c>
      <c r="O1617" t="s">
        <v>6657</v>
      </c>
      <c r="P1617" t="s">
        <v>85</v>
      </c>
      <c r="R1617" t="s">
        <v>86</v>
      </c>
      <c r="S1617" t="s">
        <v>87</v>
      </c>
      <c r="T1617" t="s">
        <v>6658</v>
      </c>
      <c r="U1617" t="s">
        <v>40</v>
      </c>
      <c r="V1617" t="s">
        <v>54</v>
      </c>
      <c r="W1617" t="s">
        <v>6659</v>
      </c>
      <c r="X1617">
        <v>13.32</v>
      </c>
      <c r="Y1617">
        <v>2</v>
      </c>
      <c r="Z1617">
        <v>0.4</v>
      </c>
      <c r="AA1617">
        <v>2.2000000000000002</v>
      </c>
      <c r="AB1617">
        <v>1.63</v>
      </c>
      <c r="AC1617" t="s">
        <v>77</v>
      </c>
    </row>
    <row r="1618" spans="1:29" x14ac:dyDescent="0.35">
      <c r="A1618" t="s">
        <v>5374</v>
      </c>
      <c r="B1618" t="str">
        <f t="shared" si="25"/>
        <v>2013-05</v>
      </c>
      <c r="C1618">
        <v>2013</v>
      </c>
      <c r="D1618">
        <v>5</v>
      </c>
      <c r="E1618">
        <v>20</v>
      </c>
      <c r="F1618" t="s">
        <v>6660</v>
      </c>
      <c r="G1618">
        <v>2013</v>
      </c>
      <c r="H1618">
        <v>5</v>
      </c>
      <c r="I1618">
        <v>25</v>
      </c>
      <c r="J1618" t="s">
        <v>32</v>
      </c>
      <c r="K1618" t="s">
        <v>6661</v>
      </c>
      <c r="L1618" t="s">
        <v>5196</v>
      </c>
      <c r="M1618" t="s">
        <v>35</v>
      </c>
      <c r="N1618" t="s">
        <v>1765</v>
      </c>
      <c r="O1618" t="s">
        <v>1766</v>
      </c>
      <c r="P1618" t="s">
        <v>1767</v>
      </c>
      <c r="R1618" t="s">
        <v>38</v>
      </c>
      <c r="S1618" t="s">
        <v>38</v>
      </c>
      <c r="T1618" t="s">
        <v>6662</v>
      </c>
      <c r="U1618" t="s">
        <v>40</v>
      </c>
      <c r="V1618" t="s">
        <v>428</v>
      </c>
      <c r="W1618" t="s">
        <v>6663</v>
      </c>
      <c r="X1618">
        <v>47.01</v>
      </c>
      <c r="Y1618">
        <v>1</v>
      </c>
      <c r="Z1618">
        <v>0</v>
      </c>
      <c r="AA1618">
        <v>8.91</v>
      </c>
      <c r="AB1618">
        <v>2.78</v>
      </c>
      <c r="AC1618" t="s">
        <v>43</v>
      </c>
    </row>
    <row r="1619" spans="1:29" x14ac:dyDescent="0.35">
      <c r="A1619" t="s">
        <v>6664</v>
      </c>
      <c r="B1619" t="str">
        <f t="shared" si="25"/>
        <v>2014-05</v>
      </c>
      <c r="C1619">
        <v>2014</v>
      </c>
      <c r="D1619">
        <v>5</v>
      </c>
      <c r="E1619">
        <v>20</v>
      </c>
      <c r="F1619" t="s">
        <v>6665</v>
      </c>
      <c r="G1619">
        <v>2014</v>
      </c>
      <c r="H1619">
        <v>5</v>
      </c>
      <c r="I1619">
        <v>24</v>
      </c>
      <c r="J1619" t="s">
        <v>32</v>
      </c>
      <c r="K1619" t="s">
        <v>3870</v>
      </c>
      <c r="L1619" t="s">
        <v>3871</v>
      </c>
      <c r="M1619" t="s">
        <v>35</v>
      </c>
      <c r="N1619" t="s">
        <v>6666</v>
      </c>
      <c r="O1619" t="s">
        <v>2807</v>
      </c>
      <c r="P1619" t="s">
        <v>175</v>
      </c>
      <c r="Q1619">
        <v>30318</v>
      </c>
      <c r="R1619" t="s">
        <v>176</v>
      </c>
      <c r="S1619" t="s">
        <v>87</v>
      </c>
      <c r="T1619" t="s">
        <v>6667</v>
      </c>
      <c r="U1619" t="s">
        <v>196</v>
      </c>
      <c r="V1619" t="s">
        <v>441</v>
      </c>
      <c r="W1619" t="s">
        <v>6668</v>
      </c>
      <c r="X1619">
        <v>1628.82</v>
      </c>
      <c r="Y1619">
        <v>9</v>
      </c>
      <c r="Z1619">
        <v>0</v>
      </c>
      <c r="AA1619">
        <v>374.62860000000001</v>
      </c>
      <c r="AB1619">
        <v>33.409999999999997</v>
      </c>
      <c r="AC1619" t="s">
        <v>43</v>
      </c>
    </row>
    <row r="1620" spans="1:29" x14ac:dyDescent="0.35">
      <c r="A1620" t="s">
        <v>6664</v>
      </c>
      <c r="B1620" t="str">
        <f t="shared" si="25"/>
        <v>2014-05</v>
      </c>
      <c r="C1620">
        <v>2014</v>
      </c>
      <c r="D1620">
        <v>5</v>
      </c>
      <c r="E1620">
        <v>20</v>
      </c>
      <c r="F1620" t="s">
        <v>6669</v>
      </c>
      <c r="G1620">
        <v>2014</v>
      </c>
      <c r="H1620">
        <v>5</v>
      </c>
      <c r="I1620">
        <v>25</v>
      </c>
      <c r="J1620" t="s">
        <v>32</v>
      </c>
      <c r="K1620" t="s">
        <v>6670</v>
      </c>
      <c r="L1620" t="s">
        <v>709</v>
      </c>
      <c r="M1620" t="s">
        <v>70</v>
      </c>
      <c r="N1620" t="s">
        <v>3291</v>
      </c>
      <c r="O1620" t="s">
        <v>3292</v>
      </c>
      <c r="P1620" t="s">
        <v>270</v>
      </c>
      <c r="R1620" t="s">
        <v>38</v>
      </c>
      <c r="S1620" t="s">
        <v>38</v>
      </c>
      <c r="T1620" t="s">
        <v>6671</v>
      </c>
      <c r="U1620" t="s">
        <v>196</v>
      </c>
      <c r="V1620" t="s">
        <v>441</v>
      </c>
      <c r="W1620" t="s">
        <v>6672</v>
      </c>
      <c r="X1620">
        <v>103.572</v>
      </c>
      <c r="Y1620">
        <v>2</v>
      </c>
      <c r="Z1620">
        <v>0.7</v>
      </c>
      <c r="AA1620">
        <v>-134.68799999999999</v>
      </c>
      <c r="AB1620">
        <v>8.11</v>
      </c>
      <c r="AC1620" t="s">
        <v>43</v>
      </c>
    </row>
    <row r="1621" spans="1:29" x14ac:dyDescent="0.35">
      <c r="A1621" t="s">
        <v>6664</v>
      </c>
      <c r="B1621" t="str">
        <f t="shared" si="25"/>
        <v>2014-05</v>
      </c>
      <c r="C1621">
        <v>2014</v>
      </c>
      <c r="D1621">
        <v>5</v>
      </c>
      <c r="E1621">
        <v>20</v>
      </c>
      <c r="F1621" t="s">
        <v>6669</v>
      </c>
      <c r="G1621">
        <v>2014</v>
      </c>
      <c r="H1621">
        <v>5</v>
      </c>
      <c r="I1621">
        <v>25</v>
      </c>
      <c r="J1621" t="s">
        <v>32</v>
      </c>
      <c r="K1621" t="s">
        <v>6670</v>
      </c>
      <c r="L1621" t="s">
        <v>709</v>
      </c>
      <c r="M1621" t="s">
        <v>70</v>
      </c>
      <c r="N1621" t="s">
        <v>3291</v>
      </c>
      <c r="O1621" t="s">
        <v>3292</v>
      </c>
      <c r="P1621" t="s">
        <v>270</v>
      </c>
      <c r="R1621" t="s">
        <v>38</v>
      </c>
      <c r="S1621" t="s">
        <v>38</v>
      </c>
      <c r="T1621" t="s">
        <v>6673</v>
      </c>
      <c r="U1621" t="s">
        <v>196</v>
      </c>
      <c r="V1621" t="s">
        <v>197</v>
      </c>
      <c r="W1621" t="s">
        <v>6674</v>
      </c>
      <c r="X1621">
        <v>18.693000000000001</v>
      </c>
      <c r="Y1621">
        <v>1</v>
      </c>
      <c r="Z1621">
        <v>0.7</v>
      </c>
      <c r="AA1621">
        <v>-29.937000000000001</v>
      </c>
      <c r="AB1621">
        <v>1.08</v>
      </c>
      <c r="AC1621" t="s">
        <v>43</v>
      </c>
    </row>
    <row r="1622" spans="1:29" x14ac:dyDescent="0.35">
      <c r="A1622" t="s">
        <v>5135</v>
      </c>
      <c r="B1622" t="str">
        <f t="shared" si="25"/>
        <v>2011-06</v>
      </c>
      <c r="C1622">
        <v>2011</v>
      </c>
      <c r="D1622">
        <v>6</v>
      </c>
      <c r="E1622">
        <v>20</v>
      </c>
      <c r="F1622" t="s">
        <v>6675</v>
      </c>
      <c r="G1622">
        <v>2011</v>
      </c>
      <c r="H1622">
        <v>6</v>
      </c>
      <c r="I1622">
        <v>24</v>
      </c>
      <c r="J1622" t="s">
        <v>32</v>
      </c>
      <c r="K1622" t="s">
        <v>4805</v>
      </c>
      <c r="L1622" t="s">
        <v>4806</v>
      </c>
      <c r="M1622" t="s">
        <v>35</v>
      </c>
      <c r="N1622" t="s">
        <v>1236</v>
      </c>
      <c r="O1622" t="s">
        <v>947</v>
      </c>
      <c r="P1622" t="s">
        <v>62</v>
      </c>
      <c r="R1622" t="s">
        <v>51</v>
      </c>
      <c r="S1622" t="s">
        <v>52</v>
      </c>
      <c r="T1622" t="s">
        <v>6676</v>
      </c>
      <c r="U1622" t="s">
        <v>89</v>
      </c>
      <c r="V1622" t="s">
        <v>90</v>
      </c>
      <c r="W1622" t="s">
        <v>6677</v>
      </c>
      <c r="X1622">
        <v>346.69799999999998</v>
      </c>
      <c r="Y1622">
        <v>6</v>
      </c>
      <c r="Z1622">
        <v>0.15</v>
      </c>
      <c r="AA1622">
        <v>-24.641999999999999</v>
      </c>
      <c r="AB1622">
        <v>21.52</v>
      </c>
      <c r="AC1622" t="s">
        <v>43</v>
      </c>
    </row>
    <row r="1623" spans="1:29" x14ac:dyDescent="0.35">
      <c r="A1623" t="s">
        <v>5135</v>
      </c>
      <c r="B1623" t="str">
        <f t="shared" si="25"/>
        <v>2011-06</v>
      </c>
      <c r="C1623">
        <v>2011</v>
      </c>
      <c r="D1623">
        <v>6</v>
      </c>
      <c r="E1623">
        <v>20</v>
      </c>
      <c r="F1623" t="s">
        <v>6678</v>
      </c>
      <c r="G1623">
        <v>2011</v>
      </c>
      <c r="H1623">
        <v>6</v>
      </c>
      <c r="I1623">
        <v>25</v>
      </c>
      <c r="J1623" t="s">
        <v>32</v>
      </c>
      <c r="K1623" t="s">
        <v>725</v>
      </c>
      <c r="L1623" t="s">
        <v>726</v>
      </c>
      <c r="M1623" t="s">
        <v>183</v>
      </c>
      <c r="N1623" t="s">
        <v>2105</v>
      </c>
      <c r="O1623" t="s">
        <v>2106</v>
      </c>
      <c r="P1623" t="s">
        <v>270</v>
      </c>
      <c r="R1623" t="s">
        <v>38</v>
      </c>
      <c r="S1623" t="s">
        <v>38</v>
      </c>
      <c r="T1623" t="s">
        <v>6679</v>
      </c>
      <c r="U1623" t="s">
        <v>40</v>
      </c>
      <c r="V1623" t="s">
        <v>54</v>
      </c>
      <c r="W1623" t="s">
        <v>6680</v>
      </c>
      <c r="X1623">
        <v>28.512</v>
      </c>
      <c r="Y1623">
        <v>6</v>
      </c>
      <c r="Z1623">
        <v>0.7</v>
      </c>
      <c r="AA1623">
        <v>-58.968000000000004</v>
      </c>
      <c r="AB1623">
        <v>2.11</v>
      </c>
      <c r="AC1623" t="s">
        <v>43</v>
      </c>
    </row>
    <row r="1624" spans="1:29" x14ac:dyDescent="0.35">
      <c r="A1624" t="s">
        <v>5651</v>
      </c>
      <c r="B1624" t="str">
        <f t="shared" si="25"/>
        <v>2012-06</v>
      </c>
      <c r="C1624">
        <v>2012</v>
      </c>
      <c r="D1624">
        <v>6</v>
      </c>
      <c r="E1624">
        <v>20</v>
      </c>
      <c r="F1624" t="s">
        <v>6422</v>
      </c>
      <c r="G1624">
        <v>2012</v>
      </c>
      <c r="H1624">
        <v>6</v>
      </c>
      <c r="I1624">
        <v>24</v>
      </c>
      <c r="J1624" t="s">
        <v>32</v>
      </c>
      <c r="K1624" t="s">
        <v>4541</v>
      </c>
      <c r="L1624" t="s">
        <v>4542</v>
      </c>
      <c r="M1624" t="s">
        <v>183</v>
      </c>
      <c r="N1624" t="s">
        <v>451</v>
      </c>
      <c r="O1624" t="s">
        <v>451</v>
      </c>
      <c r="P1624" t="s">
        <v>439</v>
      </c>
      <c r="R1624" t="s">
        <v>86</v>
      </c>
      <c r="S1624" t="s">
        <v>87</v>
      </c>
      <c r="T1624" t="s">
        <v>6681</v>
      </c>
      <c r="U1624" t="s">
        <v>196</v>
      </c>
      <c r="V1624" t="s">
        <v>229</v>
      </c>
      <c r="W1624" t="s">
        <v>6682</v>
      </c>
      <c r="X1624">
        <v>293.44</v>
      </c>
      <c r="Y1624">
        <v>4</v>
      </c>
      <c r="Z1624">
        <v>0</v>
      </c>
      <c r="AA1624">
        <v>67.44</v>
      </c>
      <c r="AB1624">
        <v>25.67</v>
      </c>
      <c r="AC1624" t="s">
        <v>43</v>
      </c>
    </row>
    <row r="1625" spans="1:29" x14ac:dyDescent="0.35">
      <c r="A1625" t="s">
        <v>5651</v>
      </c>
      <c r="B1625" t="str">
        <f t="shared" si="25"/>
        <v>2012-06</v>
      </c>
      <c r="C1625">
        <v>2012</v>
      </c>
      <c r="D1625">
        <v>6</v>
      </c>
      <c r="E1625">
        <v>20</v>
      </c>
      <c r="F1625" t="s">
        <v>6418</v>
      </c>
      <c r="G1625">
        <v>2012</v>
      </c>
      <c r="H1625">
        <v>6</v>
      </c>
      <c r="I1625">
        <v>22</v>
      </c>
      <c r="J1625" t="s">
        <v>97</v>
      </c>
      <c r="K1625" t="s">
        <v>6683</v>
      </c>
      <c r="L1625" t="s">
        <v>601</v>
      </c>
      <c r="M1625" t="s">
        <v>183</v>
      </c>
      <c r="N1625" t="s">
        <v>1765</v>
      </c>
      <c r="O1625" t="s">
        <v>1766</v>
      </c>
      <c r="P1625" t="s">
        <v>1767</v>
      </c>
      <c r="R1625" t="s">
        <v>38</v>
      </c>
      <c r="S1625" t="s">
        <v>38</v>
      </c>
      <c r="T1625" t="s">
        <v>6684</v>
      </c>
      <c r="U1625" t="s">
        <v>40</v>
      </c>
      <c r="V1625" t="s">
        <v>93</v>
      </c>
      <c r="W1625" t="s">
        <v>6685</v>
      </c>
      <c r="X1625">
        <v>25.8</v>
      </c>
      <c r="Y1625">
        <v>1</v>
      </c>
      <c r="Z1625">
        <v>0</v>
      </c>
      <c r="AA1625">
        <v>11.07</v>
      </c>
      <c r="AB1625">
        <v>5.27</v>
      </c>
      <c r="AC1625" t="s">
        <v>43</v>
      </c>
    </row>
    <row r="1626" spans="1:29" x14ac:dyDescent="0.35">
      <c r="A1626" t="s">
        <v>5909</v>
      </c>
      <c r="B1626" t="str">
        <f t="shared" si="25"/>
        <v>2013-06</v>
      </c>
      <c r="C1626">
        <v>2013</v>
      </c>
      <c r="D1626">
        <v>6</v>
      </c>
      <c r="E1626">
        <v>20</v>
      </c>
      <c r="F1626" t="s">
        <v>6181</v>
      </c>
      <c r="G1626">
        <v>2013</v>
      </c>
      <c r="H1626">
        <v>6</v>
      </c>
      <c r="I1626">
        <v>24</v>
      </c>
      <c r="J1626" t="s">
        <v>32</v>
      </c>
      <c r="K1626" t="s">
        <v>6198</v>
      </c>
      <c r="L1626" t="s">
        <v>324</v>
      </c>
      <c r="M1626" t="s">
        <v>70</v>
      </c>
      <c r="N1626" t="s">
        <v>6686</v>
      </c>
      <c r="O1626" t="s">
        <v>6686</v>
      </c>
      <c r="P1626" t="s">
        <v>236</v>
      </c>
      <c r="R1626" t="s">
        <v>113</v>
      </c>
      <c r="S1626" t="s">
        <v>113</v>
      </c>
      <c r="T1626" t="s">
        <v>6687</v>
      </c>
      <c r="U1626" t="s">
        <v>40</v>
      </c>
      <c r="V1626" t="s">
        <v>123</v>
      </c>
      <c r="W1626" t="s">
        <v>6688</v>
      </c>
      <c r="X1626">
        <v>3955.14</v>
      </c>
      <c r="Y1626">
        <v>14</v>
      </c>
      <c r="Z1626">
        <v>0</v>
      </c>
      <c r="AA1626">
        <v>1383.9</v>
      </c>
      <c r="AB1626">
        <v>270.64999999999998</v>
      </c>
      <c r="AC1626" t="s">
        <v>77</v>
      </c>
    </row>
    <row r="1627" spans="1:29" x14ac:dyDescent="0.35">
      <c r="A1627" t="s">
        <v>5909</v>
      </c>
      <c r="B1627" t="str">
        <f t="shared" si="25"/>
        <v>2013-06</v>
      </c>
      <c r="C1627">
        <v>2013</v>
      </c>
      <c r="D1627">
        <v>6</v>
      </c>
      <c r="E1627">
        <v>20</v>
      </c>
      <c r="F1627" t="s">
        <v>6689</v>
      </c>
      <c r="G1627">
        <v>2013</v>
      </c>
      <c r="H1627">
        <v>6</v>
      </c>
      <c r="I1627">
        <v>27</v>
      </c>
      <c r="J1627" t="s">
        <v>32</v>
      </c>
      <c r="K1627" t="s">
        <v>6690</v>
      </c>
      <c r="L1627" t="s">
        <v>6691</v>
      </c>
      <c r="M1627" t="s">
        <v>35</v>
      </c>
      <c r="N1627" t="s">
        <v>5577</v>
      </c>
      <c r="O1627" t="s">
        <v>5577</v>
      </c>
      <c r="P1627" t="s">
        <v>5578</v>
      </c>
      <c r="R1627" t="s">
        <v>51</v>
      </c>
      <c r="S1627" t="s">
        <v>74</v>
      </c>
      <c r="T1627" t="s">
        <v>3593</v>
      </c>
      <c r="U1627" t="s">
        <v>40</v>
      </c>
      <c r="V1627" t="s">
        <v>133</v>
      </c>
      <c r="W1627" t="s">
        <v>3594</v>
      </c>
      <c r="X1627">
        <v>13.98</v>
      </c>
      <c r="Y1627">
        <v>1</v>
      </c>
      <c r="Z1627">
        <v>0.5</v>
      </c>
      <c r="AA1627">
        <v>-9.81</v>
      </c>
      <c r="AB1627">
        <v>2.08</v>
      </c>
      <c r="AC1627" t="s">
        <v>66</v>
      </c>
    </row>
    <row r="1628" spans="1:29" x14ac:dyDescent="0.35">
      <c r="A1628" t="s">
        <v>5659</v>
      </c>
      <c r="B1628" t="str">
        <f t="shared" si="25"/>
        <v>2014-06</v>
      </c>
      <c r="C1628">
        <v>2014</v>
      </c>
      <c r="D1628">
        <v>6</v>
      </c>
      <c r="E1628">
        <v>20</v>
      </c>
      <c r="F1628" t="s">
        <v>5663</v>
      </c>
      <c r="G1628">
        <v>2014</v>
      </c>
      <c r="H1628">
        <v>6</v>
      </c>
      <c r="I1628">
        <v>23</v>
      </c>
      <c r="J1628" t="s">
        <v>80</v>
      </c>
      <c r="K1628" t="s">
        <v>6692</v>
      </c>
      <c r="L1628" t="s">
        <v>6558</v>
      </c>
      <c r="M1628" t="s">
        <v>35</v>
      </c>
      <c r="N1628" t="s">
        <v>705</v>
      </c>
      <c r="O1628" t="s">
        <v>705</v>
      </c>
      <c r="P1628" t="s">
        <v>596</v>
      </c>
      <c r="R1628" t="s">
        <v>51</v>
      </c>
      <c r="S1628" t="s">
        <v>87</v>
      </c>
      <c r="T1628" t="s">
        <v>6693</v>
      </c>
      <c r="U1628" t="s">
        <v>40</v>
      </c>
      <c r="V1628" t="s">
        <v>64</v>
      </c>
      <c r="W1628" t="s">
        <v>6694</v>
      </c>
      <c r="X1628">
        <v>82.89</v>
      </c>
      <c r="Y1628">
        <v>3</v>
      </c>
      <c r="Z1628">
        <v>0</v>
      </c>
      <c r="AA1628">
        <v>12.42</v>
      </c>
      <c r="AB1628">
        <v>16.579999999999998</v>
      </c>
      <c r="AC1628" t="s">
        <v>77</v>
      </c>
    </row>
    <row r="1629" spans="1:29" x14ac:dyDescent="0.35">
      <c r="A1629" t="s">
        <v>5659</v>
      </c>
      <c r="B1629" t="str">
        <f t="shared" si="25"/>
        <v>2014-06</v>
      </c>
      <c r="C1629">
        <v>2014</v>
      </c>
      <c r="D1629">
        <v>6</v>
      </c>
      <c r="E1629">
        <v>20</v>
      </c>
      <c r="F1629" t="s">
        <v>6695</v>
      </c>
      <c r="G1629">
        <v>2014</v>
      </c>
      <c r="H1629">
        <v>6</v>
      </c>
      <c r="I1629">
        <v>24</v>
      </c>
      <c r="J1629" t="s">
        <v>80</v>
      </c>
      <c r="K1629" t="s">
        <v>6239</v>
      </c>
      <c r="L1629" t="s">
        <v>6240</v>
      </c>
      <c r="M1629" t="s">
        <v>70</v>
      </c>
      <c r="N1629" t="s">
        <v>2050</v>
      </c>
      <c r="O1629" t="s">
        <v>2050</v>
      </c>
      <c r="P1629" t="s">
        <v>1992</v>
      </c>
      <c r="R1629" t="s">
        <v>51</v>
      </c>
      <c r="S1629" t="s">
        <v>74</v>
      </c>
      <c r="T1629" t="s">
        <v>6696</v>
      </c>
      <c r="U1629" t="s">
        <v>40</v>
      </c>
      <c r="V1629" t="s">
        <v>272</v>
      </c>
      <c r="W1629" t="s">
        <v>6697</v>
      </c>
      <c r="X1629">
        <v>19.41</v>
      </c>
      <c r="Y1629">
        <v>2</v>
      </c>
      <c r="Z1629">
        <v>0.5</v>
      </c>
      <c r="AA1629">
        <v>-1.59</v>
      </c>
      <c r="AB1629">
        <v>3.29</v>
      </c>
      <c r="AC1629" t="s">
        <v>77</v>
      </c>
    </row>
    <row r="1630" spans="1:29" x14ac:dyDescent="0.35">
      <c r="A1630" t="s">
        <v>5666</v>
      </c>
      <c r="B1630" t="str">
        <f t="shared" si="25"/>
        <v>2011-07</v>
      </c>
      <c r="C1630">
        <v>2011</v>
      </c>
      <c r="D1630">
        <v>7</v>
      </c>
      <c r="E1630">
        <v>20</v>
      </c>
      <c r="F1630" t="s">
        <v>5666</v>
      </c>
      <c r="G1630">
        <v>2011</v>
      </c>
      <c r="H1630">
        <v>7</v>
      </c>
      <c r="I1630">
        <v>20</v>
      </c>
      <c r="J1630" t="s">
        <v>214</v>
      </c>
      <c r="K1630" t="s">
        <v>6698</v>
      </c>
      <c r="L1630" t="s">
        <v>6699</v>
      </c>
      <c r="M1630" t="s">
        <v>35</v>
      </c>
      <c r="N1630" t="s">
        <v>3611</v>
      </c>
      <c r="O1630" t="s">
        <v>1710</v>
      </c>
      <c r="P1630" t="s">
        <v>1710</v>
      </c>
      <c r="R1630" t="s">
        <v>86</v>
      </c>
      <c r="S1630" t="s">
        <v>52</v>
      </c>
      <c r="T1630" t="s">
        <v>5163</v>
      </c>
      <c r="U1630" t="s">
        <v>89</v>
      </c>
      <c r="V1630" t="s">
        <v>282</v>
      </c>
      <c r="W1630" t="s">
        <v>5164</v>
      </c>
      <c r="X1630">
        <v>976.08</v>
      </c>
      <c r="Y1630">
        <v>6</v>
      </c>
      <c r="Z1630">
        <v>0</v>
      </c>
      <c r="AA1630">
        <v>448.92</v>
      </c>
      <c r="AB1630">
        <v>174.68</v>
      </c>
      <c r="AC1630" t="s">
        <v>43</v>
      </c>
    </row>
    <row r="1631" spans="1:29" x14ac:dyDescent="0.35">
      <c r="A1631" t="s">
        <v>5666</v>
      </c>
      <c r="B1631" t="str">
        <f t="shared" si="25"/>
        <v>2011-07</v>
      </c>
      <c r="C1631">
        <v>2011</v>
      </c>
      <c r="D1631">
        <v>7</v>
      </c>
      <c r="E1631">
        <v>20</v>
      </c>
      <c r="F1631" t="s">
        <v>5666</v>
      </c>
      <c r="G1631">
        <v>2011</v>
      </c>
      <c r="H1631">
        <v>7</v>
      </c>
      <c r="I1631">
        <v>20</v>
      </c>
      <c r="J1631" t="s">
        <v>214</v>
      </c>
      <c r="K1631" t="s">
        <v>1069</v>
      </c>
      <c r="L1631" t="s">
        <v>1070</v>
      </c>
      <c r="M1631" t="s">
        <v>35</v>
      </c>
      <c r="N1631" t="s">
        <v>2043</v>
      </c>
      <c r="O1631" t="s">
        <v>310</v>
      </c>
      <c r="P1631" t="s">
        <v>175</v>
      </c>
      <c r="Q1631">
        <v>45503</v>
      </c>
      <c r="R1631" t="s">
        <v>176</v>
      </c>
      <c r="S1631" t="s">
        <v>311</v>
      </c>
      <c r="T1631" t="s">
        <v>6700</v>
      </c>
      <c r="U1631" t="s">
        <v>40</v>
      </c>
      <c r="V1631" t="s">
        <v>54</v>
      </c>
      <c r="W1631" t="s">
        <v>6701</v>
      </c>
      <c r="X1631">
        <v>27.36</v>
      </c>
      <c r="Y1631">
        <v>3</v>
      </c>
      <c r="Z1631">
        <v>0.7</v>
      </c>
      <c r="AA1631">
        <v>-21.888000000000002</v>
      </c>
      <c r="AB1631">
        <v>10.039999999999999</v>
      </c>
      <c r="AC1631" t="s">
        <v>107</v>
      </c>
    </row>
    <row r="1632" spans="1:29" x14ac:dyDescent="0.35">
      <c r="A1632" t="s">
        <v>5669</v>
      </c>
      <c r="B1632" t="str">
        <f t="shared" si="25"/>
        <v>2012-07</v>
      </c>
      <c r="C1632">
        <v>2012</v>
      </c>
      <c r="D1632">
        <v>7</v>
      </c>
      <c r="E1632">
        <v>20</v>
      </c>
      <c r="F1632" t="s">
        <v>6702</v>
      </c>
      <c r="G1632">
        <v>2012</v>
      </c>
      <c r="H1632">
        <v>7</v>
      </c>
      <c r="I1632">
        <v>24</v>
      </c>
      <c r="J1632" t="s">
        <v>32</v>
      </c>
      <c r="K1632" t="s">
        <v>388</v>
      </c>
      <c r="L1632" t="s">
        <v>389</v>
      </c>
      <c r="M1632" t="s">
        <v>70</v>
      </c>
      <c r="N1632" t="s">
        <v>6703</v>
      </c>
      <c r="O1632" t="s">
        <v>947</v>
      </c>
      <c r="P1632" t="s">
        <v>62</v>
      </c>
      <c r="R1632" t="s">
        <v>51</v>
      </c>
      <c r="S1632" t="s">
        <v>52</v>
      </c>
      <c r="T1632" t="s">
        <v>6704</v>
      </c>
      <c r="U1632" t="s">
        <v>40</v>
      </c>
      <c r="V1632" t="s">
        <v>41</v>
      </c>
      <c r="W1632" t="s">
        <v>3380</v>
      </c>
      <c r="X1632">
        <v>735.048</v>
      </c>
      <c r="Y1632">
        <v>4</v>
      </c>
      <c r="Z1632">
        <v>0.1</v>
      </c>
      <c r="AA1632">
        <v>-32.712000000000003</v>
      </c>
      <c r="AB1632">
        <v>60.48</v>
      </c>
      <c r="AC1632" t="s">
        <v>43</v>
      </c>
    </row>
    <row r="1633" spans="1:29" x14ac:dyDescent="0.35">
      <c r="A1633" t="s">
        <v>5669</v>
      </c>
      <c r="B1633" t="str">
        <f t="shared" si="25"/>
        <v>2012-07</v>
      </c>
      <c r="C1633">
        <v>2012</v>
      </c>
      <c r="D1633">
        <v>7</v>
      </c>
      <c r="E1633">
        <v>20</v>
      </c>
      <c r="F1633" t="s">
        <v>6702</v>
      </c>
      <c r="G1633">
        <v>2012</v>
      </c>
      <c r="H1633">
        <v>7</v>
      </c>
      <c r="I1633">
        <v>24</v>
      </c>
      <c r="J1633" t="s">
        <v>32</v>
      </c>
      <c r="K1633" t="s">
        <v>388</v>
      </c>
      <c r="L1633" t="s">
        <v>389</v>
      </c>
      <c r="M1633" t="s">
        <v>70</v>
      </c>
      <c r="N1633" t="s">
        <v>6703</v>
      </c>
      <c r="O1633" t="s">
        <v>947</v>
      </c>
      <c r="P1633" t="s">
        <v>62</v>
      </c>
      <c r="R1633" t="s">
        <v>51</v>
      </c>
      <c r="S1633" t="s">
        <v>52</v>
      </c>
      <c r="T1633" t="s">
        <v>6705</v>
      </c>
      <c r="U1633" t="s">
        <v>196</v>
      </c>
      <c r="V1633" t="s">
        <v>197</v>
      </c>
      <c r="W1633" t="s">
        <v>6706</v>
      </c>
      <c r="X1633">
        <v>44.496000000000002</v>
      </c>
      <c r="Y1633">
        <v>1</v>
      </c>
      <c r="Z1633">
        <v>0.1</v>
      </c>
      <c r="AA1633">
        <v>-1.494</v>
      </c>
      <c r="AB1633">
        <v>3.09</v>
      </c>
      <c r="AC1633" t="s">
        <v>43</v>
      </c>
    </row>
    <row r="1634" spans="1:29" x14ac:dyDescent="0.35">
      <c r="A1634" t="s">
        <v>5676</v>
      </c>
      <c r="B1634" t="str">
        <f t="shared" si="25"/>
        <v>2013-07</v>
      </c>
      <c r="C1634">
        <v>2013</v>
      </c>
      <c r="D1634">
        <v>7</v>
      </c>
      <c r="E1634">
        <v>20</v>
      </c>
      <c r="F1634" t="s">
        <v>6707</v>
      </c>
      <c r="G1634">
        <v>2013</v>
      </c>
      <c r="H1634">
        <v>7</v>
      </c>
      <c r="I1634">
        <v>25</v>
      </c>
      <c r="J1634" t="s">
        <v>32</v>
      </c>
      <c r="K1634" t="s">
        <v>3384</v>
      </c>
      <c r="L1634" t="s">
        <v>3385</v>
      </c>
      <c r="M1634" t="s">
        <v>70</v>
      </c>
      <c r="N1634" t="s">
        <v>494</v>
      </c>
      <c r="O1634" t="s">
        <v>3746</v>
      </c>
      <c r="P1634" t="s">
        <v>566</v>
      </c>
      <c r="R1634" t="s">
        <v>86</v>
      </c>
      <c r="S1634" t="s">
        <v>74</v>
      </c>
      <c r="T1634" t="s">
        <v>3721</v>
      </c>
      <c r="U1634" t="s">
        <v>40</v>
      </c>
      <c r="V1634" t="s">
        <v>54</v>
      </c>
      <c r="W1634" t="s">
        <v>3722</v>
      </c>
      <c r="X1634">
        <v>207.12</v>
      </c>
      <c r="Y1634">
        <v>6</v>
      </c>
      <c r="Z1634">
        <v>0</v>
      </c>
      <c r="AA1634">
        <v>68.28</v>
      </c>
      <c r="AB1634">
        <v>15.2</v>
      </c>
      <c r="AC1634" t="s">
        <v>43</v>
      </c>
    </row>
    <row r="1635" spans="1:29" x14ac:dyDescent="0.35">
      <c r="A1635" t="s">
        <v>6230</v>
      </c>
      <c r="B1635" t="str">
        <f t="shared" si="25"/>
        <v>2011-08</v>
      </c>
      <c r="C1635">
        <v>2011</v>
      </c>
      <c r="D1635">
        <v>8</v>
      </c>
      <c r="E1635">
        <v>20</v>
      </c>
      <c r="F1635" t="s">
        <v>6708</v>
      </c>
      <c r="G1635">
        <v>2011</v>
      </c>
      <c r="H1635">
        <v>8</v>
      </c>
      <c r="I1635">
        <v>25</v>
      </c>
      <c r="J1635" t="s">
        <v>32</v>
      </c>
      <c r="K1635" t="s">
        <v>2442</v>
      </c>
      <c r="L1635" t="s">
        <v>2443</v>
      </c>
      <c r="M1635" t="s">
        <v>70</v>
      </c>
      <c r="N1635" t="s">
        <v>1985</v>
      </c>
      <c r="O1635" t="s">
        <v>227</v>
      </c>
      <c r="P1635" t="s">
        <v>175</v>
      </c>
      <c r="Q1635">
        <v>23666</v>
      </c>
      <c r="R1635" t="s">
        <v>176</v>
      </c>
      <c r="S1635" t="s">
        <v>87</v>
      </c>
      <c r="T1635" t="s">
        <v>1866</v>
      </c>
      <c r="U1635" t="s">
        <v>40</v>
      </c>
      <c r="V1635" t="s">
        <v>54</v>
      </c>
      <c r="W1635" t="s">
        <v>1867</v>
      </c>
      <c r="X1635">
        <v>896.99</v>
      </c>
      <c r="Y1635">
        <v>1</v>
      </c>
      <c r="Z1635">
        <v>0</v>
      </c>
      <c r="AA1635">
        <v>421.58530000000002</v>
      </c>
      <c r="AB1635">
        <v>18.12</v>
      </c>
      <c r="AC1635" t="s">
        <v>43</v>
      </c>
    </row>
    <row r="1636" spans="1:29" x14ac:dyDescent="0.35">
      <c r="A1636" t="s">
        <v>5176</v>
      </c>
      <c r="B1636" t="str">
        <f t="shared" si="25"/>
        <v>2012-08</v>
      </c>
      <c r="C1636">
        <v>2012</v>
      </c>
      <c r="D1636">
        <v>8</v>
      </c>
      <c r="E1636">
        <v>20</v>
      </c>
      <c r="F1636" t="s">
        <v>6709</v>
      </c>
      <c r="G1636">
        <v>2012</v>
      </c>
      <c r="H1636">
        <v>8</v>
      </c>
      <c r="I1636">
        <v>26</v>
      </c>
      <c r="J1636" t="s">
        <v>32</v>
      </c>
      <c r="K1636" t="s">
        <v>2004</v>
      </c>
      <c r="L1636" t="s">
        <v>2005</v>
      </c>
      <c r="M1636" t="s">
        <v>35</v>
      </c>
      <c r="N1636" t="s">
        <v>666</v>
      </c>
      <c r="O1636" t="s">
        <v>140</v>
      </c>
      <c r="P1636" t="s">
        <v>141</v>
      </c>
      <c r="R1636" t="s">
        <v>141</v>
      </c>
      <c r="S1636" t="s">
        <v>141</v>
      </c>
      <c r="T1636" t="s">
        <v>6710</v>
      </c>
      <c r="U1636" t="s">
        <v>89</v>
      </c>
      <c r="V1636" t="s">
        <v>153</v>
      </c>
      <c r="W1636" t="s">
        <v>1634</v>
      </c>
      <c r="X1636">
        <v>385.56</v>
      </c>
      <c r="Y1636">
        <v>2</v>
      </c>
      <c r="Z1636">
        <v>0</v>
      </c>
      <c r="AA1636">
        <v>92.52</v>
      </c>
      <c r="AB1636">
        <v>35.090000000000003</v>
      </c>
      <c r="AC1636" t="s">
        <v>43</v>
      </c>
    </row>
    <row r="1637" spans="1:29" x14ac:dyDescent="0.35">
      <c r="A1637" t="s">
        <v>5176</v>
      </c>
      <c r="B1637" t="str">
        <f t="shared" si="25"/>
        <v>2012-08</v>
      </c>
      <c r="C1637">
        <v>2012</v>
      </c>
      <c r="D1637">
        <v>8</v>
      </c>
      <c r="E1637">
        <v>20</v>
      </c>
      <c r="F1637" t="s">
        <v>5686</v>
      </c>
      <c r="G1637">
        <v>2012</v>
      </c>
      <c r="H1637">
        <v>8</v>
      </c>
      <c r="I1637">
        <v>22</v>
      </c>
      <c r="J1637" t="s">
        <v>80</v>
      </c>
      <c r="K1637" t="s">
        <v>4197</v>
      </c>
      <c r="L1637" t="s">
        <v>4198</v>
      </c>
      <c r="M1637" t="s">
        <v>70</v>
      </c>
      <c r="N1637" t="s">
        <v>6711</v>
      </c>
      <c r="O1637" t="s">
        <v>1654</v>
      </c>
      <c r="P1637" t="s">
        <v>280</v>
      </c>
      <c r="R1637" t="s">
        <v>103</v>
      </c>
      <c r="S1637" t="s">
        <v>161</v>
      </c>
      <c r="T1637" t="s">
        <v>6712</v>
      </c>
      <c r="U1637" t="s">
        <v>40</v>
      </c>
      <c r="V1637" t="s">
        <v>272</v>
      </c>
      <c r="W1637" t="s">
        <v>4878</v>
      </c>
      <c r="X1637">
        <v>98.49</v>
      </c>
      <c r="Y1637">
        <v>7</v>
      </c>
      <c r="Z1637">
        <v>0</v>
      </c>
      <c r="AA1637">
        <v>26.46</v>
      </c>
      <c r="AB1637">
        <v>3.06</v>
      </c>
      <c r="AC1637" t="s">
        <v>43</v>
      </c>
    </row>
    <row r="1638" spans="1:29" x14ac:dyDescent="0.35">
      <c r="A1638" t="s">
        <v>5435</v>
      </c>
      <c r="B1638" t="str">
        <f t="shared" si="25"/>
        <v>2013-08</v>
      </c>
      <c r="C1638">
        <v>2013</v>
      </c>
      <c r="D1638">
        <v>8</v>
      </c>
      <c r="E1638">
        <v>20</v>
      </c>
      <c r="F1638" t="s">
        <v>5955</v>
      </c>
      <c r="G1638">
        <v>2013</v>
      </c>
      <c r="H1638">
        <v>8</v>
      </c>
      <c r="I1638">
        <v>21</v>
      </c>
      <c r="J1638" t="s">
        <v>97</v>
      </c>
      <c r="K1638" t="s">
        <v>423</v>
      </c>
      <c r="L1638" t="s">
        <v>424</v>
      </c>
      <c r="M1638" t="s">
        <v>35</v>
      </c>
      <c r="N1638" t="s">
        <v>419</v>
      </c>
      <c r="O1638" t="s">
        <v>420</v>
      </c>
      <c r="P1638" t="s">
        <v>175</v>
      </c>
      <c r="Q1638">
        <v>10009</v>
      </c>
      <c r="R1638" t="s">
        <v>176</v>
      </c>
      <c r="S1638" t="s">
        <v>311</v>
      </c>
      <c r="T1638" t="s">
        <v>421</v>
      </c>
      <c r="U1638" t="s">
        <v>40</v>
      </c>
      <c r="V1638" t="s">
        <v>54</v>
      </c>
      <c r="W1638" t="s">
        <v>422</v>
      </c>
      <c r="X1638">
        <v>146.68799999999999</v>
      </c>
      <c r="Y1638">
        <v>6</v>
      </c>
      <c r="Z1638">
        <v>0.2</v>
      </c>
      <c r="AA1638">
        <v>55.008000000000003</v>
      </c>
      <c r="AB1638">
        <v>23.4</v>
      </c>
      <c r="AC1638" t="s">
        <v>43</v>
      </c>
    </row>
    <row r="1639" spans="1:29" x14ac:dyDescent="0.35">
      <c r="A1639" t="s">
        <v>5435</v>
      </c>
      <c r="B1639" t="str">
        <f t="shared" si="25"/>
        <v>2013-08</v>
      </c>
      <c r="C1639">
        <v>2013</v>
      </c>
      <c r="D1639">
        <v>8</v>
      </c>
      <c r="E1639">
        <v>20</v>
      </c>
      <c r="F1639" t="s">
        <v>6467</v>
      </c>
      <c r="G1639">
        <v>2013</v>
      </c>
      <c r="H1639">
        <v>8</v>
      </c>
      <c r="I1639">
        <v>24</v>
      </c>
      <c r="J1639" t="s">
        <v>32</v>
      </c>
      <c r="K1639" t="s">
        <v>2980</v>
      </c>
      <c r="L1639" t="s">
        <v>2981</v>
      </c>
      <c r="M1639" t="s">
        <v>35</v>
      </c>
      <c r="N1639" t="s">
        <v>2462</v>
      </c>
      <c r="O1639" t="s">
        <v>2462</v>
      </c>
      <c r="P1639" t="s">
        <v>150</v>
      </c>
      <c r="R1639" t="s">
        <v>86</v>
      </c>
      <c r="S1639" t="s">
        <v>151</v>
      </c>
      <c r="T1639" t="s">
        <v>6317</v>
      </c>
      <c r="U1639" t="s">
        <v>40</v>
      </c>
      <c r="V1639" t="s">
        <v>272</v>
      </c>
      <c r="W1639" t="s">
        <v>5709</v>
      </c>
      <c r="X1639">
        <v>65.099999999999994</v>
      </c>
      <c r="Y1639">
        <v>7</v>
      </c>
      <c r="Z1639">
        <v>0</v>
      </c>
      <c r="AA1639">
        <v>21.42</v>
      </c>
      <c r="AB1639">
        <v>5.32</v>
      </c>
      <c r="AC1639" t="s">
        <v>77</v>
      </c>
    </row>
    <row r="1640" spans="1:29" x14ac:dyDescent="0.35">
      <c r="A1640" t="s">
        <v>5201</v>
      </c>
      <c r="B1640" t="str">
        <f t="shared" si="25"/>
        <v>2014-08</v>
      </c>
      <c r="C1640">
        <v>2014</v>
      </c>
      <c r="D1640">
        <v>8</v>
      </c>
      <c r="E1640">
        <v>20</v>
      </c>
      <c r="F1640" t="s">
        <v>6235</v>
      </c>
      <c r="G1640">
        <v>2014</v>
      </c>
      <c r="H1640">
        <v>8</v>
      </c>
      <c r="I1640">
        <v>25</v>
      </c>
      <c r="J1640" t="s">
        <v>32</v>
      </c>
      <c r="K1640" t="s">
        <v>347</v>
      </c>
      <c r="L1640" t="s">
        <v>348</v>
      </c>
      <c r="M1640" t="s">
        <v>183</v>
      </c>
      <c r="N1640" t="s">
        <v>2709</v>
      </c>
      <c r="O1640" t="s">
        <v>2709</v>
      </c>
      <c r="P1640" t="s">
        <v>280</v>
      </c>
      <c r="R1640" t="s">
        <v>103</v>
      </c>
      <c r="S1640" t="s">
        <v>161</v>
      </c>
      <c r="T1640" t="s">
        <v>6713</v>
      </c>
      <c r="U1640" t="s">
        <v>89</v>
      </c>
      <c r="V1640" t="s">
        <v>90</v>
      </c>
      <c r="W1640" t="s">
        <v>6714</v>
      </c>
      <c r="X1640">
        <v>2544.96</v>
      </c>
      <c r="Y1640">
        <v>4</v>
      </c>
      <c r="Z1640">
        <v>0</v>
      </c>
      <c r="AA1640">
        <v>1068.8399999999999</v>
      </c>
      <c r="AB1640">
        <v>119.73</v>
      </c>
      <c r="AC1640" t="s">
        <v>43</v>
      </c>
    </row>
    <row r="1641" spans="1:29" x14ac:dyDescent="0.35">
      <c r="A1641" t="s">
        <v>5201</v>
      </c>
      <c r="B1641" t="str">
        <f t="shared" si="25"/>
        <v>2014-08</v>
      </c>
      <c r="C1641">
        <v>2014</v>
      </c>
      <c r="D1641">
        <v>8</v>
      </c>
      <c r="E1641">
        <v>20</v>
      </c>
      <c r="F1641" t="s">
        <v>6715</v>
      </c>
      <c r="G1641">
        <v>2014</v>
      </c>
      <c r="H1641">
        <v>8</v>
      </c>
      <c r="I1641">
        <v>26</v>
      </c>
      <c r="J1641" t="s">
        <v>32</v>
      </c>
      <c r="K1641" t="s">
        <v>6716</v>
      </c>
      <c r="L1641" t="s">
        <v>292</v>
      </c>
      <c r="M1641" t="s">
        <v>35</v>
      </c>
      <c r="N1641" t="s">
        <v>6717</v>
      </c>
      <c r="O1641" t="s">
        <v>6717</v>
      </c>
      <c r="P1641" t="s">
        <v>3638</v>
      </c>
      <c r="R1641" t="s">
        <v>38</v>
      </c>
      <c r="S1641" t="s">
        <v>38</v>
      </c>
      <c r="T1641" t="s">
        <v>6718</v>
      </c>
      <c r="U1641" t="s">
        <v>89</v>
      </c>
      <c r="V1641" t="s">
        <v>282</v>
      </c>
      <c r="W1641" t="s">
        <v>6719</v>
      </c>
      <c r="X1641">
        <v>414.9</v>
      </c>
      <c r="Y1641">
        <v>6</v>
      </c>
      <c r="Z1641">
        <v>0</v>
      </c>
      <c r="AA1641">
        <v>8.2799999999999994</v>
      </c>
      <c r="AB1641">
        <v>22.05</v>
      </c>
      <c r="AC1641" t="s">
        <v>66</v>
      </c>
    </row>
    <row r="1642" spans="1:29" x14ac:dyDescent="0.35">
      <c r="A1642" t="s">
        <v>5201</v>
      </c>
      <c r="B1642" t="str">
        <f t="shared" si="25"/>
        <v>2014-08</v>
      </c>
      <c r="C1642">
        <v>2014</v>
      </c>
      <c r="D1642">
        <v>8</v>
      </c>
      <c r="E1642">
        <v>20</v>
      </c>
      <c r="F1642" t="s">
        <v>6720</v>
      </c>
      <c r="G1642">
        <v>2014</v>
      </c>
      <c r="H1642">
        <v>8</v>
      </c>
      <c r="I1642">
        <v>27</v>
      </c>
      <c r="J1642" t="s">
        <v>32</v>
      </c>
      <c r="K1642" t="s">
        <v>6721</v>
      </c>
      <c r="L1642" t="s">
        <v>6722</v>
      </c>
      <c r="M1642" t="s">
        <v>35</v>
      </c>
      <c r="N1642" t="s">
        <v>4454</v>
      </c>
      <c r="O1642" t="s">
        <v>4455</v>
      </c>
      <c r="P1642" t="s">
        <v>732</v>
      </c>
      <c r="R1642" t="s">
        <v>86</v>
      </c>
      <c r="S1642" t="s">
        <v>87</v>
      </c>
      <c r="T1642" t="s">
        <v>6723</v>
      </c>
      <c r="U1642" t="s">
        <v>40</v>
      </c>
      <c r="V1642" t="s">
        <v>93</v>
      </c>
      <c r="W1642" t="s">
        <v>6724</v>
      </c>
      <c r="X1642">
        <v>81.900000000000006</v>
      </c>
      <c r="Y1642">
        <v>5</v>
      </c>
      <c r="Z1642">
        <v>0.4</v>
      </c>
      <c r="AA1642">
        <v>0</v>
      </c>
      <c r="AB1642">
        <v>7.47</v>
      </c>
      <c r="AC1642" t="s">
        <v>66</v>
      </c>
    </row>
    <row r="1643" spans="1:29" x14ac:dyDescent="0.35">
      <c r="A1643" t="s">
        <v>5201</v>
      </c>
      <c r="B1643" t="str">
        <f t="shared" si="25"/>
        <v>2014-08</v>
      </c>
      <c r="C1643">
        <v>2014</v>
      </c>
      <c r="D1643">
        <v>8</v>
      </c>
      <c r="E1643">
        <v>20</v>
      </c>
      <c r="F1643" t="s">
        <v>6235</v>
      </c>
      <c r="G1643">
        <v>2014</v>
      </c>
      <c r="H1643">
        <v>8</v>
      </c>
      <c r="I1643">
        <v>25</v>
      </c>
      <c r="J1643" t="s">
        <v>32</v>
      </c>
      <c r="K1643" t="s">
        <v>347</v>
      </c>
      <c r="L1643" t="s">
        <v>348</v>
      </c>
      <c r="M1643" t="s">
        <v>183</v>
      </c>
      <c r="N1643" t="s">
        <v>2709</v>
      </c>
      <c r="O1643" t="s">
        <v>2709</v>
      </c>
      <c r="P1643" t="s">
        <v>280</v>
      </c>
      <c r="R1643" t="s">
        <v>103</v>
      </c>
      <c r="S1643" t="s">
        <v>161</v>
      </c>
      <c r="T1643" t="s">
        <v>6725</v>
      </c>
      <c r="U1643" t="s">
        <v>40</v>
      </c>
      <c r="V1643" t="s">
        <v>272</v>
      </c>
      <c r="W1643" t="s">
        <v>5809</v>
      </c>
      <c r="X1643">
        <v>32.4</v>
      </c>
      <c r="Y1643">
        <v>3</v>
      </c>
      <c r="Z1643">
        <v>0</v>
      </c>
      <c r="AA1643">
        <v>11.97</v>
      </c>
      <c r="AB1643">
        <v>2.31</v>
      </c>
      <c r="AC1643" t="s">
        <v>43</v>
      </c>
    </row>
    <row r="1644" spans="1:29" x14ac:dyDescent="0.35">
      <c r="A1644" t="s">
        <v>5454</v>
      </c>
      <c r="B1644" t="str">
        <f t="shared" si="25"/>
        <v>2011-09</v>
      </c>
      <c r="C1644">
        <v>2011</v>
      </c>
      <c r="D1644">
        <v>9</v>
      </c>
      <c r="E1644">
        <v>20</v>
      </c>
      <c r="F1644" t="s">
        <v>6487</v>
      </c>
      <c r="G1644">
        <v>2011</v>
      </c>
      <c r="H1644">
        <v>9</v>
      </c>
      <c r="I1644">
        <v>23</v>
      </c>
      <c r="J1644" t="s">
        <v>97</v>
      </c>
      <c r="K1644" t="s">
        <v>3545</v>
      </c>
      <c r="L1644" t="s">
        <v>3546</v>
      </c>
      <c r="M1644" t="s">
        <v>35</v>
      </c>
      <c r="N1644" t="s">
        <v>419</v>
      </c>
      <c r="O1644" t="s">
        <v>420</v>
      </c>
      <c r="P1644" t="s">
        <v>175</v>
      </c>
      <c r="Q1644">
        <v>10011</v>
      </c>
      <c r="R1644" t="s">
        <v>176</v>
      </c>
      <c r="S1644" t="s">
        <v>311</v>
      </c>
      <c r="T1644" t="s">
        <v>6288</v>
      </c>
      <c r="U1644" t="s">
        <v>89</v>
      </c>
      <c r="V1644" t="s">
        <v>90</v>
      </c>
      <c r="W1644" t="s">
        <v>6289</v>
      </c>
      <c r="X1644">
        <v>1349.91</v>
      </c>
      <c r="Y1644">
        <v>9</v>
      </c>
      <c r="Z1644">
        <v>0</v>
      </c>
      <c r="AA1644">
        <v>661.45590000000004</v>
      </c>
      <c r="AB1644">
        <v>139.79</v>
      </c>
      <c r="AC1644" t="s">
        <v>77</v>
      </c>
    </row>
    <row r="1645" spans="1:29" x14ac:dyDescent="0.35">
      <c r="A1645" t="s">
        <v>5454</v>
      </c>
      <c r="B1645" t="str">
        <f t="shared" si="25"/>
        <v>2011-09</v>
      </c>
      <c r="C1645">
        <v>2011</v>
      </c>
      <c r="D1645">
        <v>9</v>
      </c>
      <c r="E1645">
        <v>20</v>
      </c>
      <c r="F1645" t="s">
        <v>6726</v>
      </c>
      <c r="G1645">
        <v>2011</v>
      </c>
      <c r="H1645">
        <v>9</v>
      </c>
      <c r="I1645">
        <v>24</v>
      </c>
      <c r="J1645" t="s">
        <v>32</v>
      </c>
      <c r="K1645" t="s">
        <v>4523</v>
      </c>
      <c r="L1645" t="s">
        <v>4524</v>
      </c>
      <c r="M1645" t="s">
        <v>35</v>
      </c>
      <c r="N1645" t="s">
        <v>1478</v>
      </c>
      <c r="O1645" t="s">
        <v>1478</v>
      </c>
      <c r="P1645" t="s">
        <v>847</v>
      </c>
      <c r="R1645" t="s">
        <v>86</v>
      </c>
      <c r="S1645" t="s">
        <v>151</v>
      </c>
      <c r="T1645" t="s">
        <v>6727</v>
      </c>
      <c r="U1645" t="s">
        <v>40</v>
      </c>
      <c r="V1645" t="s">
        <v>54</v>
      </c>
      <c r="W1645" t="s">
        <v>321</v>
      </c>
      <c r="X1645">
        <v>103.04</v>
      </c>
      <c r="Y1645">
        <v>4</v>
      </c>
      <c r="Z1645">
        <v>0.2</v>
      </c>
      <c r="AA1645">
        <v>-24.48</v>
      </c>
      <c r="AB1645">
        <v>10.55</v>
      </c>
      <c r="AC1645" t="s">
        <v>43</v>
      </c>
    </row>
    <row r="1646" spans="1:29" x14ac:dyDescent="0.35">
      <c r="A1646" t="s">
        <v>5454</v>
      </c>
      <c r="B1646" t="str">
        <f t="shared" si="25"/>
        <v>2011-09</v>
      </c>
      <c r="C1646">
        <v>2011</v>
      </c>
      <c r="D1646">
        <v>9</v>
      </c>
      <c r="E1646">
        <v>20</v>
      </c>
      <c r="F1646" t="s">
        <v>6726</v>
      </c>
      <c r="G1646">
        <v>2011</v>
      </c>
      <c r="H1646">
        <v>9</v>
      </c>
      <c r="I1646">
        <v>24</v>
      </c>
      <c r="J1646" t="s">
        <v>32</v>
      </c>
      <c r="K1646" t="s">
        <v>5191</v>
      </c>
      <c r="L1646" t="s">
        <v>5192</v>
      </c>
      <c r="M1646" t="s">
        <v>70</v>
      </c>
      <c r="N1646" t="s">
        <v>821</v>
      </c>
      <c r="O1646" t="s">
        <v>185</v>
      </c>
      <c r="P1646" t="s">
        <v>175</v>
      </c>
      <c r="Q1646">
        <v>92024</v>
      </c>
      <c r="R1646" t="s">
        <v>176</v>
      </c>
      <c r="S1646" t="s">
        <v>177</v>
      </c>
      <c r="T1646" t="s">
        <v>6728</v>
      </c>
      <c r="U1646" t="s">
        <v>40</v>
      </c>
      <c r="V1646" t="s">
        <v>133</v>
      </c>
      <c r="W1646" t="s">
        <v>6729</v>
      </c>
      <c r="X1646">
        <v>8.56</v>
      </c>
      <c r="Y1646">
        <v>2</v>
      </c>
      <c r="Z1646">
        <v>0</v>
      </c>
      <c r="AA1646">
        <v>3.8519999999999999</v>
      </c>
      <c r="AB1646">
        <v>0.63</v>
      </c>
      <c r="AC1646" t="s">
        <v>43</v>
      </c>
    </row>
    <row r="1647" spans="1:29" x14ac:dyDescent="0.35">
      <c r="A1647" t="s">
        <v>5965</v>
      </c>
      <c r="B1647" t="str">
        <f t="shared" si="25"/>
        <v>2012-09</v>
      </c>
      <c r="C1647">
        <v>2012</v>
      </c>
      <c r="D1647">
        <v>9</v>
      </c>
      <c r="E1647">
        <v>20</v>
      </c>
      <c r="F1647" t="s">
        <v>6245</v>
      </c>
      <c r="G1647">
        <v>2012</v>
      </c>
      <c r="H1647">
        <v>9</v>
      </c>
      <c r="I1647">
        <v>25</v>
      </c>
      <c r="J1647" t="s">
        <v>32</v>
      </c>
      <c r="K1647" t="s">
        <v>5593</v>
      </c>
      <c r="L1647" t="s">
        <v>5594</v>
      </c>
      <c r="M1647" t="s">
        <v>183</v>
      </c>
      <c r="N1647" t="s">
        <v>148</v>
      </c>
      <c r="O1647" t="s">
        <v>149</v>
      </c>
      <c r="P1647" t="s">
        <v>150</v>
      </c>
      <c r="R1647" t="s">
        <v>86</v>
      </c>
      <c r="S1647" t="s">
        <v>151</v>
      </c>
      <c r="T1647" t="s">
        <v>6730</v>
      </c>
      <c r="U1647" t="s">
        <v>40</v>
      </c>
      <c r="V1647" t="s">
        <v>64</v>
      </c>
      <c r="W1647" t="s">
        <v>5647</v>
      </c>
      <c r="X1647">
        <v>88.1</v>
      </c>
      <c r="Y1647">
        <v>5</v>
      </c>
      <c r="Z1647">
        <v>0</v>
      </c>
      <c r="AA1647">
        <v>22</v>
      </c>
      <c r="AB1647">
        <v>7.63</v>
      </c>
      <c r="AC1647" t="s">
        <v>43</v>
      </c>
    </row>
    <row r="1648" spans="1:29" x14ac:dyDescent="0.35">
      <c r="A1648" t="s">
        <v>5730</v>
      </c>
      <c r="B1648" t="str">
        <f t="shared" si="25"/>
        <v>2013-09</v>
      </c>
      <c r="C1648">
        <v>2013</v>
      </c>
      <c r="D1648">
        <v>9</v>
      </c>
      <c r="E1648">
        <v>20</v>
      </c>
      <c r="F1648" t="s">
        <v>5976</v>
      </c>
      <c r="G1648">
        <v>2013</v>
      </c>
      <c r="H1648">
        <v>9</v>
      </c>
      <c r="I1648">
        <v>22</v>
      </c>
      <c r="J1648" t="s">
        <v>80</v>
      </c>
      <c r="K1648" t="s">
        <v>4052</v>
      </c>
      <c r="L1648" t="s">
        <v>4053</v>
      </c>
      <c r="M1648" t="s">
        <v>35</v>
      </c>
      <c r="N1648" t="s">
        <v>6171</v>
      </c>
      <c r="O1648" t="s">
        <v>4168</v>
      </c>
      <c r="P1648" t="s">
        <v>566</v>
      </c>
      <c r="R1648" t="s">
        <v>86</v>
      </c>
      <c r="S1648" t="s">
        <v>74</v>
      </c>
      <c r="T1648" t="s">
        <v>6731</v>
      </c>
      <c r="U1648" t="s">
        <v>196</v>
      </c>
      <c r="V1648" t="s">
        <v>197</v>
      </c>
      <c r="W1648" t="s">
        <v>3275</v>
      </c>
      <c r="X1648">
        <v>491.13600000000002</v>
      </c>
      <c r="Y1648">
        <v>2</v>
      </c>
      <c r="Z1648">
        <v>0.2</v>
      </c>
      <c r="AA1648">
        <v>141.17599999999999</v>
      </c>
      <c r="AB1648">
        <v>197.26</v>
      </c>
      <c r="AC1648" t="s">
        <v>107</v>
      </c>
    </row>
    <row r="1649" spans="1:29" x14ac:dyDescent="0.35">
      <c r="A1649" t="s">
        <v>5730</v>
      </c>
      <c r="B1649" t="str">
        <f t="shared" si="25"/>
        <v>2013-09</v>
      </c>
      <c r="C1649">
        <v>2013</v>
      </c>
      <c r="D1649">
        <v>9</v>
      </c>
      <c r="E1649">
        <v>20</v>
      </c>
      <c r="F1649" t="s">
        <v>6256</v>
      </c>
      <c r="G1649">
        <v>2013</v>
      </c>
      <c r="H1649">
        <v>9</v>
      </c>
      <c r="I1649">
        <v>25</v>
      </c>
      <c r="J1649" t="s">
        <v>32</v>
      </c>
      <c r="K1649" t="s">
        <v>2834</v>
      </c>
      <c r="L1649" t="s">
        <v>2835</v>
      </c>
      <c r="M1649" t="s">
        <v>35</v>
      </c>
      <c r="N1649" t="s">
        <v>1612</v>
      </c>
      <c r="O1649" t="s">
        <v>791</v>
      </c>
      <c r="P1649" t="s">
        <v>102</v>
      </c>
      <c r="R1649" t="s">
        <v>103</v>
      </c>
      <c r="S1649" t="s">
        <v>104</v>
      </c>
      <c r="T1649" t="s">
        <v>6732</v>
      </c>
      <c r="U1649" t="s">
        <v>196</v>
      </c>
      <c r="V1649" t="s">
        <v>441</v>
      </c>
      <c r="W1649" t="s">
        <v>6733</v>
      </c>
      <c r="X1649">
        <v>654.10199999999998</v>
      </c>
      <c r="Y1649">
        <v>2</v>
      </c>
      <c r="Z1649">
        <v>0.1</v>
      </c>
      <c r="AA1649">
        <v>-50.898000000000003</v>
      </c>
      <c r="AB1649">
        <v>36.14</v>
      </c>
      <c r="AC1649" t="s">
        <v>43</v>
      </c>
    </row>
    <row r="1650" spans="1:29" x14ac:dyDescent="0.35">
      <c r="A1650" t="s">
        <v>5730</v>
      </c>
      <c r="B1650" t="str">
        <f t="shared" si="25"/>
        <v>2013-09</v>
      </c>
      <c r="C1650">
        <v>2013</v>
      </c>
      <c r="D1650">
        <v>9</v>
      </c>
      <c r="E1650">
        <v>20</v>
      </c>
      <c r="F1650" t="s">
        <v>6260</v>
      </c>
      <c r="G1650">
        <v>2013</v>
      </c>
      <c r="H1650">
        <v>9</v>
      </c>
      <c r="I1650">
        <v>23</v>
      </c>
      <c r="J1650" t="s">
        <v>97</v>
      </c>
      <c r="K1650" t="s">
        <v>6734</v>
      </c>
      <c r="L1650" t="s">
        <v>5444</v>
      </c>
      <c r="M1650" t="s">
        <v>35</v>
      </c>
      <c r="N1650" t="s">
        <v>6735</v>
      </c>
      <c r="O1650" t="s">
        <v>3012</v>
      </c>
      <c r="P1650" t="s">
        <v>62</v>
      </c>
      <c r="R1650" t="s">
        <v>51</v>
      </c>
      <c r="S1650" t="s">
        <v>52</v>
      </c>
      <c r="T1650" t="s">
        <v>6736</v>
      </c>
      <c r="U1650" t="s">
        <v>40</v>
      </c>
      <c r="V1650" t="s">
        <v>64</v>
      </c>
      <c r="W1650" t="s">
        <v>4898</v>
      </c>
      <c r="X1650">
        <v>109.8</v>
      </c>
      <c r="Y1650">
        <v>4</v>
      </c>
      <c r="Z1650">
        <v>0.5</v>
      </c>
      <c r="AA1650">
        <v>-70.319999999999993</v>
      </c>
      <c r="AB1650">
        <v>17.37</v>
      </c>
      <c r="AC1650" t="s">
        <v>43</v>
      </c>
    </row>
    <row r="1651" spans="1:29" x14ac:dyDescent="0.35">
      <c r="A1651" t="s">
        <v>5730</v>
      </c>
      <c r="B1651" t="str">
        <f t="shared" si="25"/>
        <v>2013-09</v>
      </c>
      <c r="C1651">
        <v>2013</v>
      </c>
      <c r="D1651">
        <v>9</v>
      </c>
      <c r="E1651">
        <v>20</v>
      </c>
      <c r="F1651" t="s">
        <v>5976</v>
      </c>
      <c r="G1651">
        <v>2013</v>
      </c>
      <c r="H1651">
        <v>9</v>
      </c>
      <c r="I1651">
        <v>22</v>
      </c>
      <c r="J1651" t="s">
        <v>80</v>
      </c>
      <c r="K1651" t="s">
        <v>4912</v>
      </c>
      <c r="L1651" t="s">
        <v>4913</v>
      </c>
      <c r="M1651" t="s">
        <v>70</v>
      </c>
      <c r="N1651" t="s">
        <v>6737</v>
      </c>
      <c r="O1651" t="s">
        <v>6738</v>
      </c>
      <c r="P1651" t="s">
        <v>6739</v>
      </c>
      <c r="R1651" t="s">
        <v>113</v>
      </c>
      <c r="S1651" t="s">
        <v>113</v>
      </c>
      <c r="T1651" t="s">
        <v>6740</v>
      </c>
      <c r="U1651" t="s">
        <v>40</v>
      </c>
      <c r="V1651" t="s">
        <v>272</v>
      </c>
      <c r="W1651" t="s">
        <v>6741</v>
      </c>
      <c r="X1651">
        <v>44.16</v>
      </c>
      <c r="Y1651">
        <v>4</v>
      </c>
      <c r="Z1651">
        <v>0</v>
      </c>
      <c r="AA1651">
        <v>6.6</v>
      </c>
      <c r="AB1651">
        <v>6.85</v>
      </c>
      <c r="AC1651" t="s">
        <v>43</v>
      </c>
    </row>
    <row r="1652" spans="1:29" x14ac:dyDescent="0.35">
      <c r="A1652" t="s">
        <v>5730</v>
      </c>
      <c r="B1652" t="str">
        <f t="shared" si="25"/>
        <v>2013-09</v>
      </c>
      <c r="C1652">
        <v>2013</v>
      </c>
      <c r="D1652">
        <v>9</v>
      </c>
      <c r="E1652">
        <v>20</v>
      </c>
      <c r="F1652" t="s">
        <v>6256</v>
      </c>
      <c r="G1652">
        <v>2013</v>
      </c>
      <c r="H1652">
        <v>9</v>
      </c>
      <c r="I1652">
        <v>25</v>
      </c>
      <c r="J1652" t="s">
        <v>32</v>
      </c>
      <c r="K1652" t="s">
        <v>6742</v>
      </c>
      <c r="L1652" t="s">
        <v>4248</v>
      </c>
      <c r="M1652" t="s">
        <v>70</v>
      </c>
      <c r="N1652" t="s">
        <v>5939</v>
      </c>
      <c r="O1652" t="s">
        <v>5940</v>
      </c>
      <c r="P1652" t="s">
        <v>1308</v>
      </c>
      <c r="R1652" t="s">
        <v>113</v>
      </c>
      <c r="S1652" t="s">
        <v>113</v>
      </c>
      <c r="T1652" t="s">
        <v>6743</v>
      </c>
      <c r="U1652" t="s">
        <v>40</v>
      </c>
      <c r="V1652" t="s">
        <v>54</v>
      </c>
      <c r="W1652" t="s">
        <v>2817</v>
      </c>
      <c r="X1652">
        <v>47.28</v>
      </c>
      <c r="Y1652">
        <v>8</v>
      </c>
      <c r="Z1652">
        <v>0</v>
      </c>
      <c r="AA1652">
        <v>4.08</v>
      </c>
      <c r="AB1652">
        <v>3.37</v>
      </c>
      <c r="AC1652" t="s">
        <v>43</v>
      </c>
    </row>
    <row r="1653" spans="1:29" x14ac:dyDescent="0.35">
      <c r="A1653" t="s">
        <v>5730</v>
      </c>
      <c r="B1653" t="str">
        <f t="shared" si="25"/>
        <v>2013-09</v>
      </c>
      <c r="C1653">
        <v>2013</v>
      </c>
      <c r="D1653">
        <v>9</v>
      </c>
      <c r="E1653">
        <v>20</v>
      </c>
      <c r="F1653" t="s">
        <v>6256</v>
      </c>
      <c r="G1653">
        <v>2013</v>
      </c>
      <c r="H1653">
        <v>9</v>
      </c>
      <c r="I1653">
        <v>25</v>
      </c>
      <c r="J1653" t="s">
        <v>32</v>
      </c>
      <c r="K1653" t="s">
        <v>6742</v>
      </c>
      <c r="L1653" t="s">
        <v>4248</v>
      </c>
      <c r="M1653" t="s">
        <v>70</v>
      </c>
      <c r="N1653" t="s">
        <v>5939</v>
      </c>
      <c r="O1653" t="s">
        <v>5940</v>
      </c>
      <c r="P1653" t="s">
        <v>1308</v>
      </c>
      <c r="R1653" t="s">
        <v>113</v>
      </c>
      <c r="S1653" t="s">
        <v>113</v>
      </c>
      <c r="T1653" t="s">
        <v>6744</v>
      </c>
      <c r="U1653" t="s">
        <v>40</v>
      </c>
      <c r="V1653" t="s">
        <v>41</v>
      </c>
      <c r="W1653" t="s">
        <v>6745</v>
      </c>
      <c r="X1653">
        <v>23.97</v>
      </c>
      <c r="Y1653">
        <v>1</v>
      </c>
      <c r="Z1653">
        <v>0</v>
      </c>
      <c r="AA1653">
        <v>0.45</v>
      </c>
      <c r="AB1653">
        <v>0.61</v>
      </c>
      <c r="AC1653" t="s">
        <v>43</v>
      </c>
    </row>
    <row r="1654" spans="1:29" x14ac:dyDescent="0.35">
      <c r="A1654" t="s">
        <v>5467</v>
      </c>
      <c r="B1654" t="str">
        <f t="shared" si="25"/>
        <v>2014-09</v>
      </c>
      <c r="C1654">
        <v>2014</v>
      </c>
      <c r="D1654">
        <v>9</v>
      </c>
      <c r="E1654">
        <v>20</v>
      </c>
      <c r="F1654" t="s">
        <v>5467</v>
      </c>
      <c r="G1654">
        <v>2014</v>
      </c>
      <c r="H1654">
        <v>9</v>
      </c>
      <c r="I1654">
        <v>20</v>
      </c>
      <c r="J1654" t="s">
        <v>214</v>
      </c>
      <c r="K1654" t="s">
        <v>5721</v>
      </c>
      <c r="L1654" t="s">
        <v>4038</v>
      </c>
      <c r="M1654" t="s">
        <v>35</v>
      </c>
      <c r="N1654" t="s">
        <v>5826</v>
      </c>
      <c r="O1654" t="s">
        <v>319</v>
      </c>
      <c r="P1654" t="s">
        <v>62</v>
      </c>
      <c r="R1654" t="s">
        <v>51</v>
      </c>
      <c r="S1654" t="s">
        <v>52</v>
      </c>
      <c r="T1654" t="s">
        <v>6746</v>
      </c>
      <c r="U1654" t="s">
        <v>196</v>
      </c>
      <c r="V1654" t="s">
        <v>197</v>
      </c>
      <c r="W1654" t="s">
        <v>3492</v>
      </c>
      <c r="X1654">
        <v>104.004</v>
      </c>
      <c r="Y1654">
        <v>2</v>
      </c>
      <c r="Z1654">
        <v>0.1</v>
      </c>
      <c r="AA1654">
        <v>13.824</v>
      </c>
      <c r="AB1654">
        <v>15.19</v>
      </c>
      <c r="AC1654" t="s">
        <v>77</v>
      </c>
    </row>
    <row r="1655" spans="1:29" x14ac:dyDescent="0.35">
      <c r="A1655" t="s">
        <v>5467</v>
      </c>
      <c r="B1655" t="str">
        <f t="shared" si="25"/>
        <v>2014-09</v>
      </c>
      <c r="C1655">
        <v>2014</v>
      </c>
      <c r="D1655">
        <v>9</v>
      </c>
      <c r="E1655">
        <v>20</v>
      </c>
      <c r="F1655" t="s">
        <v>6264</v>
      </c>
      <c r="G1655">
        <v>2014</v>
      </c>
      <c r="H1655">
        <v>9</v>
      </c>
      <c r="I1655">
        <v>23</v>
      </c>
      <c r="J1655" t="s">
        <v>80</v>
      </c>
      <c r="K1655" t="s">
        <v>2311</v>
      </c>
      <c r="L1655" t="s">
        <v>2312</v>
      </c>
      <c r="M1655" t="s">
        <v>35</v>
      </c>
      <c r="N1655" t="s">
        <v>2166</v>
      </c>
      <c r="O1655" t="s">
        <v>2166</v>
      </c>
      <c r="P1655" t="s">
        <v>2167</v>
      </c>
      <c r="R1655" t="s">
        <v>51</v>
      </c>
      <c r="S1655" t="s">
        <v>52</v>
      </c>
      <c r="T1655" t="s">
        <v>6747</v>
      </c>
      <c r="U1655" t="s">
        <v>40</v>
      </c>
      <c r="V1655" t="s">
        <v>93</v>
      </c>
      <c r="W1655" t="s">
        <v>1391</v>
      </c>
      <c r="X1655">
        <v>31.92</v>
      </c>
      <c r="Y1655">
        <v>2</v>
      </c>
      <c r="Z1655">
        <v>0</v>
      </c>
      <c r="AA1655">
        <v>1.86</v>
      </c>
      <c r="AB1655">
        <v>1.94</v>
      </c>
      <c r="AC1655" t="s">
        <v>43</v>
      </c>
    </row>
    <row r="1656" spans="1:29" x14ac:dyDescent="0.35">
      <c r="A1656" t="s">
        <v>5229</v>
      </c>
      <c r="B1656" t="str">
        <f t="shared" si="25"/>
        <v>2011-10</v>
      </c>
      <c r="C1656">
        <v>2011</v>
      </c>
      <c r="D1656">
        <v>10</v>
      </c>
      <c r="E1656">
        <v>20</v>
      </c>
      <c r="F1656" t="s">
        <v>6748</v>
      </c>
      <c r="G1656">
        <v>2011</v>
      </c>
      <c r="H1656">
        <v>10</v>
      </c>
      <c r="I1656">
        <v>27</v>
      </c>
      <c r="J1656" t="s">
        <v>32</v>
      </c>
      <c r="K1656" t="s">
        <v>6749</v>
      </c>
      <c r="L1656" t="s">
        <v>863</v>
      </c>
      <c r="M1656" t="s">
        <v>35</v>
      </c>
      <c r="N1656" t="s">
        <v>1765</v>
      </c>
      <c r="O1656" t="s">
        <v>1766</v>
      </c>
      <c r="P1656" t="s">
        <v>1767</v>
      </c>
      <c r="R1656" t="s">
        <v>38</v>
      </c>
      <c r="S1656" t="s">
        <v>38</v>
      </c>
      <c r="T1656" t="s">
        <v>6750</v>
      </c>
      <c r="U1656" t="s">
        <v>40</v>
      </c>
      <c r="V1656" t="s">
        <v>64</v>
      </c>
      <c r="W1656" t="s">
        <v>395</v>
      </c>
      <c r="X1656">
        <v>234.6</v>
      </c>
      <c r="Y1656">
        <v>10</v>
      </c>
      <c r="Z1656">
        <v>0</v>
      </c>
      <c r="AA1656">
        <v>79.5</v>
      </c>
      <c r="AB1656">
        <v>13.59</v>
      </c>
      <c r="AC1656" t="s">
        <v>43</v>
      </c>
    </row>
    <row r="1657" spans="1:29" x14ac:dyDescent="0.35">
      <c r="A1657" t="s">
        <v>5229</v>
      </c>
      <c r="B1657" t="str">
        <f t="shared" si="25"/>
        <v>2011-10</v>
      </c>
      <c r="C1657">
        <v>2011</v>
      </c>
      <c r="D1657">
        <v>10</v>
      </c>
      <c r="E1657">
        <v>20</v>
      </c>
      <c r="F1657" t="s">
        <v>6748</v>
      </c>
      <c r="G1657">
        <v>2011</v>
      </c>
      <c r="H1657">
        <v>10</v>
      </c>
      <c r="I1657">
        <v>27</v>
      </c>
      <c r="J1657" t="s">
        <v>32</v>
      </c>
      <c r="K1657" t="s">
        <v>6749</v>
      </c>
      <c r="L1657" t="s">
        <v>863</v>
      </c>
      <c r="M1657" t="s">
        <v>35</v>
      </c>
      <c r="N1657" t="s">
        <v>1765</v>
      </c>
      <c r="O1657" t="s">
        <v>1766</v>
      </c>
      <c r="P1657" t="s">
        <v>1767</v>
      </c>
      <c r="R1657" t="s">
        <v>38</v>
      </c>
      <c r="S1657" t="s">
        <v>38</v>
      </c>
      <c r="T1657" t="s">
        <v>6751</v>
      </c>
      <c r="U1657" t="s">
        <v>40</v>
      </c>
      <c r="V1657" t="s">
        <v>475</v>
      </c>
      <c r="W1657" t="s">
        <v>6752</v>
      </c>
      <c r="X1657">
        <v>13.44</v>
      </c>
      <c r="Y1657">
        <v>2</v>
      </c>
      <c r="Z1657">
        <v>0</v>
      </c>
      <c r="AA1657">
        <v>3.36</v>
      </c>
      <c r="AB1657">
        <v>0.74</v>
      </c>
      <c r="AC1657" t="s">
        <v>43</v>
      </c>
    </row>
    <row r="1658" spans="1:29" x14ac:dyDescent="0.35">
      <c r="A1658" t="s">
        <v>5490</v>
      </c>
      <c r="B1658" t="str">
        <f t="shared" si="25"/>
        <v>2012-10</v>
      </c>
      <c r="C1658">
        <v>2012</v>
      </c>
      <c r="D1658">
        <v>10</v>
      </c>
      <c r="E1658">
        <v>20</v>
      </c>
      <c r="F1658" t="s">
        <v>6285</v>
      </c>
      <c r="G1658">
        <v>2012</v>
      </c>
      <c r="H1658">
        <v>10</v>
      </c>
      <c r="I1658">
        <v>24</v>
      </c>
      <c r="J1658" t="s">
        <v>80</v>
      </c>
      <c r="K1658" t="s">
        <v>6753</v>
      </c>
      <c r="L1658" t="s">
        <v>2218</v>
      </c>
      <c r="M1658" t="s">
        <v>35</v>
      </c>
      <c r="N1658" t="s">
        <v>2766</v>
      </c>
      <c r="O1658" t="s">
        <v>2766</v>
      </c>
      <c r="P1658" t="s">
        <v>2767</v>
      </c>
      <c r="R1658" t="s">
        <v>113</v>
      </c>
      <c r="S1658" t="s">
        <v>113</v>
      </c>
      <c r="T1658" t="s">
        <v>6754</v>
      </c>
      <c r="U1658" t="s">
        <v>40</v>
      </c>
      <c r="V1658" t="s">
        <v>475</v>
      </c>
      <c r="W1658" t="s">
        <v>6755</v>
      </c>
      <c r="X1658">
        <v>10.32</v>
      </c>
      <c r="Y1658">
        <v>1</v>
      </c>
      <c r="Z1658">
        <v>0</v>
      </c>
      <c r="AA1658">
        <v>3.18</v>
      </c>
      <c r="AB1658">
        <v>0.74</v>
      </c>
      <c r="AC1658" t="s">
        <v>77</v>
      </c>
    </row>
    <row r="1659" spans="1:29" x14ac:dyDescent="0.35">
      <c r="A1659" t="s">
        <v>5247</v>
      </c>
      <c r="B1659" t="str">
        <f t="shared" si="25"/>
        <v>2014-10</v>
      </c>
      <c r="C1659">
        <v>2014</v>
      </c>
      <c r="D1659">
        <v>10</v>
      </c>
      <c r="E1659">
        <v>20</v>
      </c>
      <c r="F1659" t="s">
        <v>6756</v>
      </c>
      <c r="G1659">
        <v>2014</v>
      </c>
      <c r="H1659">
        <v>10</v>
      </c>
      <c r="I1659">
        <v>26</v>
      </c>
      <c r="J1659" t="s">
        <v>32</v>
      </c>
      <c r="K1659" t="s">
        <v>1582</v>
      </c>
      <c r="L1659" t="s">
        <v>1583</v>
      </c>
      <c r="M1659" t="s">
        <v>70</v>
      </c>
      <c r="N1659" t="s">
        <v>1433</v>
      </c>
      <c r="O1659" t="s">
        <v>1098</v>
      </c>
      <c r="P1659" t="s">
        <v>175</v>
      </c>
      <c r="Q1659">
        <v>19120</v>
      </c>
      <c r="R1659" t="s">
        <v>176</v>
      </c>
      <c r="S1659" t="s">
        <v>311</v>
      </c>
      <c r="T1659" t="s">
        <v>6757</v>
      </c>
      <c r="U1659" t="s">
        <v>89</v>
      </c>
      <c r="V1659" t="s">
        <v>90</v>
      </c>
      <c r="W1659" t="s">
        <v>6758</v>
      </c>
      <c r="X1659">
        <v>309.57600000000002</v>
      </c>
      <c r="Y1659">
        <v>4</v>
      </c>
      <c r="Z1659">
        <v>0.4</v>
      </c>
      <c r="AA1659">
        <v>-56.755600000000001</v>
      </c>
      <c r="AB1659">
        <v>25.64</v>
      </c>
      <c r="AC1659" t="s">
        <v>66</v>
      </c>
    </row>
    <row r="1660" spans="1:29" x14ac:dyDescent="0.35">
      <c r="A1660" t="s">
        <v>5247</v>
      </c>
      <c r="B1660" t="str">
        <f t="shared" si="25"/>
        <v>2014-10</v>
      </c>
      <c r="C1660">
        <v>2014</v>
      </c>
      <c r="D1660">
        <v>10</v>
      </c>
      <c r="E1660">
        <v>20</v>
      </c>
      <c r="F1660" t="s">
        <v>6018</v>
      </c>
      <c r="G1660">
        <v>2014</v>
      </c>
      <c r="H1660">
        <v>10</v>
      </c>
      <c r="I1660">
        <v>24</v>
      </c>
      <c r="J1660" t="s">
        <v>32</v>
      </c>
      <c r="K1660" t="s">
        <v>6759</v>
      </c>
      <c r="L1660" t="s">
        <v>6760</v>
      </c>
      <c r="M1660" t="s">
        <v>35</v>
      </c>
      <c r="N1660" t="s">
        <v>1143</v>
      </c>
      <c r="O1660" t="s">
        <v>185</v>
      </c>
      <c r="P1660" t="s">
        <v>175</v>
      </c>
      <c r="Q1660">
        <v>94122</v>
      </c>
      <c r="R1660" t="s">
        <v>176</v>
      </c>
      <c r="S1660" t="s">
        <v>177</v>
      </c>
      <c r="T1660" t="s">
        <v>6761</v>
      </c>
      <c r="U1660" t="s">
        <v>40</v>
      </c>
      <c r="V1660" t="s">
        <v>54</v>
      </c>
      <c r="W1660" t="s">
        <v>6762</v>
      </c>
      <c r="X1660">
        <v>39.624000000000002</v>
      </c>
      <c r="Y1660">
        <v>3</v>
      </c>
      <c r="Z1660">
        <v>0.2</v>
      </c>
      <c r="AA1660">
        <v>13.868399999999999</v>
      </c>
      <c r="AB1660">
        <v>4.41</v>
      </c>
      <c r="AC1660" t="s">
        <v>43</v>
      </c>
    </row>
    <row r="1661" spans="1:29" x14ac:dyDescent="0.35">
      <c r="A1661" t="s">
        <v>5247</v>
      </c>
      <c r="B1661" t="str">
        <f t="shared" si="25"/>
        <v>2014-10</v>
      </c>
      <c r="C1661">
        <v>2014</v>
      </c>
      <c r="D1661">
        <v>10</v>
      </c>
      <c r="E1661">
        <v>20</v>
      </c>
      <c r="F1661" t="s">
        <v>6018</v>
      </c>
      <c r="G1661">
        <v>2014</v>
      </c>
      <c r="H1661">
        <v>10</v>
      </c>
      <c r="I1661">
        <v>24</v>
      </c>
      <c r="J1661" t="s">
        <v>32</v>
      </c>
      <c r="K1661" t="s">
        <v>1247</v>
      </c>
      <c r="L1661" t="s">
        <v>1248</v>
      </c>
      <c r="M1661" t="s">
        <v>183</v>
      </c>
      <c r="N1661" t="s">
        <v>6763</v>
      </c>
      <c r="O1661" t="s">
        <v>6764</v>
      </c>
      <c r="P1661" t="s">
        <v>655</v>
      </c>
      <c r="R1661" t="s">
        <v>86</v>
      </c>
      <c r="S1661" t="s">
        <v>52</v>
      </c>
      <c r="T1661" t="s">
        <v>6765</v>
      </c>
      <c r="U1661" t="s">
        <v>40</v>
      </c>
      <c r="V1661" t="s">
        <v>428</v>
      </c>
      <c r="W1661" t="s">
        <v>6766</v>
      </c>
      <c r="X1661">
        <v>8.9039999999999999</v>
      </c>
      <c r="Y1661">
        <v>2</v>
      </c>
      <c r="Z1661">
        <v>0.4</v>
      </c>
      <c r="AA1661">
        <v>0.26400000000000001</v>
      </c>
      <c r="AB1661">
        <v>0.95</v>
      </c>
      <c r="AC1661" t="s">
        <v>77</v>
      </c>
    </row>
    <row r="1662" spans="1:29" x14ac:dyDescent="0.35">
      <c r="A1662" t="s">
        <v>4979</v>
      </c>
      <c r="B1662" t="str">
        <f t="shared" si="25"/>
        <v>2012-11</v>
      </c>
      <c r="C1662">
        <v>2012</v>
      </c>
      <c r="D1662">
        <v>11</v>
      </c>
      <c r="E1662">
        <v>20</v>
      </c>
      <c r="F1662" t="s">
        <v>6538</v>
      </c>
      <c r="G1662">
        <v>2012</v>
      </c>
      <c r="H1662">
        <v>11</v>
      </c>
      <c r="I1662">
        <v>26</v>
      </c>
      <c r="J1662" t="s">
        <v>32</v>
      </c>
      <c r="K1662" t="s">
        <v>1975</v>
      </c>
      <c r="L1662" t="s">
        <v>1976</v>
      </c>
      <c r="M1662" t="s">
        <v>70</v>
      </c>
      <c r="N1662" t="s">
        <v>6767</v>
      </c>
      <c r="O1662" t="s">
        <v>791</v>
      </c>
      <c r="P1662" t="s">
        <v>102</v>
      </c>
      <c r="R1662" t="s">
        <v>103</v>
      </c>
      <c r="S1662" t="s">
        <v>104</v>
      </c>
      <c r="T1662" t="s">
        <v>6768</v>
      </c>
      <c r="U1662" t="s">
        <v>89</v>
      </c>
      <c r="V1662" t="s">
        <v>153</v>
      </c>
      <c r="W1662" t="s">
        <v>6769</v>
      </c>
      <c r="X1662">
        <v>450.36</v>
      </c>
      <c r="Y1662">
        <v>3</v>
      </c>
      <c r="Z1662">
        <v>0.1</v>
      </c>
      <c r="AA1662">
        <v>-20.07</v>
      </c>
      <c r="AB1662">
        <v>61.57</v>
      </c>
      <c r="AC1662" t="s">
        <v>43</v>
      </c>
    </row>
    <row r="1663" spans="1:29" x14ac:dyDescent="0.35">
      <c r="A1663" t="s">
        <v>4979</v>
      </c>
      <c r="B1663" t="str">
        <f t="shared" si="25"/>
        <v>2012-11</v>
      </c>
      <c r="C1663">
        <v>2012</v>
      </c>
      <c r="D1663">
        <v>11</v>
      </c>
      <c r="E1663">
        <v>20</v>
      </c>
      <c r="F1663" t="s">
        <v>6031</v>
      </c>
      <c r="G1663">
        <v>2012</v>
      </c>
      <c r="H1663">
        <v>11</v>
      </c>
      <c r="I1663">
        <v>24</v>
      </c>
      <c r="J1663" t="s">
        <v>80</v>
      </c>
      <c r="K1663" t="s">
        <v>6770</v>
      </c>
      <c r="L1663" t="s">
        <v>2389</v>
      </c>
      <c r="M1663" t="s">
        <v>70</v>
      </c>
      <c r="N1663" t="s">
        <v>6530</v>
      </c>
      <c r="O1663" t="s">
        <v>6530</v>
      </c>
      <c r="P1663" t="s">
        <v>6531</v>
      </c>
      <c r="R1663" t="s">
        <v>38</v>
      </c>
      <c r="S1663" t="s">
        <v>38</v>
      </c>
      <c r="T1663" t="s">
        <v>6771</v>
      </c>
      <c r="U1663" t="s">
        <v>40</v>
      </c>
      <c r="V1663" t="s">
        <v>41</v>
      </c>
      <c r="W1663" t="s">
        <v>3246</v>
      </c>
      <c r="X1663">
        <v>198.45</v>
      </c>
      <c r="Y1663">
        <v>1</v>
      </c>
      <c r="Z1663">
        <v>0</v>
      </c>
      <c r="AA1663">
        <v>89.28</v>
      </c>
      <c r="AB1663">
        <v>15.37</v>
      </c>
      <c r="AC1663" t="s">
        <v>43</v>
      </c>
    </row>
    <row r="1664" spans="1:29" x14ac:dyDescent="0.35">
      <c r="A1664" t="s">
        <v>4979</v>
      </c>
      <c r="B1664" t="str">
        <f t="shared" si="25"/>
        <v>2012-11</v>
      </c>
      <c r="C1664">
        <v>2012</v>
      </c>
      <c r="D1664">
        <v>11</v>
      </c>
      <c r="E1664">
        <v>20</v>
      </c>
      <c r="F1664" t="s">
        <v>6772</v>
      </c>
      <c r="G1664">
        <v>2012</v>
      </c>
      <c r="H1664">
        <v>11</v>
      </c>
      <c r="I1664">
        <v>23</v>
      </c>
      <c r="J1664" t="s">
        <v>80</v>
      </c>
      <c r="K1664" t="s">
        <v>6773</v>
      </c>
      <c r="L1664" t="s">
        <v>5208</v>
      </c>
      <c r="M1664" t="s">
        <v>35</v>
      </c>
      <c r="N1664" t="s">
        <v>6717</v>
      </c>
      <c r="O1664" t="s">
        <v>6717</v>
      </c>
      <c r="P1664" t="s">
        <v>3638</v>
      </c>
      <c r="R1664" t="s">
        <v>38</v>
      </c>
      <c r="S1664" t="s">
        <v>38</v>
      </c>
      <c r="T1664" t="s">
        <v>6328</v>
      </c>
      <c r="U1664" t="s">
        <v>40</v>
      </c>
      <c r="V1664" t="s">
        <v>64</v>
      </c>
      <c r="W1664" t="s">
        <v>3748</v>
      </c>
      <c r="X1664">
        <v>48.66</v>
      </c>
      <c r="Y1664">
        <v>1</v>
      </c>
      <c r="Z1664">
        <v>0</v>
      </c>
      <c r="AA1664">
        <v>22.86</v>
      </c>
      <c r="AB1664">
        <v>4.33</v>
      </c>
      <c r="AC1664" t="s">
        <v>43</v>
      </c>
    </row>
    <row r="1665" spans="1:29" x14ac:dyDescent="0.35">
      <c r="A1665" t="s">
        <v>4979</v>
      </c>
      <c r="B1665" t="str">
        <f t="shared" si="25"/>
        <v>2012-11</v>
      </c>
      <c r="C1665">
        <v>2012</v>
      </c>
      <c r="D1665">
        <v>11</v>
      </c>
      <c r="E1665">
        <v>20</v>
      </c>
      <c r="F1665" t="s">
        <v>5536</v>
      </c>
      <c r="G1665">
        <v>2012</v>
      </c>
      <c r="H1665">
        <v>11</v>
      </c>
      <c r="I1665">
        <v>21</v>
      </c>
      <c r="J1665" t="s">
        <v>97</v>
      </c>
      <c r="K1665" t="s">
        <v>528</v>
      </c>
      <c r="L1665" t="s">
        <v>529</v>
      </c>
      <c r="M1665" t="s">
        <v>183</v>
      </c>
      <c r="N1665" t="s">
        <v>6774</v>
      </c>
      <c r="O1665" t="s">
        <v>72</v>
      </c>
      <c r="P1665" t="s">
        <v>73</v>
      </c>
      <c r="R1665" t="s">
        <v>51</v>
      </c>
      <c r="S1665" t="s">
        <v>74</v>
      </c>
      <c r="T1665" t="s">
        <v>6775</v>
      </c>
      <c r="U1665" t="s">
        <v>40</v>
      </c>
      <c r="V1665" t="s">
        <v>41</v>
      </c>
      <c r="W1665" t="s">
        <v>1175</v>
      </c>
      <c r="X1665">
        <v>18.66</v>
      </c>
      <c r="Y1665">
        <v>2</v>
      </c>
      <c r="Z1665">
        <v>0</v>
      </c>
      <c r="AA1665">
        <v>5.94</v>
      </c>
      <c r="AB1665">
        <v>1.39</v>
      </c>
      <c r="AC1665" t="s">
        <v>43</v>
      </c>
    </row>
    <row r="1666" spans="1:29" x14ac:dyDescent="0.35">
      <c r="A1666" t="s">
        <v>6776</v>
      </c>
      <c r="B1666" t="str">
        <f t="shared" si="25"/>
        <v>2013-11</v>
      </c>
      <c r="C1666">
        <v>2013</v>
      </c>
      <c r="D1666">
        <v>11</v>
      </c>
      <c r="E1666">
        <v>20</v>
      </c>
      <c r="F1666" t="s">
        <v>6548</v>
      </c>
      <c r="G1666">
        <v>2013</v>
      </c>
      <c r="H1666">
        <v>11</v>
      </c>
      <c r="I1666">
        <v>25</v>
      </c>
      <c r="J1666" t="s">
        <v>32</v>
      </c>
      <c r="K1666" t="s">
        <v>6777</v>
      </c>
      <c r="L1666" t="s">
        <v>6778</v>
      </c>
      <c r="M1666" t="s">
        <v>35</v>
      </c>
      <c r="N1666" t="s">
        <v>6779</v>
      </c>
      <c r="O1666" t="s">
        <v>899</v>
      </c>
      <c r="P1666" t="s">
        <v>102</v>
      </c>
      <c r="R1666" t="s">
        <v>103</v>
      </c>
      <c r="S1666" t="s">
        <v>104</v>
      </c>
      <c r="T1666" t="s">
        <v>6780</v>
      </c>
      <c r="U1666" t="s">
        <v>196</v>
      </c>
      <c r="V1666" t="s">
        <v>229</v>
      </c>
      <c r="W1666" t="s">
        <v>6781</v>
      </c>
      <c r="X1666">
        <v>395.82</v>
      </c>
      <c r="Y1666">
        <v>4</v>
      </c>
      <c r="Z1666">
        <v>0.1</v>
      </c>
      <c r="AA1666">
        <v>175.86</v>
      </c>
      <c r="AB1666">
        <v>29.64</v>
      </c>
      <c r="AC1666" t="s">
        <v>43</v>
      </c>
    </row>
    <row r="1667" spans="1:29" x14ac:dyDescent="0.35">
      <c r="A1667" t="s">
        <v>6776</v>
      </c>
      <c r="B1667" t="str">
        <f t="shared" ref="B1667:B1730" si="26">_xlfn.CONCAT(C1667,"-",TEXT(D1667,"00"))</f>
        <v>2013-11</v>
      </c>
      <c r="C1667">
        <v>2013</v>
      </c>
      <c r="D1667">
        <v>11</v>
      </c>
      <c r="E1667">
        <v>20</v>
      </c>
      <c r="F1667" t="s">
        <v>6548</v>
      </c>
      <c r="G1667">
        <v>2013</v>
      </c>
      <c r="H1667">
        <v>11</v>
      </c>
      <c r="I1667">
        <v>25</v>
      </c>
      <c r="J1667" t="s">
        <v>32</v>
      </c>
      <c r="K1667" t="s">
        <v>448</v>
      </c>
      <c r="L1667" t="s">
        <v>449</v>
      </c>
      <c r="M1667" t="s">
        <v>35</v>
      </c>
      <c r="N1667" t="s">
        <v>6782</v>
      </c>
      <c r="O1667" t="s">
        <v>573</v>
      </c>
      <c r="P1667" t="s">
        <v>102</v>
      </c>
      <c r="R1667" t="s">
        <v>103</v>
      </c>
      <c r="S1667" t="s">
        <v>104</v>
      </c>
      <c r="T1667" t="s">
        <v>6783</v>
      </c>
      <c r="U1667" t="s">
        <v>40</v>
      </c>
      <c r="V1667" t="s">
        <v>428</v>
      </c>
      <c r="W1667" t="s">
        <v>6784</v>
      </c>
      <c r="X1667">
        <v>59.777999999999999</v>
      </c>
      <c r="Y1667">
        <v>3</v>
      </c>
      <c r="Z1667">
        <v>0.1</v>
      </c>
      <c r="AA1667">
        <v>11.898</v>
      </c>
      <c r="AB1667">
        <v>5.54</v>
      </c>
      <c r="AC1667" t="s">
        <v>43</v>
      </c>
    </row>
    <row r="1668" spans="1:29" x14ac:dyDescent="0.35">
      <c r="A1668" t="s">
        <v>6776</v>
      </c>
      <c r="B1668" t="str">
        <f t="shared" si="26"/>
        <v>2013-11</v>
      </c>
      <c r="C1668">
        <v>2013</v>
      </c>
      <c r="D1668">
        <v>11</v>
      </c>
      <c r="E1668">
        <v>20</v>
      </c>
      <c r="F1668" t="s">
        <v>6785</v>
      </c>
      <c r="G1668">
        <v>2013</v>
      </c>
      <c r="H1668">
        <v>11</v>
      </c>
      <c r="I1668">
        <v>26</v>
      </c>
      <c r="J1668" t="s">
        <v>32</v>
      </c>
      <c r="K1668" t="s">
        <v>6786</v>
      </c>
      <c r="L1668" t="s">
        <v>2030</v>
      </c>
      <c r="M1668" t="s">
        <v>183</v>
      </c>
      <c r="N1668" t="s">
        <v>6787</v>
      </c>
      <c r="O1668" t="s">
        <v>420</v>
      </c>
      <c r="P1668" t="s">
        <v>175</v>
      </c>
      <c r="Q1668">
        <v>14304</v>
      </c>
      <c r="R1668" t="s">
        <v>176</v>
      </c>
      <c r="S1668" t="s">
        <v>311</v>
      </c>
      <c r="T1668" t="s">
        <v>6788</v>
      </c>
      <c r="U1668" t="s">
        <v>40</v>
      </c>
      <c r="V1668" t="s">
        <v>64</v>
      </c>
      <c r="W1668" t="s">
        <v>6789</v>
      </c>
      <c r="X1668">
        <v>17.28</v>
      </c>
      <c r="Y1668">
        <v>6</v>
      </c>
      <c r="Z1668">
        <v>0</v>
      </c>
      <c r="AA1668">
        <v>5.0111999999999997</v>
      </c>
      <c r="AB1668">
        <v>1.05</v>
      </c>
      <c r="AC1668" t="s">
        <v>43</v>
      </c>
    </row>
    <row r="1669" spans="1:29" x14ac:dyDescent="0.35">
      <c r="A1669" t="s">
        <v>5551</v>
      </c>
      <c r="B1669" t="str">
        <f t="shared" si="26"/>
        <v>2014-11</v>
      </c>
      <c r="C1669">
        <v>2014</v>
      </c>
      <c r="D1669">
        <v>11</v>
      </c>
      <c r="E1669">
        <v>20</v>
      </c>
      <c r="F1669" t="s">
        <v>6554</v>
      </c>
      <c r="G1669">
        <v>2014</v>
      </c>
      <c r="H1669">
        <v>11</v>
      </c>
      <c r="I1669">
        <v>25</v>
      </c>
      <c r="J1669" t="s">
        <v>32</v>
      </c>
      <c r="K1669" t="s">
        <v>200</v>
      </c>
      <c r="L1669" t="s">
        <v>201</v>
      </c>
      <c r="M1669" t="s">
        <v>35</v>
      </c>
      <c r="N1669" t="s">
        <v>6790</v>
      </c>
      <c r="O1669" t="s">
        <v>6791</v>
      </c>
      <c r="P1669" t="s">
        <v>566</v>
      </c>
      <c r="R1669" t="s">
        <v>86</v>
      </c>
      <c r="S1669" t="s">
        <v>74</v>
      </c>
      <c r="T1669" t="s">
        <v>6792</v>
      </c>
      <c r="U1669" t="s">
        <v>196</v>
      </c>
      <c r="V1669" t="s">
        <v>441</v>
      </c>
      <c r="W1669" t="s">
        <v>6793</v>
      </c>
      <c r="X1669">
        <v>975.12</v>
      </c>
      <c r="Y1669">
        <v>5</v>
      </c>
      <c r="Z1669">
        <v>0.2</v>
      </c>
      <c r="AA1669">
        <v>-219.48</v>
      </c>
      <c r="AB1669">
        <v>70.430000000000007</v>
      </c>
      <c r="AC1669" t="s">
        <v>43</v>
      </c>
    </row>
    <row r="1670" spans="1:29" x14ac:dyDescent="0.35">
      <c r="A1670" t="s">
        <v>5551</v>
      </c>
      <c r="B1670" t="str">
        <f t="shared" si="26"/>
        <v>2014-11</v>
      </c>
      <c r="C1670">
        <v>2014</v>
      </c>
      <c r="D1670">
        <v>11</v>
      </c>
      <c r="E1670">
        <v>20</v>
      </c>
      <c r="F1670" t="s">
        <v>6041</v>
      </c>
      <c r="G1670">
        <v>2014</v>
      </c>
      <c r="H1670">
        <v>11</v>
      </c>
      <c r="I1670">
        <v>22</v>
      </c>
      <c r="J1670" t="s">
        <v>80</v>
      </c>
      <c r="K1670" t="s">
        <v>4100</v>
      </c>
      <c r="L1670" t="s">
        <v>4101</v>
      </c>
      <c r="M1670" t="s">
        <v>35</v>
      </c>
      <c r="N1670" t="s">
        <v>83</v>
      </c>
      <c r="O1670" t="s">
        <v>84</v>
      </c>
      <c r="P1670" t="s">
        <v>85</v>
      </c>
      <c r="R1670" t="s">
        <v>86</v>
      </c>
      <c r="S1670" t="s">
        <v>87</v>
      </c>
      <c r="T1670" t="s">
        <v>6794</v>
      </c>
      <c r="U1670" t="s">
        <v>40</v>
      </c>
      <c r="V1670" t="s">
        <v>428</v>
      </c>
      <c r="W1670" t="s">
        <v>6795</v>
      </c>
      <c r="X1670">
        <v>61.392000000000003</v>
      </c>
      <c r="Y1670">
        <v>4</v>
      </c>
      <c r="Z1670">
        <v>0.4</v>
      </c>
      <c r="AA1670">
        <v>-3.0880000000000001</v>
      </c>
      <c r="AB1670">
        <v>17.93</v>
      </c>
      <c r="AC1670" t="s">
        <v>107</v>
      </c>
    </row>
    <row r="1671" spans="1:29" x14ac:dyDescent="0.35">
      <c r="A1671" t="s">
        <v>5551</v>
      </c>
      <c r="B1671" t="str">
        <f t="shared" si="26"/>
        <v>2014-11</v>
      </c>
      <c r="C1671">
        <v>2014</v>
      </c>
      <c r="D1671">
        <v>11</v>
      </c>
      <c r="E1671">
        <v>20</v>
      </c>
      <c r="F1671" t="s">
        <v>6554</v>
      </c>
      <c r="G1671">
        <v>2014</v>
      </c>
      <c r="H1671">
        <v>11</v>
      </c>
      <c r="I1671">
        <v>25</v>
      </c>
      <c r="J1671" t="s">
        <v>32</v>
      </c>
      <c r="K1671" t="s">
        <v>5625</v>
      </c>
      <c r="L1671" t="s">
        <v>5626</v>
      </c>
      <c r="M1671" t="s">
        <v>70</v>
      </c>
      <c r="N1671" t="s">
        <v>6796</v>
      </c>
      <c r="O1671" t="s">
        <v>791</v>
      </c>
      <c r="P1671" t="s">
        <v>102</v>
      </c>
      <c r="R1671" t="s">
        <v>103</v>
      </c>
      <c r="S1671" t="s">
        <v>104</v>
      </c>
      <c r="T1671" t="s">
        <v>6797</v>
      </c>
      <c r="U1671" t="s">
        <v>40</v>
      </c>
      <c r="V1671" t="s">
        <v>93</v>
      </c>
      <c r="W1671" t="s">
        <v>2777</v>
      </c>
      <c r="X1671">
        <v>196.83</v>
      </c>
      <c r="Y1671">
        <v>6</v>
      </c>
      <c r="Z1671">
        <v>0.1</v>
      </c>
      <c r="AA1671">
        <v>6.39</v>
      </c>
      <c r="AB1671">
        <v>9.6</v>
      </c>
      <c r="AC1671" t="s">
        <v>43</v>
      </c>
    </row>
    <row r="1672" spans="1:29" x14ac:dyDescent="0.35">
      <c r="A1672" t="s">
        <v>5551</v>
      </c>
      <c r="B1672" t="str">
        <f t="shared" si="26"/>
        <v>2014-11</v>
      </c>
      <c r="C1672">
        <v>2014</v>
      </c>
      <c r="D1672">
        <v>11</v>
      </c>
      <c r="E1672">
        <v>20</v>
      </c>
      <c r="F1672" t="s">
        <v>6554</v>
      </c>
      <c r="G1672">
        <v>2014</v>
      </c>
      <c r="H1672">
        <v>11</v>
      </c>
      <c r="I1672">
        <v>25</v>
      </c>
      <c r="J1672" t="s">
        <v>32</v>
      </c>
      <c r="K1672" t="s">
        <v>1681</v>
      </c>
      <c r="L1672" t="s">
        <v>1682</v>
      </c>
      <c r="M1672" t="s">
        <v>70</v>
      </c>
      <c r="N1672" t="s">
        <v>6798</v>
      </c>
      <c r="O1672" t="s">
        <v>1292</v>
      </c>
      <c r="P1672" t="s">
        <v>566</v>
      </c>
      <c r="R1672" t="s">
        <v>86</v>
      </c>
      <c r="S1672" t="s">
        <v>74</v>
      </c>
      <c r="T1672" t="s">
        <v>6799</v>
      </c>
      <c r="U1672" t="s">
        <v>40</v>
      </c>
      <c r="V1672" t="s">
        <v>123</v>
      </c>
      <c r="W1672" t="s">
        <v>6800</v>
      </c>
      <c r="X1672">
        <v>95.72</v>
      </c>
      <c r="Y1672">
        <v>2</v>
      </c>
      <c r="Z1672">
        <v>0</v>
      </c>
      <c r="AA1672">
        <v>12.44</v>
      </c>
      <c r="AB1672">
        <v>5.56</v>
      </c>
      <c r="AC1672" t="s">
        <v>43</v>
      </c>
    </row>
    <row r="1673" spans="1:29" x14ac:dyDescent="0.35">
      <c r="A1673" t="s">
        <v>5551</v>
      </c>
      <c r="B1673" t="str">
        <f t="shared" si="26"/>
        <v>2014-11</v>
      </c>
      <c r="C1673">
        <v>2014</v>
      </c>
      <c r="D1673">
        <v>11</v>
      </c>
      <c r="E1673">
        <v>20</v>
      </c>
      <c r="F1673" t="s">
        <v>6041</v>
      </c>
      <c r="G1673">
        <v>2014</v>
      </c>
      <c r="H1673">
        <v>11</v>
      </c>
      <c r="I1673">
        <v>22</v>
      </c>
      <c r="J1673" t="s">
        <v>97</v>
      </c>
      <c r="K1673" t="s">
        <v>5503</v>
      </c>
      <c r="L1673" t="s">
        <v>5504</v>
      </c>
      <c r="M1673" t="s">
        <v>35</v>
      </c>
      <c r="N1673" t="s">
        <v>460</v>
      </c>
      <c r="O1673" t="s">
        <v>326</v>
      </c>
      <c r="P1673" t="s">
        <v>175</v>
      </c>
      <c r="Q1673">
        <v>77095</v>
      </c>
      <c r="R1673" t="s">
        <v>176</v>
      </c>
      <c r="S1673" t="s">
        <v>52</v>
      </c>
      <c r="T1673" t="s">
        <v>6801</v>
      </c>
      <c r="U1673" t="s">
        <v>196</v>
      </c>
      <c r="V1673" t="s">
        <v>197</v>
      </c>
      <c r="W1673" t="s">
        <v>6802</v>
      </c>
      <c r="X1673">
        <v>191.05799999999999</v>
      </c>
      <c r="Y1673">
        <v>3</v>
      </c>
      <c r="Z1673">
        <v>0.3</v>
      </c>
      <c r="AA1673">
        <v>-46.399799999999999</v>
      </c>
      <c r="AB1673">
        <v>2.25</v>
      </c>
      <c r="AC1673" t="s">
        <v>77</v>
      </c>
    </row>
    <row r="1674" spans="1:29" x14ac:dyDescent="0.35">
      <c r="A1674" t="s">
        <v>5551</v>
      </c>
      <c r="B1674" t="str">
        <f t="shared" si="26"/>
        <v>2014-11</v>
      </c>
      <c r="C1674">
        <v>2014</v>
      </c>
      <c r="D1674">
        <v>11</v>
      </c>
      <c r="E1674">
        <v>20</v>
      </c>
      <c r="F1674" t="s">
        <v>6041</v>
      </c>
      <c r="G1674">
        <v>2014</v>
      </c>
      <c r="H1674">
        <v>11</v>
      </c>
      <c r="I1674">
        <v>22</v>
      </c>
      <c r="J1674" t="s">
        <v>80</v>
      </c>
      <c r="K1674" t="s">
        <v>514</v>
      </c>
      <c r="L1674" t="s">
        <v>515</v>
      </c>
      <c r="M1674" t="s">
        <v>35</v>
      </c>
      <c r="N1674" t="s">
        <v>6803</v>
      </c>
      <c r="O1674" t="s">
        <v>326</v>
      </c>
      <c r="P1674" t="s">
        <v>175</v>
      </c>
      <c r="Q1674">
        <v>75007</v>
      </c>
      <c r="R1674" t="s">
        <v>176</v>
      </c>
      <c r="S1674" t="s">
        <v>52</v>
      </c>
      <c r="T1674" t="s">
        <v>6804</v>
      </c>
      <c r="U1674" t="s">
        <v>40</v>
      </c>
      <c r="V1674" t="s">
        <v>428</v>
      </c>
      <c r="W1674" t="s">
        <v>6805</v>
      </c>
      <c r="X1674">
        <v>6.6719999999999997</v>
      </c>
      <c r="Y1674">
        <v>1</v>
      </c>
      <c r="Z1674">
        <v>0.2</v>
      </c>
      <c r="AA1674">
        <v>0.50039999999999996</v>
      </c>
      <c r="AB1674">
        <v>0.74</v>
      </c>
      <c r="AC1674" t="s">
        <v>43</v>
      </c>
    </row>
    <row r="1675" spans="1:29" x14ac:dyDescent="0.35">
      <c r="A1675" t="s">
        <v>5554</v>
      </c>
      <c r="B1675" t="str">
        <f t="shared" si="26"/>
        <v>2011-12</v>
      </c>
      <c r="C1675">
        <v>2011</v>
      </c>
      <c r="D1675">
        <v>12</v>
      </c>
      <c r="E1675">
        <v>20</v>
      </c>
      <c r="F1675" t="s">
        <v>6563</v>
      </c>
      <c r="G1675">
        <v>2011</v>
      </c>
      <c r="H1675">
        <v>12</v>
      </c>
      <c r="I1675">
        <v>23</v>
      </c>
      <c r="J1675" t="s">
        <v>80</v>
      </c>
      <c r="K1675" t="s">
        <v>5922</v>
      </c>
      <c r="L1675" t="s">
        <v>5923</v>
      </c>
      <c r="M1675" t="s">
        <v>35</v>
      </c>
      <c r="N1675" t="s">
        <v>1777</v>
      </c>
      <c r="P1675" t="s">
        <v>86</v>
      </c>
      <c r="Q1675" t="s">
        <v>74</v>
      </c>
      <c r="R1675" t="s">
        <v>6806</v>
      </c>
      <c r="S1675" t="s">
        <v>89</v>
      </c>
      <c r="T1675" t="s">
        <v>153</v>
      </c>
      <c r="U1675" t="s">
        <v>2991</v>
      </c>
      <c r="V1675">
        <v>78.642399999999995</v>
      </c>
      <c r="W1675">
        <v>1</v>
      </c>
      <c r="X1675">
        <v>2E-3</v>
      </c>
      <c r="Y1675">
        <v>17.962399999999999</v>
      </c>
      <c r="Z1675">
        <v>30.95</v>
      </c>
      <c r="AA1675" t="s">
        <v>107</v>
      </c>
    </row>
    <row r="1676" spans="1:29" x14ac:dyDescent="0.35">
      <c r="A1676" t="s">
        <v>5554</v>
      </c>
      <c r="B1676" t="str">
        <f t="shared" si="26"/>
        <v>2011-12</v>
      </c>
      <c r="C1676">
        <v>2011</v>
      </c>
      <c r="D1676">
        <v>12</v>
      </c>
      <c r="E1676">
        <v>20</v>
      </c>
      <c r="F1676" t="s">
        <v>6807</v>
      </c>
      <c r="G1676">
        <v>2011</v>
      </c>
      <c r="H1676">
        <v>12</v>
      </c>
      <c r="I1676">
        <v>25</v>
      </c>
      <c r="J1676" t="s">
        <v>32</v>
      </c>
      <c r="K1676" t="s">
        <v>6808</v>
      </c>
      <c r="L1676" t="s">
        <v>6809</v>
      </c>
      <c r="M1676" t="s">
        <v>35</v>
      </c>
      <c r="N1676" t="s">
        <v>36</v>
      </c>
      <c r="O1676" t="s">
        <v>36</v>
      </c>
      <c r="P1676" t="s">
        <v>37</v>
      </c>
      <c r="R1676" t="s">
        <v>38</v>
      </c>
      <c r="S1676" t="s">
        <v>38</v>
      </c>
      <c r="T1676" t="s">
        <v>6810</v>
      </c>
      <c r="U1676" t="s">
        <v>196</v>
      </c>
      <c r="V1676" t="s">
        <v>441</v>
      </c>
      <c r="W1676" t="s">
        <v>6811</v>
      </c>
      <c r="X1676">
        <v>198.09</v>
      </c>
      <c r="Y1676">
        <v>1</v>
      </c>
      <c r="Z1676">
        <v>0</v>
      </c>
      <c r="AA1676">
        <v>29.7</v>
      </c>
      <c r="AB1676">
        <v>12.63</v>
      </c>
      <c r="AC1676" t="s">
        <v>43</v>
      </c>
    </row>
    <row r="1677" spans="1:29" x14ac:dyDescent="0.35">
      <c r="A1677" t="s">
        <v>5554</v>
      </c>
      <c r="B1677" t="str">
        <f t="shared" si="26"/>
        <v>2011-12</v>
      </c>
      <c r="C1677">
        <v>2011</v>
      </c>
      <c r="D1677">
        <v>12</v>
      </c>
      <c r="E1677">
        <v>20</v>
      </c>
      <c r="F1677" t="s">
        <v>6812</v>
      </c>
      <c r="G1677">
        <v>2011</v>
      </c>
      <c r="H1677">
        <v>12</v>
      </c>
      <c r="I1677">
        <v>26</v>
      </c>
      <c r="J1677" t="s">
        <v>32</v>
      </c>
      <c r="K1677" t="s">
        <v>4557</v>
      </c>
      <c r="L1677" t="s">
        <v>4558</v>
      </c>
      <c r="M1677" t="s">
        <v>35</v>
      </c>
      <c r="N1677" t="s">
        <v>1603</v>
      </c>
      <c r="O1677" t="s">
        <v>72</v>
      </c>
      <c r="P1677" t="s">
        <v>73</v>
      </c>
      <c r="R1677" t="s">
        <v>51</v>
      </c>
      <c r="S1677" t="s">
        <v>74</v>
      </c>
      <c r="T1677" t="s">
        <v>6813</v>
      </c>
      <c r="U1677" t="s">
        <v>40</v>
      </c>
      <c r="V1677" t="s">
        <v>272</v>
      </c>
      <c r="W1677" t="s">
        <v>6814</v>
      </c>
      <c r="X1677">
        <v>41.58</v>
      </c>
      <c r="Y1677">
        <v>3</v>
      </c>
      <c r="Z1677">
        <v>0</v>
      </c>
      <c r="AA1677">
        <v>9.9</v>
      </c>
      <c r="AB1677">
        <v>3.54</v>
      </c>
      <c r="AC1677" t="s">
        <v>43</v>
      </c>
    </row>
    <row r="1678" spans="1:29" x14ac:dyDescent="0.35">
      <c r="A1678" t="s">
        <v>5797</v>
      </c>
      <c r="B1678" t="str">
        <f t="shared" si="26"/>
        <v>2012-12</v>
      </c>
      <c r="C1678">
        <v>2012</v>
      </c>
      <c r="D1678">
        <v>12</v>
      </c>
      <c r="E1678">
        <v>20</v>
      </c>
      <c r="F1678" t="s">
        <v>6320</v>
      </c>
      <c r="G1678">
        <v>2012</v>
      </c>
      <c r="H1678">
        <v>12</v>
      </c>
      <c r="I1678">
        <v>25</v>
      </c>
      <c r="J1678" t="s">
        <v>80</v>
      </c>
      <c r="K1678" t="s">
        <v>6544</v>
      </c>
      <c r="L1678" t="s">
        <v>6545</v>
      </c>
      <c r="M1678" t="s">
        <v>35</v>
      </c>
      <c r="N1678" t="s">
        <v>6815</v>
      </c>
      <c r="O1678" t="s">
        <v>5030</v>
      </c>
      <c r="P1678" t="s">
        <v>509</v>
      </c>
      <c r="R1678" t="s">
        <v>51</v>
      </c>
      <c r="S1678" t="s">
        <v>87</v>
      </c>
      <c r="T1678" t="s">
        <v>6816</v>
      </c>
      <c r="U1678" t="s">
        <v>196</v>
      </c>
      <c r="V1678" t="s">
        <v>441</v>
      </c>
      <c r="W1678" t="s">
        <v>2306</v>
      </c>
      <c r="X1678">
        <v>874.02</v>
      </c>
      <c r="Y1678">
        <v>7</v>
      </c>
      <c r="Z1678">
        <v>0</v>
      </c>
      <c r="AA1678">
        <v>340.83</v>
      </c>
      <c r="AB1678">
        <v>192.52</v>
      </c>
      <c r="AC1678" t="s">
        <v>43</v>
      </c>
    </row>
    <row r="1679" spans="1:29" x14ac:dyDescent="0.35">
      <c r="A1679" t="s">
        <v>5797</v>
      </c>
      <c r="B1679" t="str">
        <f t="shared" si="26"/>
        <v>2012-12</v>
      </c>
      <c r="C1679">
        <v>2012</v>
      </c>
      <c r="D1679">
        <v>12</v>
      </c>
      <c r="E1679">
        <v>20</v>
      </c>
      <c r="F1679" t="s">
        <v>6320</v>
      </c>
      <c r="G1679">
        <v>2012</v>
      </c>
      <c r="H1679">
        <v>12</v>
      </c>
      <c r="I1679">
        <v>25</v>
      </c>
      <c r="J1679" t="s">
        <v>32</v>
      </c>
      <c r="K1679" t="s">
        <v>165</v>
      </c>
      <c r="L1679" t="s">
        <v>166</v>
      </c>
      <c r="M1679" t="s">
        <v>35</v>
      </c>
      <c r="N1679" t="s">
        <v>2100</v>
      </c>
      <c r="O1679" t="s">
        <v>2101</v>
      </c>
      <c r="P1679" t="s">
        <v>655</v>
      </c>
      <c r="R1679" t="s">
        <v>86</v>
      </c>
      <c r="S1679" t="s">
        <v>52</v>
      </c>
      <c r="T1679" t="s">
        <v>6817</v>
      </c>
      <c r="U1679" t="s">
        <v>40</v>
      </c>
      <c r="V1679" t="s">
        <v>41</v>
      </c>
      <c r="W1679" t="s">
        <v>2009</v>
      </c>
      <c r="X1679">
        <v>476.20800000000003</v>
      </c>
      <c r="Y1679">
        <v>6</v>
      </c>
      <c r="Z1679">
        <v>0.4</v>
      </c>
      <c r="AA1679">
        <v>-174.672</v>
      </c>
      <c r="AB1679">
        <v>16.2</v>
      </c>
      <c r="AC1679" t="s">
        <v>77</v>
      </c>
    </row>
    <row r="1680" spans="1:29" x14ac:dyDescent="0.35">
      <c r="A1680" t="s">
        <v>5797</v>
      </c>
      <c r="B1680" t="str">
        <f t="shared" si="26"/>
        <v>2012-12</v>
      </c>
      <c r="C1680">
        <v>2012</v>
      </c>
      <c r="D1680">
        <v>12</v>
      </c>
      <c r="E1680">
        <v>20</v>
      </c>
      <c r="F1680" t="s">
        <v>6320</v>
      </c>
      <c r="G1680">
        <v>2012</v>
      </c>
      <c r="H1680">
        <v>12</v>
      </c>
      <c r="I1680">
        <v>25</v>
      </c>
      <c r="J1680" t="s">
        <v>80</v>
      </c>
      <c r="K1680" t="s">
        <v>1877</v>
      </c>
      <c r="L1680" t="s">
        <v>1878</v>
      </c>
      <c r="M1680" t="s">
        <v>183</v>
      </c>
      <c r="N1680" t="s">
        <v>6818</v>
      </c>
      <c r="O1680" t="s">
        <v>6819</v>
      </c>
      <c r="P1680" t="s">
        <v>847</v>
      </c>
      <c r="R1680" t="s">
        <v>86</v>
      </c>
      <c r="S1680" t="s">
        <v>151</v>
      </c>
      <c r="T1680" t="s">
        <v>6820</v>
      </c>
      <c r="U1680" t="s">
        <v>40</v>
      </c>
      <c r="V1680" t="s">
        <v>54</v>
      </c>
      <c r="W1680" t="s">
        <v>5769</v>
      </c>
      <c r="X1680">
        <v>36.4</v>
      </c>
      <c r="Y1680">
        <v>5</v>
      </c>
      <c r="Z1680">
        <v>0.2</v>
      </c>
      <c r="AA1680">
        <v>10</v>
      </c>
      <c r="AB1680">
        <v>2.44</v>
      </c>
      <c r="AC1680" t="s">
        <v>43</v>
      </c>
    </row>
    <row r="1681" spans="1:29" x14ac:dyDescent="0.35">
      <c r="A1681" t="s">
        <v>5303</v>
      </c>
      <c r="B1681" t="str">
        <f t="shared" si="26"/>
        <v>2013-12</v>
      </c>
      <c r="C1681">
        <v>2013</v>
      </c>
      <c r="D1681">
        <v>12</v>
      </c>
      <c r="E1681">
        <v>20</v>
      </c>
      <c r="F1681" t="s">
        <v>6066</v>
      </c>
      <c r="G1681">
        <v>2013</v>
      </c>
      <c r="H1681">
        <v>12</v>
      </c>
      <c r="I1681">
        <v>22</v>
      </c>
      <c r="J1681" t="s">
        <v>97</v>
      </c>
      <c r="K1681" t="s">
        <v>1635</v>
      </c>
      <c r="L1681" t="s">
        <v>1636</v>
      </c>
      <c r="M1681" t="s">
        <v>35</v>
      </c>
      <c r="N1681" t="s">
        <v>5325</v>
      </c>
      <c r="O1681" t="s">
        <v>494</v>
      </c>
      <c r="P1681" t="s">
        <v>439</v>
      </c>
      <c r="R1681" t="s">
        <v>86</v>
      </c>
      <c r="S1681" t="s">
        <v>87</v>
      </c>
      <c r="T1681" t="s">
        <v>6821</v>
      </c>
      <c r="U1681" t="s">
        <v>196</v>
      </c>
      <c r="V1681" t="s">
        <v>372</v>
      </c>
      <c r="W1681" t="s">
        <v>6391</v>
      </c>
      <c r="X1681">
        <v>740.18399999999997</v>
      </c>
      <c r="Y1681">
        <v>3</v>
      </c>
      <c r="Z1681">
        <v>0.6</v>
      </c>
      <c r="AA1681">
        <v>-407.13600000000002</v>
      </c>
      <c r="AB1681">
        <v>231.52</v>
      </c>
      <c r="AC1681" t="s">
        <v>107</v>
      </c>
    </row>
    <row r="1682" spans="1:29" x14ac:dyDescent="0.35">
      <c r="A1682" t="s">
        <v>5303</v>
      </c>
      <c r="B1682" t="str">
        <f t="shared" si="26"/>
        <v>2013-12</v>
      </c>
      <c r="C1682">
        <v>2013</v>
      </c>
      <c r="D1682">
        <v>12</v>
      </c>
      <c r="E1682">
        <v>20</v>
      </c>
      <c r="F1682" t="s">
        <v>6066</v>
      </c>
      <c r="G1682">
        <v>2013</v>
      </c>
      <c r="H1682">
        <v>12</v>
      </c>
      <c r="I1682">
        <v>22</v>
      </c>
      <c r="J1682" t="s">
        <v>97</v>
      </c>
      <c r="K1682" t="s">
        <v>1635</v>
      </c>
      <c r="L1682" t="s">
        <v>1636</v>
      </c>
      <c r="M1682" t="s">
        <v>35</v>
      </c>
      <c r="N1682" t="s">
        <v>5325</v>
      </c>
      <c r="O1682" t="s">
        <v>494</v>
      </c>
      <c r="P1682" t="s">
        <v>439</v>
      </c>
      <c r="R1682" t="s">
        <v>86</v>
      </c>
      <c r="S1682" t="s">
        <v>87</v>
      </c>
      <c r="T1682" t="s">
        <v>6822</v>
      </c>
      <c r="U1682" t="s">
        <v>89</v>
      </c>
      <c r="V1682" t="s">
        <v>90</v>
      </c>
      <c r="W1682" t="s">
        <v>91</v>
      </c>
      <c r="X1682">
        <v>138.696</v>
      </c>
      <c r="Y1682">
        <v>3</v>
      </c>
      <c r="Z1682">
        <v>0.6</v>
      </c>
      <c r="AA1682">
        <v>-107.544</v>
      </c>
      <c r="AB1682">
        <v>34.46</v>
      </c>
      <c r="AC1682" t="s">
        <v>107</v>
      </c>
    </row>
    <row r="1683" spans="1:29" x14ac:dyDescent="0.35">
      <c r="A1683" t="s">
        <v>5303</v>
      </c>
      <c r="B1683" t="str">
        <f t="shared" si="26"/>
        <v>2013-12</v>
      </c>
      <c r="C1683">
        <v>2013</v>
      </c>
      <c r="D1683">
        <v>12</v>
      </c>
      <c r="E1683">
        <v>20</v>
      </c>
      <c r="F1683" t="s">
        <v>6066</v>
      </c>
      <c r="G1683">
        <v>2013</v>
      </c>
      <c r="H1683">
        <v>12</v>
      </c>
      <c r="I1683">
        <v>22</v>
      </c>
      <c r="J1683" t="s">
        <v>97</v>
      </c>
      <c r="K1683" t="s">
        <v>1635</v>
      </c>
      <c r="L1683" t="s">
        <v>1636</v>
      </c>
      <c r="M1683" t="s">
        <v>35</v>
      </c>
      <c r="N1683" t="s">
        <v>5325</v>
      </c>
      <c r="O1683" t="s">
        <v>494</v>
      </c>
      <c r="P1683" t="s">
        <v>439</v>
      </c>
      <c r="R1683" t="s">
        <v>86</v>
      </c>
      <c r="S1683" t="s">
        <v>87</v>
      </c>
      <c r="T1683" t="s">
        <v>6823</v>
      </c>
      <c r="U1683" t="s">
        <v>40</v>
      </c>
      <c r="V1683" t="s">
        <v>93</v>
      </c>
      <c r="W1683" t="s">
        <v>5975</v>
      </c>
      <c r="X1683">
        <v>29.736000000000001</v>
      </c>
      <c r="Y1683">
        <v>3</v>
      </c>
      <c r="Z1683">
        <v>0.6</v>
      </c>
      <c r="AA1683">
        <v>-26.783999999999999</v>
      </c>
      <c r="AB1683">
        <v>12.98</v>
      </c>
      <c r="AC1683" t="s">
        <v>107</v>
      </c>
    </row>
    <row r="1684" spans="1:29" x14ac:dyDescent="0.35">
      <c r="A1684" t="s">
        <v>5303</v>
      </c>
      <c r="B1684" t="str">
        <f t="shared" si="26"/>
        <v>2013-12</v>
      </c>
      <c r="C1684">
        <v>2013</v>
      </c>
      <c r="D1684">
        <v>12</v>
      </c>
      <c r="E1684">
        <v>20</v>
      </c>
      <c r="F1684" t="s">
        <v>6061</v>
      </c>
      <c r="G1684">
        <v>2013</v>
      </c>
      <c r="H1684">
        <v>12</v>
      </c>
      <c r="I1684">
        <v>21</v>
      </c>
      <c r="J1684" t="s">
        <v>97</v>
      </c>
      <c r="K1684" t="s">
        <v>4177</v>
      </c>
      <c r="L1684" t="s">
        <v>4178</v>
      </c>
      <c r="M1684" t="s">
        <v>183</v>
      </c>
      <c r="N1684" t="s">
        <v>6824</v>
      </c>
      <c r="O1684" t="s">
        <v>5339</v>
      </c>
      <c r="P1684" t="s">
        <v>439</v>
      </c>
      <c r="R1684" t="s">
        <v>86</v>
      </c>
      <c r="S1684" t="s">
        <v>87</v>
      </c>
      <c r="T1684" t="s">
        <v>3568</v>
      </c>
      <c r="U1684" t="s">
        <v>40</v>
      </c>
      <c r="V1684" t="s">
        <v>475</v>
      </c>
      <c r="W1684" t="s">
        <v>3047</v>
      </c>
      <c r="X1684">
        <v>14.6</v>
      </c>
      <c r="Y1684">
        <v>2</v>
      </c>
      <c r="Z1684">
        <v>0</v>
      </c>
      <c r="AA1684">
        <v>3.92</v>
      </c>
      <c r="AB1684">
        <v>3.97</v>
      </c>
      <c r="AC1684" t="s">
        <v>77</v>
      </c>
    </row>
    <row r="1685" spans="1:29" x14ac:dyDescent="0.35">
      <c r="A1685" t="s">
        <v>5303</v>
      </c>
      <c r="B1685" t="str">
        <f t="shared" si="26"/>
        <v>2013-12</v>
      </c>
      <c r="C1685">
        <v>2013</v>
      </c>
      <c r="D1685">
        <v>12</v>
      </c>
      <c r="E1685">
        <v>20</v>
      </c>
      <c r="F1685" t="s">
        <v>6579</v>
      </c>
      <c r="G1685">
        <v>2013</v>
      </c>
      <c r="H1685">
        <v>12</v>
      </c>
      <c r="I1685">
        <v>25</v>
      </c>
      <c r="J1685" t="s">
        <v>80</v>
      </c>
      <c r="K1685" t="s">
        <v>6825</v>
      </c>
      <c r="L1685" t="s">
        <v>6826</v>
      </c>
      <c r="M1685" t="s">
        <v>183</v>
      </c>
      <c r="N1685" t="s">
        <v>5500</v>
      </c>
      <c r="O1685" t="s">
        <v>5500</v>
      </c>
      <c r="P1685" t="s">
        <v>566</v>
      </c>
      <c r="R1685" t="s">
        <v>86</v>
      </c>
      <c r="S1685" t="s">
        <v>74</v>
      </c>
      <c r="T1685" t="s">
        <v>6827</v>
      </c>
      <c r="U1685" t="s">
        <v>40</v>
      </c>
      <c r="V1685" t="s">
        <v>54</v>
      </c>
      <c r="W1685" t="s">
        <v>6828</v>
      </c>
      <c r="X1685">
        <v>15.76</v>
      </c>
      <c r="Y1685">
        <v>4</v>
      </c>
      <c r="Z1685">
        <v>0</v>
      </c>
      <c r="AA1685">
        <v>2.96</v>
      </c>
      <c r="AB1685">
        <v>0.71</v>
      </c>
      <c r="AC1685" t="s">
        <v>43</v>
      </c>
    </row>
    <row r="1686" spans="1:29" x14ac:dyDescent="0.35">
      <c r="A1686" t="s">
        <v>5813</v>
      </c>
      <c r="B1686" t="str">
        <f t="shared" si="26"/>
        <v>2014-12</v>
      </c>
      <c r="C1686">
        <v>2014</v>
      </c>
      <c r="D1686">
        <v>12</v>
      </c>
      <c r="E1686">
        <v>20</v>
      </c>
      <c r="F1686" t="s">
        <v>6075</v>
      </c>
      <c r="G1686">
        <v>2014</v>
      </c>
      <c r="H1686">
        <v>12</v>
      </c>
      <c r="I1686">
        <v>22</v>
      </c>
      <c r="J1686" t="s">
        <v>80</v>
      </c>
      <c r="K1686" t="s">
        <v>2300</v>
      </c>
      <c r="L1686" t="s">
        <v>2301</v>
      </c>
      <c r="M1686" t="s">
        <v>183</v>
      </c>
      <c r="N1686" t="s">
        <v>1765</v>
      </c>
      <c r="O1686" t="s">
        <v>1766</v>
      </c>
      <c r="P1686" t="s">
        <v>1767</v>
      </c>
      <c r="R1686" t="s">
        <v>38</v>
      </c>
      <c r="S1686" t="s">
        <v>38</v>
      </c>
      <c r="T1686" t="s">
        <v>6829</v>
      </c>
      <c r="U1686" t="s">
        <v>196</v>
      </c>
      <c r="V1686" t="s">
        <v>197</v>
      </c>
      <c r="W1686" t="s">
        <v>6830</v>
      </c>
      <c r="X1686">
        <v>53.01</v>
      </c>
      <c r="Y1686">
        <v>1</v>
      </c>
      <c r="Z1686">
        <v>0</v>
      </c>
      <c r="AA1686">
        <v>21.72</v>
      </c>
      <c r="AB1686">
        <v>7.09</v>
      </c>
      <c r="AC1686" t="s">
        <v>77</v>
      </c>
    </row>
    <row r="1687" spans="1:29" x14ac:dyDescent="0.35">
      <c r="A1687" t="s">
        <v>6082</v>
      </c>
      <c r="B1687" t="str">
        <f t="shared" si="26"/>
        <v>2011-01</v>
      </c>
      <c r="C1687">
        <v>2011</v>
      </c>
      <c r="D1687">
        <v>1</v>
      </c>
      <c r="E1687">
        <v>21</v>
      </c>
      <c r="F1687" t="s">
        <v>6831</v>
      </c>
      <c r="G1687">
        <v>2011</v>
      </c>
      <c r="H1687">
        <v>1</v>
      </c>
      <c r="I1687">
        <v>27</v>
      </c>
      <c r="J1687" t="s">
        <v>32</v>
      </c>
      <c r="K1687" t="s">
        <v>4318</v>
      </c>
      <c r="L1687" t="s">
        <v>4319</v>
      </c>
      <c r="M1687" t="s">
        <v>35</v>
      </c>
      <c r="N1687" t="s">
        <v>202</v>
      </c>
      <c r="O1687" t="s">
        <v>202</v>
      </c>
      <c r="P1687" t="s">
        <v>203</v>
      </c>
      <c r="R1687" t="s">
        <v>86</v>
      </c>
      <c r="S1687" t="s">
        <v>52</v>
      </c>
      <c r="T1687" t="s">
        <v>6832</v>
      </c>
      <c r="U1687" t="s">
        <v>89</v>
      </c>
      <c r="V1687" t="s">
        <v>90</v>
      </c>
      <c r="W1687" t="s">
        <v>6573</v>
      </c>
      <c r="X1687">
        <v>404.88</v>
      </c>
      <c r="Y1687">
        <v>4</v>
      </c>
      <c r="Z1687">
        <v>0</v>
      </c>
      <c r="AA1687">
        <v>121.44</v>
      </c>
      <c r="AB1687">
        <v>26.73</v>
      </c>
      <c r="AC1687" t="s">
        <v>66</v>
      </c>
    </row>
    <row r="1688" spans="1:29" x14ac:dyDescent="0.35">
      <c r="A1688" t="s">
        <v>6082</v>
      </c>
      <c r="B1688" t="str">
        <f t="shared" si="26"/>
        <v>2011-01</v>
      </c>
      <c r="C1688">
        <v>2011</v>
      </c>
      <c r="D1688">
        <v>1</v>
      </c>
      <c r="E1688">
        <v>21</v>
      </c>
      <c r="F1688" t="s">
        <v>6831</v>
      </c>
      <c r="G1688">
        <v>2011</v>
      </c>
      <c r="H1688">
        <v>1</v>
      </c>
      <c r="I1688">
        <v>27</v>
      </c>
      <c r="J1688" t="s">
        <v>32</v>
      </c>
      <c r="K1688" t="s">
        <v>1753</v>
      </c>
      <c r="L1688" t="s">
        <v>1754</v>
      </c>
      <c r="M1688" t="s">
        <v>35</v>
      </c>
      <c r="N1688" t="s">
        <v>6833</v>
      </c>
      <c r="O1688" t="s">
        <v>3267</v>
      </c>
      <c r="P1688" t="s">
        <v>175</v>
      </c>
      <c r="Q1688">
        <v>48185</v>
      </c>
      <c r="R1688" t="s">
        <v>176</v>
      </c>
      <c r="S1688" t="s">
        <v>52</v>
      </c>
      <c r="T1688" t="s">
        <v>6834</v>
      </c>
      <c r="U1688" t="s">
        <v>40</v>
      </c>
      <c r="V1688" t="s">
        <v>54</v>
      </c>
      <c r="W1688" t="s">
        <v>6835</v>
      </c>
      <c r="X1688">
        <v>19.05</v>
      </c>
      <c r="Y1688">
        <v>5</v>
      </c>
      <c r="Z1688">
        <v>0</v>
      </c>
      <c r="AA1688">
        <v>8.9535</v>
      </c>
      <c r="AB1688">
        <v>1.21</v>
      </c>
      <c r="AC1688" t="s">
        <v>43</v>
      </c>
    </row>
    <row r="1689" spans="1:29" x14ac:dyDescent="0.35">
      <c r="A1689" t="s">
        <v>5576</v>
      </c>
      <c r="B1689" t="str">
        <f t="shared" si="26"/>
        <v>2013-01</v>
      </c>
      <c r="C1689">
        <v>2013</v>
      </c>
      <c r="D1689">
        <v>1</v>
      </c>
      <c r="E1689">
        <v>21</v>
      </c>
      <c r="F1689" t="s">
        <v>5823</v>
      </c>
      <c r="G1689">
        <v>2013</v>
      </c>
      <c r="H1689">
        <v>1</v>
      </c>
      <c r="I1689">
        <v>24</v>
      </c>
      <c r="J1689" t="s">
        <v>80</v>
      </c>
      <c r="K1689" t="s">
        <v>1905</v>
      </c>
      <c r="L1689" t="s">
        <v>1906</v>
      </c>
      <c r="M1689" t="s">
        <v>35</v>
      </c>
      <c r="N1689" t="s">
        <v>748</v>
      </c>
      <c r="O1689" t="s">
        <v>72</v>
      </c>
      <c r="P1689" t="s">
        <v>73</v>
      </c>
      <c r="R1689" t="s">
        <v>51</v>
      </c>
      <c r="S1689" t="s">
        <v>74</v>
      </c>
      <c r="T1689" t="s">
        <v>6836</v>
      </c>
      <c r="U1689" t="s">
        <v>89</v>
      </c>
      <c r="V1689" t="s">
        <v>153</v>
      </c>
      <c r="W1689" t="s">
        <v>6837</v>
      </c>
      <c r="X1689">
        <v>717.12</v>
      </c>
      <c r="Y1689">
        <v>3</v>
      </c>
      <c r="Z1689">
        <v>0</v>
      </c>
      <c r="AA1689">
        <v>93.15</v>
      </c>
      <c r="AB1689">
        <v>32.86</v>
      </c>
      <c r="AC1689" t="s">
        <v>43</v>
      </c>
    </row>
    <row r="1690" spans="1:29" x14ac:dyDescent="0.35">
      <c r="A1690" t="s">
        <v>5073</v>
      </c>
      <c r="B1690" t="str">
        <f t="shared" si="26"/>
        <v>2014-01</v>
      </c>
      <c r="C1690">
        <v>2014</v>
      </c>
      <c r="D1690">
        <v>1</v>
      </c>
      <c r="E1690">
        <v>21</v>
      </c>
      <c r="F1690" t="s">
        <v>6607</v>
      </c>
      <c r="G1690">
        <v>2014</v>
      </c>
      <c r="H1690">
        <v>1</v>
      </c>
      <c r="I1690">
        <v>23</v>
      </c>
      <c r="J1690" t="s">
        <v>97</v>
      </c>
      <c r="K1690" t="s">
        <v>6838</v>
      </c>
      <c r="L1690" t="s">
        <v>4850</v>
      </c>
      <c r="M1690" t="s">
        <v>70</v>
      </c>
      <c r="N1690" t="s">
        <v>6839</v>
      </c>
      <c r="O1690" t="s">
        <v>1192</v>
      </c>
      <c r="P1690" t="s">
        <v>112</v>
      </c>
      <c r="R1690" t="s">
        <v>113</v>
      </c>
      <c r="S1690" t="s">
        <v>113</v>
      </c>
      <c r="T1690" t="s">
        <v>6840</v>
      </c>
      <c r="U1690" t="s">
        <v>89</v>
      </c>
      <c r="V1690" t="s">
        <v>345</v>
      </c>
      <c r="W1690" t="s">
        <v>6841</v>
      </c>
      <c r="X1690">
        <v>338.4</v>
      </c>
      <c r="Y1690">
        <v>4</v>
      </c>
      <c r="Z1690">
        <v>0</v>
      </c>
      <c r="AA1690">
        <v>118.44</v>
      </c>
      <c r="AB1690">
        <v>50.1</v>
      </c>
      <c r="AC1690" t="s">
        <v>43</v>
      </c>
    </row>
    <row r="1691" spans="1:29" x14ac:dyDescent="0.35">
      <c r="A1691" t="s">
        <v>5073</v>
      </c>
      <c r="B1691" t="str">
        <f t="shared" si="26"/>
        <v>2014-01</v>
      </c>
      <c r="C1691">
        <v>2014</v>
      </c>
      <c r="D1691">
        <v>1</v>
      </c>
      <c r="E1691">
        <v>21</v>
      </c>
      <c r="F1691" t="s">
        <v>6842</v>
      </c>
      <c r="G1691">
        <v>2014</v>
      </c>
      <c r="H1691">
        <v>1</v>
      </c>
      <c r="I1691">
        <v>25</v>
      </c>
      <c r="J1691" t="s">
        <v>32</v>
      </c>
      <c r="K1691" t="s">
        <v>3870</v>
      </c>
      <c r="L1691" t="s">
        <v>3871</v>
      </c>
      <c r="M1691" t="s">
        <v>35</v>
      </c>
      <c r="N1691" t="s">
        <v>2674</v>
      </c>
      <c r="O1691" t="s">
        <v>2675</v>
      </c>
      <c r="P1691" t="s">
        <v>1205</v>
      </c>
      <c r="R1691" t="s">
        <v>103</v>
      </c>
      <c r="S1691" t="s">
        <v>131</v>
      </c>
      <c r="T1691" t="s">
        <v>6843</v>
      </c>
      <c r="U1691" t="s">
        <v>40</v>
      </c>
      <c r="V1691" t="s">
        <v>133</v>
      </c>
      <c r="W1691" t="s">
        <v>6844</v>
      </c>
      <c r="X1691">
        <v>34.212600000000002</v>
      </c>
      <c r="Y1691">
        <v>3</v>
      </c>
      <c r="Z1691">
        <v>0.17</v>
      </c>
      <c r="AA1691">
        <v>11.5326</v>
      </c>
      <c r="AB1691">
        <v>2.83</v>
      </c>
      <c r="AC1691" t="s">
        <v>77</v>
      </c>
    </row>
    <row r="1692" spans="1:29" x14ac:dyDescent="0.35">
      <c r="A1692" t="s">
        <v>5592</v>
      </c>
      <c r="B1692" t="str">
        <f t="shared" si="26"/>
        <v>2011-02</v>
      </c>
      <c r="C1692">
        <v>2011</v>
      </c>
      <c r="D1692">
        <v>2</v>
      </c>
      <c r="E1692">
        <v>21</v>
      </c>
      <c r="F1692" t="s">
        <v>6845</v>
      </c>
      <c r="G1692">
        <v>2011</v>
      </c>
      <c r="H1692">
        <v>2</v>
      </c>
      <c r="I1692">
        <v>28</v>
      </c>
      <c r="J1692" t="s">
        <v>32</v>
      </c>
      <c r="K1692" t="s">
        <v>3384</v>
      </c>
      <c r="L1692" t="s">
        <v>3385</v>
      </c>
      <c r="M1692" t="s">
        <v>70</v>
      </c>
      <c r="N1692" t="s">
        <v>6846</v>
      </c>
      <c r="O1692" t="s">
        <v>580</v>
      </c>
      <c r="P1692" t="s">
        <v>280</v>
      </c>
      <c r="R1692" t="s">
        <v>103</v>
      </c>
      <c r="S1692" t="s">
        <v>161</v>
      </c>
      <c r="T1692" t="s">
        <v>5677</v>
      </c>
      <c r="U1692" t="s">
        <v>40</v>
      </c>
      <c r="V1692" t="s">
        <v>93</v>
      </c>
      <c r="W1692" t="s">
        <v>2458</v>
      </c>
      <c r="X1692">
        <v>149.58000000000001</v>
      </c>
      <c r="Y1692">
        <v>6</v>
      </c>
      <c r="Z1692">
        <v>0</v>
      </c>
      <c r="AA1692">
        <v>70.2</v>
      </c>
      <c r="AB1692">
        <v>19.920000000000002</v>
      </c>
      <c r="AC1692" t="s">
        <v>66</v>
      </c>
    </row>
    <row r="1693" spans="1:29" x14ac:dyDescent="0.35">
      <c r="A1693" t="s">
        <v>5077</v>
      </c>
      <c r="B1693" t="str">
        <f t="shared" si="26"/>
        <v>2012-02</v>
      </c>
      <c r="C1693">
        <v>2012</v>
      </c>
      <c r="D1693">
        <v>2</v>
      </c>
      <c r="E1693">
        <v>21</v>
      </c>
      <c r="F1693" t="s">
        <v>6847</v>
      </c>
      <c r="G1693">
        <v>2012</v>
      </c>
      <c r="H1693">
        <v>2</v>
      </c>
      <c r="I1693">
        <v>25</v>
      </c>
      <c r="J1693" t="s">
        <v>32</v>
      </c>
      <c r="K1693" t="s">
        <v>2555</v>
      </c>
      <c r="L1693" t="s">
        <v>2556</v>
      </c>
      <c r="M1693" t="s">
        <v>35</v>
      </c>
      <c r="N1693" t="s">
        <v>754</v>
      </c>
      <c r="O1693" t="s">
        <v>755</v>
      </c>
      <c r="P1693" t="s">
        <v>280</v>
      </c>
      <c r="R1693" t="s">
        <v>103</v>
      </c>
      <c r="S1693" t="s">
        <v>161</v>
      </c>
      <c r="T1693" t="s">
        <v>6848</v>
      </c>
      <c r="U1693" t="s">
        <v>196</v>
      </c>
      <c r="V1693" t="s">
        <v>197</v>
      </c>
      <c r="W1693" t="s">
        <v>6849</v>
      </c>
      <c r="X1693">
        <v>124.14</v>
      </c>
      <c r="Y1693">
        <v>2</v>
      </c>
      <c r="Z1693">
        <v>0</v>
      </c>
      <c r="AA1693">
        <v>43.44</v>
      </c>
      <c r="AB1693">
        <v>15.97</v>
      </c>
      <c r="AC1693" t="s">
        <v>77</v>
      </c>
    </row>
    <row r="1694" spans="1:29" x14ac:dyDescent="0.35">
      <c r="A1694" t="s">
        <v>6850</v>
      </c>
      <c r="B1694" t="str">
        <f t="shared" si="26"/>
        <v>2013-02</v>
      </c>
      <c r="C1694">
        <v>2013</v>
      </c>
      <c r="D1694">
        <v>2</v>
      </c>
      <c r="E1694">
        <v>21</v>
      </c>
      <c r="F1694" t="s">
        <v>6618</v>
      </c>
      <c r="G1694">
        <v>2013</v>
      </c>
      <c r="H1694">
        <v>2</v>
      </c>
      <c r="I1694">
        <v>26</v>
      </c>
      <c r="J1694" t="s">
        <v>32</v>
      </c>
      <c r="K1694" t="s">
        <v>241</v>
      </c>
      <c r="L1694" t="s">
        <v>242</v>
      </c>
      <c r="M1694" t="s">
        <v>70</v>
      </c>
      <c r="N1694" t="s">
        <v>6632</v>
      </c>
      <c r="O1694" t="s">
        <v>420</v>
      </c>
      <c r="P1694" t="s">
        <v>175</v>
      </c>
      <c r="Q1694">
        <v>11572</v>
      </c>
      <c r="R1694" t="s">
        <v>176</v>
      </c>
      <c r="S1694" t="s">
        <v>311</v>
      </c>
      <c r="T1694" t="s">
        <v>6851</v>
      </c>
      <c r="U1694" t="s">
        <v>89</v>
      </c>
      <c r="V1694" t="s">
        <v>90</v>
      </c>
      <c r="W1694" t="s">
        <v>6852</v>
      </c>
      <c r="X1694">
        <v>39.979999999999997</v>
      </c>
      <c r="Y1694">
        <v>2</v>
      </c>
      <c r="Z1694">
        <v>0</v>
      </c>
      <c r="AA1694">
        <v>1.9990000000000001</v>
      </c>
      <c r="AB1694">
        <v>3.22</v>
      </c>
      <c r="AC1694" t="s">
        <v>43</v>
      </c>
    </row>
    <row r="1695" spans="1:29" x14ac:dyDescent="0.35">
      <c r="A1695" t="s">
        <v>5838</v>
      </c>
      <c r="B1695" t="str">
        <f t="shared" si="26"/>
        <v>2014-02</v>
      </c>
      <c r="C1695">
        <v>2014</v>
      </c>
      <c r="D1695">
        <v>2</v>
      </c>
      <c r="E1695">
        <v>21</v>
      </c>
      <c r="F1695" t="s">
        <v>6853</v>
      </c>
      <c r="G1695">
        <v>2014</v>
      </c>
      <c r="H1695">
        <v>2</v>
      </c>
      <c r="I1695">
        <v>25</v>
      </c>
      <c r="J1695" t="s">
        <v>32</v>
      </c>
      <c r="K1695" t="s">
        <v>758</v>
      </c>
      <c r="L1695" t="s">
        <v>759</v>
      </c>
      <c r="M1695" t="s">
        <v>70</v>
      </c>
      <c r="N1695" t="s">
        <v>6854</v>
      </c>
      <c r="O1695" t="s">
        <v>711</v>
      </c>
      <c r="P1695" t="s">
        <v>62</v>
      </c>
      <c r="R1695" t="s">
        <v>51</v>
      </c>
      <c r="S1695" t="s">
        <v>52</v>
      </c>
      <c r="T1695" t="s">
        <v>6855</v>
      </c>
      <c r="U1695" t="s">
        <v>40</v>
      </c>
      <c r="V1695" t="s">
        <v>41</v>
      </c>
      <c r="W1695" t="s">
        <v>3415</v>
      </c>
      <c r="X1695">
        <v>167.751</v>
      </c>
      <c r="Y1695">
        <v>3</v>
      </c>
      <c r="Z1695">
        <v>0.1</v>
      </c>
      <c r="AA1695">
        <v>-9.3689999999999998</v>
      </c>
      <c r="AB1695">
        <v>17.64</v>
      </c>
      <c r="AC1695" t="s">
        <v>77</v>
      </c>
    </row>
    <row r="1696" spans="1:29" x14ac:dyDescent="0.35">
      <c r="A1696" t="s">
        <v>5838</v>
      </c>
      <c r="B1696" t="str">
        <f t="shared" si="26"/>
        <v>2014-02</v>
      </c>
      <c r="C1696">
        <v>2014</v>
      </c>
      <c r="D1696">
        <v>2</v>
      </c>
      <c r="E1696">
        <v>21</v>
      </c>
      <c r="F1696" t="s">
        <v>6853</v>
      </c>
      <c r="G1696">
        <v>2014</v>
      </c>
      <c r="H1696">
        <v>2</v>
      </c>
      <c r="I1696">
        <v>25</v>
      </c>
      <c r="J1696" t="s">
        <v>32</v>
      </c>
      <c r="K1696" t="s">
        <v>6856</v>
      </c>
      <c r="L1696" t="s">
        <v>6857</v>
      </c>
      <c r="M1696" t="s">
        <v>70</v>
      </c>
      <c r="N1696" t="s">
        <v>6798</v>
      </c>
      <c r="O1696" t="s">
        <v>1292</v>
      </c>
      <c r="P1696" t="s">
        <v>566</v>
      </c>
      <c r="R1696" t="s">
        <v>86</v>
      </c>
      <c r="S1696" t="s">
        <v>74</v>
      </c>
      <c r="T1696" t="s">
        <v>2948</v>
      </c>
      <c r="U1696" t="s">
        <v>40</v>
      </c>
      <c r="V1696" t="s">
        <v>133</v>
      </c>
      <c r="W1696" t="s">
        <v>2949</v>
      </c>
      <c r="X1696">
        <v>59.58</v>
      </c>
      <c r="Y1696">
        <v>3</v>
      </c>
      <c r="Z1696">
        <v>0</v>
      </c>
      <c r="AA1696">
        <v>9.48</v>
      </c>
      <c r="AB1696">
        <v>2.4500000000000002</v>
      </c>
      <c r="AC1696" t="s">
        <v>43</v>
      </c>
    </row>
    <row r="1697" spans="1:29" x14ac:dyDescent="0.35">
      <c r="A1697" t="s">
        <v>5600</v>
      </c>
      <c r="B1697" t="str">
        <f t="shared" si="26"/>
        <v>2011-03</v>
      </c>
      <c r="C1697">
        <v>2011</v>
      </c>
      <c r="D1697">
        <v>3</v>
      </c>
      <c r="E1697">
        <v>21</v>
      </c>
      <c r="F1697" t="s">
        <v>6124</v>
      </c>
      <c r="G1697">
        <v>2011</v>
      </c>
      <c r="H1697">
        <v>3</v>
      </c>
      <c r="I1697">
        <v>25</v>
      </c>
      <c r="J1697" t="s">
        <v>32</v>
      </c>
      <c r="K1697" t="s">
        <v>2251</v>
      </c>
      <c r="L1697" t="s">
        <v>2252</v>
      </c>
      <c r="M1697" t="s">
        <v>35</v>
      </c>
      <c r="N1697" t="s">
        <v>6858</v>
      </c>
      <c r="O1697" t="s">
        <v>4750</v>
      </c>
      <c r="P1697" t="s">
        <v>302</v>
      </c>
      <c r="R1697" t="s">
        <v>103</v>
      </c>
      <c r="S1697" t="s">
        <v>303</v>
      </c>
      <c r="T1697" t="s">
        <v>2881</v>
      </c>
      <c r="U1697" t="s">
        <v>40</v>
      </c>
      <c r="V1697" t="s">
        <v>428</v>
      </c>
      <c r="W1697" t="s">
        <v>2882</v>
      </c>
      <c r="X1697">
        <v>96.78</v>
      </c>
      <c r="Y1697">
        <v>2</v>
      </c>
      <c r="Z1697">
        <v>0</v>
      </c>
      <c r="AA1697">
        <v>44.46</v>
      </c>
      <c r="AB1697">
        <v>12</v>
      </c>
      <c r="AC1697" t="s">
        <v>77</v>
      </c>
    </row>
    <row r="1698" spans="1:29" x14ac:dyDescent="0.35">
      <c r="A1698" t="s">
        <v>5600</v>
      </c>
      <c r="B1698" t="str">
        <f t="shared" si="26"/>
        <v>2011-03</v>
      </c>
      <c r="C1698">
        <v>2011</v>
      </c>
      <c r="D1698">
        <v>3</v>
      </c>
      <c r="E1698">
        <v>21</v>
      </c>
      <c r="F1698" t="s">
        <v>6859</v>
      </c>
      <c r="G1698">
        <v>2011</v>
      </c>
      <c r="H1698">
        <v>3</v>
      </c>
      <c r="I1698">
        <v>26</v>
      </c>
      <c r="J1698" t="s">
        <v>32</v>
      </c>
      <c r="K1698" t="s">
        <v>3884</v>
      </c>
      <c r="L1698" t="s">
        <v>3885</v>
      </c>
      <c r="M1698" t="s">
        <v>35</v>
      </c>
      <c r="N1698" t="s">
        <v>6860</v>
      </c>
      <c r="O1698" t="s">
        <v>6861</v>
      </c>
      <c r="P1698" t="s">
        <v>1735</v>
      </c>
      <c r="R1698" t="s">
        <v>51</v>
      </c>
      <c r="S1698" t="s">
        <v>74</v>
      </c>
      <c r="T1698" t="s">
        <v>6862</v>
      </c>
      <c r="U1698" t="s">
        <v>40</v>
      </c>
      <c r="V1698" t="s">
        <v>41</v>
      </c>
      <c r="W1698" t="s">
        <v>6454</v>
      </c>
      <c r="X1698">
        <v>49.68</v>
      </c>
      <c r="Y1698">
        <v>3</v>
      </c>
      <c r="Z1698">
        <v>0</v>
      </c>
      <c r="AA1698">
        <v>2.97</v>
      </c>
      <c r="AB1698">
        <v>0.73</v>
      </c>
      <c r="AC1698" t="s">
        <v>43</v>
      </c>
    </row>
    <row r="1699" spans="1:29" x14ac:dyDescent="0.35">
      <c r="A1699" t="s">
        <v>6863</v>
      </c>
      <c r="B1699" t="str">
        <f t="shared" si="26"/>
        <v>2012-03</v>
      </c>
      <c r="C1699">
        <v>2012</v>
      </c>
      <c r="D1699">
        <v>3</v>
      </c>
      <c r="E1699">
        <v>21</v>
      </c>
      <c r="F1699" t="s">
        <v>6377</v>
      </c>
      <c r="G1699">
        <v>2012</v>
      </c>
      <c r="H1699">
        <v>3</v>
      </c>
      <c r="I1699">
        <v>24</v>
      </c>
      <c r="J1699" t="s">
        <v>97</v>
      </c>
      <c r="K1699" t="s">
        <v>938</v>
      </c>
      <c r="L1699" t="s">
        <v>939</v>
      </c>
      <c r="M1699" t="s">
        <v>70</v>
      </c>
      <c r="N1699" t="s">
        <v>1041</v>
      </c>
      <c r="O1699" t="s">
        <v>1042</v>
      </c>
      <c r="P1699" t="s">
        <v>302</v>
      </c>
      <c r="R1699" t="s">
        <v>103</v>
      </c>
      <c r="S1699" t="s">
        <v>303</v>
      </c>
      <c r="T1699" t="s">
        <v>6864</v>
      </c>
      <c r="U1699" t="s">
        <v>40</v>
      </c>
      <c r="V1699" t="s">
        <v>475</v>
      </c>
      <c r="W1699" t="s">
        <v>6865</v>
      </c>
      <c r="X1699">
        <v>10.8</v>
      </c>
      <c r="Y1699">
        <v>1</v>
      </c>
      <c r="Z1699">
        <v>0</v>
      </c>
      <c r="AA1699">
        <v>0.63</v>
      </c>
      <c r="AB1699">
        <v>1.42</v>
      </c>
      <c r="AC1699" t="s">
        <v>43</v>
      </c>
    </row>
    <row r="1700" spans="1:29" x14ac:dyDescent="0.35">
      <c r="A1700" t="s">
        <v>6866</v>
      </c>
      <c r="B1700" t="str">
        <f t="shared" si="26"/>
        <v>2013-03</v>
      </c>
      <c r="C1700">
        <v>2013</v>
      </c>
      <c r="D1700">
        <v>3</v>
      </c>
      <c r="E1700">
        <v>21</v>
      </c>
      <c r="F1700" t="s">
        <v>6867</v>
      </c>
      <c r="G1700">
        <v>2013</v>
      </c>
      <c r="H1700">
        <v>3</v>
      </c>
      <c r="I1700">
        <v>23</v>
      </c>
      <c r="J1700" t="s">
        <v>80</v>
      </c>
      <c r="K1700" t="s">
        <v>2307</v>
      </c>
      <c r="L1700" t="s">
        <v>1351</v>
      </c>
      <c r="M1700" t="s">
        <v>35</v>
      </c>
      <c r="N1700" t="s">
        <v>5856</v>
      </c>
      <c r="O1700" t="s">
        <v>5857</v>
      </c>
      <c r="P1700" t="s">
        <v>596</v>
      </c>
      <c r="R1700" t="s">
        <v>51</v>
      </c>
      <c r="S1700" t="s">
        <v>87</v>
      </c>
      <c r="T1700" t="s">
        <v>6868</v>
      </c>
      <c r="U1700" t="s">
        <v>40</v>
      </c>
      <c r="V1700" t="s">
        <v>64</v>
      </c>
      <c r="W1700" t="s">
        <v>2286</v>
      </c>
      <c r="X1700">
        <v>40.26</v>
      </c>
      <c r="Y1700">
        <v>2</v>
      </c>
      <c r="Z1700">
        <v>0</v>
      </c>
      <c r="AA1700">
        <v>10.44</v>
      </c>
      <c r="AB1700">
        <v>4.51</v>
      </c>
      <c r="AC1700" t="s">
        <v>43</v>
      </c>
    </row>
    <row r="1701" spans="1:29" x14ac:dyDescent="0.35">
      <c r="A1701" t="s">
        <v>6136</v>
      </c>
      <c r="B1701" t="str">
        <f t="shared" si="26"/>
        <v>2014-03</v>
      </c>
      <c r="C1701">
        <v>2014</v>
      </c>
      <c r="D1701">
        <v>3</v>
      </c>
      <c r="E1701">
        <v>21</v>
      </c>
      <c r="F1701" t="s">
        <v>6383</v>
      </c>
      <c r="G1701">
        <v>2014</v>
      </c>
      <c r="H1701">
        <v>3</v>
      </c>
      <c r="I1701">
        <v>24</v>
      </c>
      <c r="J1701" t="s">
        <v>97</v>
      </c>
      <c r="K1701" t="s">
        <v>3069</v>
      </c>
      <c r="L1701" t="s">
        <v>3070</v>
      </c>
      <c r="M1701" t="s">
        <v>183</v>
      </c>
      <c r="N1701" t="s">
        <v>1478</v>
      </c>
      <c r="O1701" t="s">
        <v>1478</v>
      </c>
      <c r="P1701" t="s">
        <v>847</v>
      </c>
      <c r="R1701" t="s">
        <v>86</v>
      </c>
      <c r="S1701" t="s">
        <v>151</v>
      </c>
      <c r="T1701" t="s">
        <v>6869</v>
      </c>
      <c r="U1701" t="s">
        <v>40</v>
      </c>
      <c r="V1701" t="s">
        <v>123</v>
      </c>
      <c r="W1701" t="s">
        <v>6870</v>
      </c>
      <c r="X1701">
        <v>143.47200000000001</v>
      </c>
      <c r="Y1701">
        <v>3</v>
      </c>
      <c r="Z1701">
        <v>0.2</v>
      </c>
      <c r="AA1701">
        <v>25.091999999999999</v>
      </c>
      <c r="AB1701">
        <v>21.65</v>
      </c>
      <c r="AC1701" t="s">
        <v>43</v>
      </c>
    </row>
    <row r="1702" spans="1:29" x14ac:dyDescent="0.35">
      <c r="A1702" t="s">
        <v>6136</v>
      </c>
      <c r="B1702" t="str">
        <f t="shared" si="26"/>
        <v>2014-03</v>
      </c>
      <c r="C1702">
        <v>2014</v>
      </c>
      <c r="D1702">
        <v>3</v>
      </c>
      <c r="E1702">
        <v>21</v>
      </c>
      <c r="F1702" t="s">
        <v>6383</v>
      </c>
      <c r="G1702">
        <v>2014</v>
      </c>
      <c r="H1702">
        <v>3</v>
      </c>
      <c r="I1702">
        <v>24</v>
      </c>
      <c r="J1702" t="s">
        <v>80</v>
      </c>
      <c r="K1702" t="s">
        <v>659</v>
      </c>
      <c r="L1702" t="s">
        <v>660</v>
      </c>
      <c r="M1702" t="s">
        <v>70</v>
      </c>
      <c r="N1702" t="s">
        <v>6871</v>
      </c>
      <c r="O1702" t="s">
        <v>6872</v>
      </c>
      <c r="P1702" t="s">
        <v>302</v>
      </c>
      <c r="R1702" t="s">
        <v>103</v>
      </c>
      <c r="S1702" t="s">
        <v>303</v>
      </c>
      <c r="T1702" t="s">
        <v>6873</v>
      </c>
      <c r="U1702" t="s">
        <v>40</v>
      </c>
      <c r="V1702" t="s">
        <v>475</v>
      </c>
      <c r="W1702" t="s">
        <v>5881</v>
      </c>
      <c r="X1702">
        <v>26.82</v>
      </c>
      <c r="Y1702">
        <v>3</v>
      </c>
      <c r="Z1702">
        <v>0</v>
      </c>
      <c r="AA1702">
        <v>7.74</v>
      </c>
      <c r="AB1702">
        <v>3.62</v>
      </c>
      <c r="AC1702" t="s">
        <v>77</v>
      </c>
    </row>
    <row r="1703" spans="1:29" x14ac:dyDescent="0.35">
      <c r="A1703" t="s">
        <v>6874</v>
      </c>
      <c r="B1703" t="str">
        <f t="shared" si="26"/>
        <v>2011-04</v>
      </c>
      <c r="C1703">
        <v>2011</v>
      </c>
      <c r="D1703">
        <v>4</v>
      </c>
      <c r="E1703">
        <v>21</v>
      </c>
      <c r="F1703" t="s">
        <v>6875</v>
      </c>
      <c r="G1703">
        <v>2011</v>
      </c>
      <c r="H1703">
        <v>4</v>
      </c>
      <c r="I1703">
        <v>24</v>
      </c>
      <c r="J1703" t="s">
        <v>97</v>
      </c>
      <c r="K1703" t="s">
        <v>417</v>
      </c>
      <c r="L1703" t="s">
        <v>418</v>
      </c>
      <c r="M1703" t="s">
        <v>35</v>
      </c>
      <c r="N1703" t="s">
        <v>3378</v>
      </c>
      <c r="O1703" t="s">
        <v>765</v>
      </c>
      <c r="P1703" t="s">
        <v>766</v>
      </c>
      <c r="R1703" t="s">
        <v>86</v>
      </c>
      <c r="S1703" t="s">
        <v>52</v>
      </c>
      <c r="T1703" t="s">
        <v>6876</v>
      </c>
      <c r="U1703" t="s">
        <v>89</v>
      </c>
      <c r="V1703" t="s">
        <v>90</v>
      </c>
      <c r="W1703" t="s">
        <v>6877</v>
      </c>
      <c r="X1703">
        <v>246.56</v>
      </c>
      <c r="Y1703">
        <v>2</v>
      </c>
      <c r="Z1703">
        <v>0</v>
      </c>
      <c r="AA1703">
        <v>17.239999999999998</v>
      </c>
      <c r="AB1703">
        <v>22.26</v>
      </c>
      <c r="AC1703" t="s">
        <v>43</v>
      </c>
    </row>
    <row r="1704" spans="1:29" x14ac:dyDescent="0.35">
      <c r="A1704" t="s">
        <v>5610</v>
      </c>
      <c r="B1704" t="str">
        <f t="shared" si="26"/>
        <v>2012-04</v>
      </c>
      <c r="C1704">
        <v>2012</v>
      </c>
      <c r="D1704">
        <v>4</v>
      </c>
      <c r="E1704">
        <v>21</v>
      </c>
      <c r="F1704" t="s">
        <v>6643</v>
      </c>
      <c r="G1704">
        <v>2012</v>
      </c>
      <c r="H1704">
        <v>4</v>
      </c>
      <c r="I1704">
        <v>25</v>
      </c>
      <c r="J1704" t="s">
        <v>80</v>
      </c>
      <c r="K1704" t="s">
        <v>2460</v>
      </c>
      <c r="L1704" t="s">
        <v>2461</v>
      </c>
      <c r="M1704" t="s">
        <v>183</v>
      </c>
      <c r="N1704" t="s">
        <v>5584</v>
      </c>
      <c r="O1704" t="s">
        <v>1710</v>
      </c>
      <c r="P1704" t="s">
        <v>1710</v>
      </c>
      <c r="R1704" t="s">
        <v>86</v>
      </c>
      <c r="S1704" t="s">
        <v>52</v>
      </c>
      <c r="T1704" t="s">
        <v>6301</v>
      </c>
      <c r="U1704" t="s">
        <v>196</v>
      </c>
      <c r="V1704" t="s">
        <v>197</v>
      </c>
      <c r="W1704" t="s">
        <v>6302</v>
      </c>
      <c r="X1704">
        <v>126.4</v>
      </c>
      <c r="Y1704">
        <v>4</v>
      </c>
      <c r="Z1704">
        <v>0</v>
      </c>
      <c r="AA1704">
        <v>36.64</v>
      </c>
      <c r="AB1704">
        <v>9.3699999999999992</v>
      </c>
      <c r="AC1704" t="s">
        <v>43</v>
      </c>
    </row>
    <row r="1705" spans="1:29" x14ac:dyDescent="0.35">
      <c r="A1705" t="s">
        <v>5360</v>
      </c>
      <c r="B1705" t="str">
        <f t="shared" si="26"/>
        <v>2014-04</v>
      </c>
      <c r="C1705">
        <v>2014</v>
      </c>
      <c r="D1705">
        <v>4</v>
      </c>
      <c r="E1705">
        <v>21</v>
      </c>
      <c r="F1705" t="s">
        <v>6878</v>
      </c>
      <c r="G1705">
        <v>2014</v>
      </c>
      <c r="H1705">
        <v>4</v>
      </c>
      <c r="I1705">
        <v>25</v>
      </c>
      <c r="J1705" t="s">
        <v>32</v>
      </c>
      <c r="K1705" t="s">
        <v>2901</v>
      </c>
      <c r="L1705" t="s">
        <v>2902</v>
      </c>
      <c r="M1705" t="s">
        <v>183</v>
      </c>
      <c r="N1705" t="s">
        <v>2225</v>
      </c>
      <c r="O1705" t="s">
        <v>2225</v>
      </c>
      <c r="P1705" t="s">
        <v>732</v>
      </c>
      <c r="R1705" t="s">
        <v>86</v>
      </c>
      <c r="S1705" t="s">
        <v>87</v>
      </c>
      <c r="T1705" t="s">
        <v>6879</v>
      </c>
      <c r="U1705" t="s">
        <v>89</v>
      </c>
      <c r="V1705" t="s">
        <v>90</v>
      </c>
      <c r="W1705" t="s">
        <v>6880</v>
      </c>
      <c r="X1705">
        <v>334.8</v>
      </c>
      <c r="Y1705">
        <v>6</v>
      </c>
      <c r="Z1705">
        <v>0.4</v>
      </c>
      <c r="AA1705">
        <v>-189.72</v>
      </c>
      <c r="AB1705">
        <v>22.51</v>
      </c>
      <c r="AC1705" t="s">
        <v>43</v>
      </c>
    </row>
    <row r="1706" spans="1:29" x14ac:dyDescent="0.35">
      <c r="A1706" t="s">
        <v>5360</v>
      </c>
      <c r="B1706" t="str">
        <f t="shared" si="26"/>
        <v>2014-04</v>
      </c>
      <c r="C1706">
        <v>2014</v>
      </c>
      <c r="D1706">
        <v>4</v>
      </c>
      <c r="E1706">
        <v>21</v>
      </c>
      <c r="F1706" t="s">
        <v>5360</v>
      </c>
      <c r="G1706">
        <v>2014</v>
      </c>
      <c r="H1706">
        <v>4</v>
      </c>
      <c r="I1706">
        <v>21</v>
      </c>
      <c r="J1706" t="s">
        <v>214</v>
      </c>
      <c r="K1706" t="s">
        <v>1983</v>
      </c>
      <c r="L1706" t="s">
        <v>1984</v>
      </c>
      <c r="M1706" t="s">
        <v>183</v>
      </c>
      <c r="N1706" t="s">
        <v>653</v>
      </c>
      <c r="O1706" t="s">
        <v>654</v>
      </c>
      <c r="P1706" t="s">
        <v>655</v>
      </c>
      <c r="R1706" t="s">
        <v>86</v>
      </c>
      <c r="S1706" t="s">
        <v>52</v>
      </c>
      <c r="T1706" t="s">
        <v>6881</v>
      </c>
      <c r="U1706" t="s">
        <v>40</v>
      </c>
      <c r="V1706" t="s">
        <v>133</v>
      </c>
      <c r="W1706" t="s">
        <v>6882</v>
      </c>
      <c r="X1706">
        <v>10.824</v>
      </c>
      <c r="Y1706">
        <v>2</v>
      </c>
      <c r="Z1706">
        <v>0.4</v>
      </c>
      <c r="AA1706">
        <v>1.4239999999999999</v>
      </c>
      <c r="AB1706">
        <v>4.3099999999999996</v>
      </c>
      <c r="AC1706" t="s">
        <v>107</v>
      </c>
    </row>
    <row r="1707" spans="1:29" x14ac:dyDescent="0.35">
      <c r="A1707" t="s">
        <v>5360</v>
      </c>
      <c r="B1707" t="str">
        <f t="shared" si="26"/>
        <v>2014-04</v>
      </c>
      <c r="C1707">
        <v>2014</v>
      </c>
      <c r="D1707">
        <v>4</v>
      </c>
      <c r="E1707">
        <v>21</v>
      </c>
      <c r="F1707" t="s">
        <v>6883</v>
      </c>
      <c r="G1707">
        <v>2014</v>
      </c>
      <c r="H1707">
        <v>4</v>
      </c>
      <c r="I1707">
        <v>26</v>
      </c>
      <c r="J1707" t="s">
        <v>32</v>
      </c>
      <c r="K1707" t="s">
        <v>500</v>
      </c>
      <c r="L1707" t="s">
        <v>501</v>
      </c>
      <c r="M1707" t="s">
        <v>35</v>
      </c>
      <c r="N1707" t="s">
        <v>727</v>
      </c>
      <c r="O1707" t="s">
        <v>727</v>
      </c>
      <c r="P1707" t="s">
        <v>270</v>
      </c>
      <c r="R1707" t="s">
        <v>38</v>
      </c>
      <c r="S1707" t="s">
        <v>38</v>
      </c>
      <c r="T1707" t="s">
        <v>6884</v>
      </c>
      <c r="U1707" t="s">
        <v>89</v>
      </c>
      <c r="V1707" t="s">
        <v>282</v>
      </c>
      <c r="W1707" t="s">
        <v>6885</v>
      </c>
      <c r="X1707">
        <v>23.786999999999999</v>
      </c>
      <c r="Y1707">
        <v>1</v>
      </c>
      <c r="Z1707">
        <v>0.7</v>
      </c>
      <c r="AA1707">
        <v>-45.213000000000001</v>
      </c>
      <c r="AB1707">
        <v>0.62</v>
      </c>
      <c r="AC1707" t="s">
        <v>43</v>
      </c>
    </row>
    <row r="1708" spans="1:29" x14ac:dyDescent="0.35">
      <c r="A1708" t="s">
        <v>6886</v>
      </c>
      <c r="B1708" t="str">
        <f t="shared" si="26"/>
        <v>2011-05</v>
      </c>
      <c r="C1708">
        <v>2011</v>
      </c>
      <c r="D1708">
        <v>5</v>
      </c>
      <c r="E1708">
        <v>21</v>
      </c>
      <c r="F1708" t="s">
        <v>6887</v>
      </c>
      <c r="G1708">
        <v>2011</v>
      </c>
      <c r="H1708">
        <v>5</v>
      </c>
      <c r="I1708">
        <v>26</v>
      </c>
      <c r="J1708" t="s">
        <v>32</v>
      </c>
      <c r="K1708" t="s">
        <v>6888</v>
      </c>
      <c r="L1708" t="s">
        <v>6889</v>
      </c>
      <c r="M1708" t="s">
        <v>35</v>
      </c>
      <c r="N1708" t="s">
        <v>6890</v>
      </c>
      <c r="O1708" t="s">
        <v>2462</v>
      </c>
      <c r="P1708" t="s">
        <v>150</v>
      </c>
      <c r="R1708" t="s">
        <v>86</v>
      </c>
      <c r="S1708" t="s">
        <v>151</v>
      </c>
      <c r="T1708" t="s">
        <v>6891</v>
      </c>
      <c r="U1708" t="s">
        <v>40</v>
      </c>
      <c r="V1708" t="s">
        <v>428</v>
      </c>
      <c r="W1708" t="s">
        <v>6892</v>
      </c>
      <c r="X1708">
        <v>64.400000000000006</v>
      </c>
      <c r="Y1708">
        <v>7</v>
      </c>
      <c r="Z1708">
        <v>0</v>
      </c>
      <c r="AA1708">
        <v>18.62</v>
      </c>
      <c r="AB1708">
        <v>6.13</v>
      </c>
      <c r="AC1708" t="s">
        <v>43</v>
      </c>
    </row>
    <row r="1709" spans="1:29" x14ac:dyDescent="0.35">
      <c r="A1709" t="s">
        <v>5886</v>
      </c>
      <c r="B1709" t="str">
        <f t="shared" si="26"/>
        <v>2012-05</v>
      </c>
      <c r="C1709">
        <v>2012</v>
      </c>
      <c r="D1709">
        <v>5</v>
      </c>
      <c r="E1709">
        <v>21</v>
      </c>
      <c r="F1709" t="s">
        <v>6893</v>
      </c>
      <c r="G1709">
        <v>2012</v>
      </c>
      <c r="H1709">
        <v>5</v>
      </c>
      <c r="I1709">
        <v>26</v>
      </c>
      <c r="J1709" t="s">
        <v>32</v>
      </c>
      <c r="K1709" t="s">
        <v>6894</v>
      </c>
      <c r="L1709" t="s">
        <v>6895</v>
      </c>
      <c r="M1709" t="s">
        <v>35</v>
      </c>
      <c r="N1709" t="s">
        <v>6896</v>
      </c>
      <c r="O1709" t="s">
        <v>319</v>
      </c>
      <c r="P1709" t="s">
        <v>62</v>
      </c>
      <c r="R1709" t="s">
        <v>51</v>
      </c>
      <c r="S1709" t="s">
        <v>52</v>
      </c>
      <c r="T1709" t="s">
        <v>6897</v>
      </c>
      <c r="U1709" t="s">
        <v>89</v>
      </c>
      <c r="V1709" t="s">
        <v>345</v>
      </c>
      <c r="W1709" t="s">
        <v>6898</v>
      </c>
      <c r="X1709">
        <v>792.00450000000001</v>
      </c>
      <c r="Y1709">
        <v>3</v>
      </c>
      <c r="Z1709">
        <v>0.15</v>
      </c>
      <c r="AA1709">
        <v>214.2945</v>
      </c>
      <c r="AB1709">
        <v>42.9</v>
      </c>
      <c r="AC1709" t="s">
        <v>43</v>
      </c>
    </row>
    <row r="1710" spans="1:29" x14ac:dyDescent="0.35">
      <c r="A1710" t="s">
        <v>5886</v>
      </c>
      <c r="B1710" t="str">
        <f t="shared" si="26"/>
        <v>2012-05</v>
      </c>
      <c r="C1710">
        <v>2012</v>
      </c>
      <c r="D1710">
        <v>5</v>
      </c>
      <c r="E1710">
        <v>21</v>
      </c>
      <c r="F1710" t="s">
        <v>6899</v>
      </c>
      <c r="G1710">
        <v>2012</v>
      </c>
      <c r="H1710">
        <v>5</v>
      </c>
      <c r="I1710">
        <v>28</v>
      </c>
      <c r="J1710" t="s">
        <v>32</v>
      </c>
      <c r="K1710" t="s">
        <v>3243</v>
      </c>
      <c r="L1710" t="s">
        <v>3244</v>
      </c>
      <c r="M1710" t="s">
        <v>183</v>
      </c>
      <c r="N1710" t="s">
        <v>6900</v>
      </c>
      <c r="O1710" t="s">
        <v>438</v>
      </c>
      <c r="P1710" t="s">
        <v>439</v>
      </c>
      <c r="R1710" t="s">
        <v>86</v>
      </c>
      <c r="S1710" t="s">
        <v>87</v>
      </c>
      <c r="T1710" t="s">
        <v>6301</v>
      </c>
      <c r="U1710" t="s">
        <v>196</v>
      </c>
      <c r="V1710" t="s">
        <v>197</v>
      </c>
      <c r="W1710" t="s">
        <v>6302</v>
      </c>
      <c r="X1710">
        <v>94.8</v>
      </c>
      <c r="Y1710">
        <v>3</v>
      </c>
      <c r="Z1710">
        <v>0</v>
      </c>
      <c r="AA1710">
        <v>27.48</v>
      </c>
      <c r="AB1710">
        <v>1.18</v>
      </c>
      <c r="AC1710" t="s">
        <v>43</v>
      </c>
    </row>
    <row r="1711" spans="1:29" x14ac:dyDescent="0.35">
      <c r="A1711" t="s">
        <v>5126</v>
      </c>
      <c r="B1711" t="str">
        <f t="shared" si="26"/>
        <v>2013-05</v>
      </c>
      <c r="C1711">
        <v>2013</v>
      </c>
      <c r="D1711">
        <v>5</v>
      </c>
      <c r="E1711">
        <v>21</v>
      </c>
      <c r="F1711" t="s">
        <v>6901</v>
      </c>
      <c r="G1711">
        <v>2013</v>
      </c>
      <c r="H1711">
        <v>5</v>
      </c>
      <c r="I1711">
        <v>26</v>
      </c>
      <c r="J1711" t="s">
        <v>32</v>
      </c>
      <c r="K1711" t="s">
        <v>291</v>
      </c>
      <c r="L1711" t="s">
        <v>292</v>
      </c>
      <c r="M1711" t="s">
        <v>35</v>
      </c>
      <c r="N1711" t="s">
        <v>6902</v>
      </c>
      <c r="O1711" t="s">
        <v>6903</v>
      </c>
      <c r="P1711" t="s">
        <v>335</v>
      </c>
      <c r="R1711" t="s">
        <v>103</v>
      </c>
      <c r="S1711" t="s">
        <v>104</v>
      </c>
      <c r="T1711" t="s">
        <v>6904</v>
      </c>
      <c r="U1711" t="s">
        <v>40</v>
      </c>
      <c r="V1711" t="s">
        <v>272</v>
      </c>
      <c r="W1711" t="s">
        <v>6905</v>
      </c>
      <c r="X1711">
        <v>68.040000000000006</v>
      </c>
      <c r="Y1711">
        <v>6</v>
      </c>
      <c r="Z1711">
        <v>0</v>
      </c>
      <c r="AA1711">
        <v>3.24</v>
      </c>
      <c r="AB1711">
        <v>7</v>
      </c>
      <c r="AC1711" t="s">
        <v>43</v>
      </c>
    </row>
    <row r="1712" spans="1:29" x14ac:dyDescent="0.35">
      <c r="A1712" t="s">
        <v>6906</v>
      </c>
      <c r="B1712" t="str">
        <f t="shared" si="26"/>
        <v>2014-05</v>
      </c>
      <c r="C1712">
        <v>2014</v>
      </c>
      <c r="D1712">
        <v>5</v>
      </c>
      <c r="E1712">
        <v>21</v>
      </c>
      <c r="F1712" t="s">
        <v>6907</v>
      </c>
      <c r="G1712">
        <v>2014</v>
      </c>
      <c r="H1712">
        <v>5</v>
      </c>
      <c r="I1712">
        <v>27</v>
      </c>
      <c r="J1712" t="s">
        <v>32</v>
      </c>
      <c r="K1712" t="s">
        <v>3097</v>
      </c>
      <c r="L1712" t="s">
        <v>890</v>
      </c>
      <c r="M1712" t="s">
        <v>183</v>
      </c>
      <c r="N1712" t="s">
        <v>6908</v>
      </c>
      <c r="O1712" t="s">
        <v>3746</v>
      </c>
      <c r="P1712" t="s">
        <v>566</v>
      </c>
      <c r="R1712" t="s">
        <v>86</v>
      </c>
      <c r="S1712" t="s">
        <v>74</v>
      </c>
      <c r="T1712" t="s">
        <v>6909</v>
      </c>
      <c r="U1712" t="s">
        <v>196</v>
      </c>
      <c r="V1712" t="s">
        <v>372</v>
      </c>
      <c r="W1712" t="s">
        <v>6910</v>
      </c>
      <c r="X1712">
        <v>1940.0640000000001</v>
      </c>
      <c r="Y1712">
        <v>7</v>
      </c>
      <c r="Z1712">
        <v>0.2</v>
      </c>
      <c r="AA1712">
        <v>339.44400000000002</v>
      </c>
      <c r="AB1712">
        <v>150.88</v>
      </c>
      <c r="AC1712" t="s">
        <v>43</v>
      </c>
    </row>
    <row r="1713" spans="1:29" x14ac:dyDescent="0.35">
      <c r="A1713" t="s">
        <v>6906</v>
      </c>
      <c r="B1713" t="str">
        <f t="shared" si="26"/>
        <v>2014-05</v>
      </c>
      <c r="C1713">
        <v>2014</v>
      </c>
      <c r="D1713">
        <v>5</v>
      </c>
      <c r="E1713">
        <v>21</v>
      </c>
      <c r="F1713" t="s">
        <v>6669</v>
      </c>
      <c r="G1713">
        <v>2014</v>
      </c>
      <c r="H1713">
        <v>5</v>
      </c>
      <c r="I1713">
        <v>25</v>
      </c>
      <c r="J1713" t="s">
        <v>32</v>
      </c>
      <c r="K1713" t="s">
        <v>5705</v>
      </c>
      <c r="L1713" t="s">
        <v>5706</v>
      </c>
      <c r="M1713" t="s">
        <v>70</v>
      </c>
      <c r="N1713" t="s">
        <v>922</v>
      </c>
      <c r="O1713" t="s">
        <v>923</v>
      </c>
      <c r="P1713" t="s">
        <v>50</v>
      </c>
      <c r="R1713" t="s">
        <v>51</v>
      </c>
      <c r="S1713" t="s">
        <v>52</v>
      </c>
      <c r="T1713" t="s">
        <v>6911</v>
      </c>
      <c r="U1713" t="s">
        <v>89</v>
      </c>
      <c r="V1713" t="s">
        <v>282</v>
      </c>
      <c r="W1713" t="s">
        <v>6912</v>
      </c>
      <c r="X1713">
        <v>80.58</v>
      </c>
      <c r="Y1713">
        <v>2</v>
      </c>
      <c r="Z1713">
        <v>0</v>
      </c>
      <c r="AA1713">
        <v>9.66</v>
      </c>
      <c r="AB1713">
        <v>7.7</v>
      </c>
      <c r="AC1713" t="s">
        <v>43</v>
      </c>
    </row>
    <row r="1714" spans="1:29" x14ac:dyDescent="0.35">
      <c r="A1714" t="s">
        <v>6906</v>
      </c>
      <c r="B1714" t="str">
        <f t="shared" si="26"/>
        <v>2014-05</v>
      </c>
      <c r="C1714">
        <v>2014</v>
      </c>
      <c r="D1714">
        <v>5</v>
      </c>
      <c r="E1714">
        <v>21</v>
      </c>
      <c r="F1714" t="s">
        <v>6907</v>
      </c>
      <c r="G1714">
        <v>2014</v>
      </c>
      <c r="H1714">
        <v>5</v>
      </c>
      <c r="I1714">
        <v>27</v>
      </c>
      <c r="J1714" t="s">
        <v>32</v>
      </c>
      <c r="K1714" t="s">
        <v>3369</v>
      </c>
      <c r="L1714" t="s">
        <v>3370</v>
      </c>
      <c r="M1714" t="s">
        <v>183</v>
      </c>
      <c r="N1714" t="s">
        <v>6913</v>
      </c>
      <c r="O1714" t="s">
        <v>6914</v>
      </c>
      <c r="P1714" t="s">
        <v>280</v>
      </c>
      <c r="R1714" t="s">
        <v>103</v>
      </c>
      <c r="S1714" t="s">
        <v>161</v>
      </c>
      <c r="T1714" t="s">
        <v>4512</v>
      </c>
      <c r="U1714" t="s">
        <v>40</v>
      </c>
      <c r="V1714" t="s">
        <v>475</v>
      </c>
      <c r="W1714" t="s">
        <v>1857</v>
      </c>
      <c r="X1714">
        <v>64.08</v>
      </c>
      <c r="Y1714">
        <v>6</v>
      </c>
      <c r="Z1714">
        <v>0</v>
      </c>
      <c r="AA1714">
        <v>21.06</v>
      </c>
      <c r="AB1714">
        <v>1.51</v>
      </c>
      <c r="AC1714" t="s">
        <v>43</v>
      </c>
    </row>
    <row r="1715" spans="1:29" x14ac:dyDescent="0.35">
      <c r="A1715" t="s">
        <v>5387</v>
      </c>
      <c r="B1715" t="str">
        <f t="shared" si="26"/>
        <v>2011-06</v>
      </c>
      <c r="C1715">
        <v>2011</v>
      </c>
      <c r="D1715">
        <v>6</v>
      </c>
      <c r="E1715">
        <v>21</v>
      </c>
      <c r="F1715" t="s">
        <v>6678</v>
      </c>
      <c r="G1715">
        <v>2011</v>
      </c>
      <c r="H1715">
        <v>6</v>
      </c>
      <c r="I1715">
        <v>25</v>
      </c>
      <c r="J1715" t="s">
        <v>32</v>
      </c>
      <c r="K1715" t="s">
        <v>1776</v>
      </c>
      <c r="L1715" t="s">
        <v>252</v>
      </c>
      <c r="M1715" t="s">
        <v>35</v>
      </c>
      <c r="N1715" t="s">
        <v>1433</v>
      </c>
      <c r="O1715" t="s">
        <v>1098</v>
      </c>
      <c r="P1715" t="s">
        <v>175</v>
      </c>
      <c r="Q1715">
        <v>19120</v>
      </c>
      <c r="R1715" t="s">
        <v>176</v>
      </c>
      <c r="S1715" t="s">
        <v>311</v>
      </c>
      <c r="T1715" t="s">
        <v>6915</v>
      </c>
      <c r="U1715" t="s">
        <v>89</v>
      </c>
      <c r="V1715" t="s">
        <v>345</v>
      </c>
      <c r="W1715" t="s">
        <v>6916</v>
      </c>
      <c r="X1715">
        <v>206.99100000000001</v>
      </c>
      <c r="Y1715">
        <v>3</v>
      </c>
      <c r="Z1715">
        <v>0.7</v>
      </c>
      <c r="AA1715">
        <v>-172.49250000000001</v>
      </c>
      <c r="AB1715">
        <v>16.34</v>
      </c>
      <c r="AC1715" t="s">
        <v>43</v>
      </c>
    </row>
    <row r="1716" spans="1:29" x14ac:dyDescent="0.35">
      <c r="A1716" t="s">
        <v>5387</v>
      </c>
      <c r="B1716" t="str">
        <f t="shared" si="26"/>
        <v>2011-06</v>
      </c>
      <c r="C1716">
        <v>2011</v>
      </c>
      <c r="D1716">
        <v>6</v>
      </c>
      <c r="E1716">
        <v>21</v>
      </c>
      <c r="F1716" t="s">
        <v>5387</v>
      </c>
      <c r="G1716">
        <v>2011</v>
      </c>
      <c r="H1716">
        <v>6</v>
      </c>
      <c r="I1716">
        <v>21</v>
      </c>
      <c r="J1716" t="s">
        <v>214</v>
      </c>
      <c r="K1716" t="s">
        <v>4470</v>
      </c>
      <c r="L1716" t="s">
        <v>472</v>
      </c>
      <c r="M1716" t="s">
        <v>35</v>
      </c>
      <c r="N1716" t="s">
        <v>6917</v>
      </c>
      <c r="O1716" t="s">
        <v>3985</v>
      </c>
      <c r="P1716" t="s">
        <v>175</v>
      </c>
      <c r="Q1716">
        <v>81001</v>
      </c>
      <c r="R1716" t="s">
        <v>176</v>
      </c>
      <c r="S1716" t="s">
        <v>177</v>
      </c>
      <c r="T1716" t="s">
        <v>6918</v>
      </c>
      <c r="U1716" t="s">
        <v>40</v>
      </c>
      <c r="V1716" t="s">
        <v>54</v>
      </c>
      <c r="W1716" t="s">
        <v>6919</v>
      </c>
      <c r="X1716">
        <v>11.087999999999999</v>
      </c>
      <c r="Y1716">
        <v>7</v>
      </c>
      <c r="Z1716">
        <v>0.7</v>
      </c>
      <c r="AA1716">
        <v>-8.1311999999999998</v>
      </c>
      <c r="AB1716">
        <v>1.96</v>
      </c>
      <c r="AC1716" t="s">
        <v>77</v>
      </c>
    </row>
    <row r="1717" spans="1:29" x14ac:dyDescent="0.35">
      <c r="A1717" t="s">
        <v>5654</v>
      </c>
      <c r="B1717" t="str">
        <f t="shared" si="26"/>
        <v>2012-06</v>
      </c>
      <c r="C1717">
        <v>2012</v>
      </c>
      <c r="D1717">
        <v>6</v>
      </c>
      <c r="E1717">
        <v>21</v>
      </c>
      <c r="F1717" t="s">
        <v>6920</v>
      </c>
      <c r="G1717">
        <v>2012</v>
      </c>
      <c r="H1717">
        <v>6</v>
      </c>
      <c r="I1717">
        <v>25</v>
      </c>
      <c r="J1717" t="s">
        <v>32</v>
      </c>
      <c r="K1717" t="s">
        <v>2615</v>
      </c>
      <c r="L1717" t="s">
        <v>2616</v>
      </c>
      <c r="M1717" t="s">
        <v>70</v>
      </c>
      <c r="N1717" t="s">
        <v>450</v>
      </c>
      <c r="O1717" t="s">
        <v>451</v>
      </c>
      <c r="P1717" t="s">
        <v>439</v>
      </c>
      <c r="R1717" t="s">
        <v>86</v>
      </c>
      <c r="S1717" t="s">
        <v>87</v>
      </c>
      <c r="T1717" t="s">
        <v>6921</v>
      </c>
      <c r="U1717" t="s">
        <v>196</v>
      </c>
      <c r="V1717" t="s">
        <v>372</v>
      </c>
      <c r="W1717" t="s">
        <v>6922</v>
      </c>
      <c r="X1717">
        <v>678.59199999999998</v>
      </c>
      <c r="Y1717">
        <v>4</v>
      </c>
      <c r="Z1717">
        <v>0.2</v>
      </c>
      <c r="AA1717">
        <v>101.712</v>
      </c>
      <c r="AB1717">
        <v>18.239999999999998</v>
      </c>
      <c r="AC1717" t="s">
        <v>43</v>
      </c>
    </row>
    <row r="1718" spans="1:29" x14ac:dyDescent="0.35">
      <c r="A1718" t="s">
        <v>5654</v>
      </c>
      <c r="B1718" t="str">
        <f t="shared" si="26"/>
        <v>2012-06</v>
      </c>
      <c r="C1718">
        <v>2012</v>
      </c>
      <c r="D1718">
        <v>6</v>
      </c>
      <c r="E1718">
        <v>21</v>
      </c>
      <c r="F1718" t="s">
        <v>6424</v>
      </c>
      <c r="G1718">
        <v>2012</v>
      </c>
      <c r="H1718">
        <v>6</v>
      </c>
      <c r="I1718">
        <v>23</v>
      </c>
      <c r="J1718" t="s">
        <v>97</v>
      </c>
      <c r="K1718" t="s">
        <v>1671</v>
      </c>
      <c r="L1718" t="s">
        <v>1672</v>
      </c>
      <c r="M1718" t="s">
        <v>183</v>
      </c>
      <c r="N1718" t="s">
        <v>1532</v>
      </c>
      <c r="O1718" t="s">
        <v>1292</v>
      </c>
      <c r="P1718" t="s">
        <v>566</v>
      </c>
      <c r="R1718" t="s">
        <v>86</v>
      </c>
      <c r="S1718" t="s">
        <v>74</v>
      </c>
      <c r="T1718" t="s">
        <v>6923</v>
      </c>
      <c r="U1718" t="s">
        <v>40</v>
      </c>
      <c r="V1718" t="s">
        <v>475</v>
      </c>
      <c r="W1718" t="s">
        <v>1062</v>
      </c>
      <c r="X1718">
        <v>23.8</v>
      </c>
      <c r="Y1718">
        <v>5</v>
      </c>
      <c r="Z1718">
        <v>0</v>
      </c>
      <c r="AA1718">
        <v>6.6</v>
      </c>
      <c r="AB1718">
        <v>3.06</v>
      </c>
      <c r="AC1718" t="s">
        <v>43</v>
      </c>
    </row>
    <row r="1719" spans="1:29" x14ac:dyDescent="0.35">
      <c r="A1719" t="s">
        <v>5145</v>
      </c>
      <c r="B1719" t="str">
        <f t="shared" si="26"/>
        <v>2013-06</v>
      </c>
      <c r="C1719">
        <v>2013</v>
      </c>
      <c r="D1719">
        <v>6</v>
      </c>
      <c r="E1719">
        <v>21</v>
      </c>
      <c r="F1719" t="s">
        <v>6689</v>
      </c>
      <c r="G1719">
        <v>2013</v>
      </c>
      <c r="H1719">
        <v>6</v>
      </c>
      <c r="I1719">
        <v>27</v>
      </c>
      <c r="J1719" t="s">
        <v>32</v>
      </c>
      <c r="K1719" t="s">
        <v>6924</v>
      </c>
      <c r="L1719" t="s">
        <v>2301</v>
      </c>
      <c r="M1719" t="s">
        <v>183</v>
      </c>
      <c r="N1719" t="s">
        <v>661</v>
      </c>
      <c r="O1719" t="s">
        <v>661</v>
      </c>
      <c r="P1719" t="s">
        <v>335</v>
      </c>
      <c r="R1719" t="s">
        <v>103</v>
      </c>
      <c r="S1719" t="s">
        <v>104</v>
      </c>
      <c r="T1719" t="s">
        <v>6925</v>
      </c>
      <c r="U1719" t="s">
        <v>89</v>
      </c>
      <c r="V1719" t="s">
        <v>345</v>
      </c>
      <c r="W1719" t="s">
        <v>4331</v>
      </c>
      <c r="X1719">
        <v>327.96</v>
      </c>
      <c r="Y1719">
        <v>4</v>
      </c>
      <c r="Z1719">
        <v>0</v>
      </c>
      <c r="AA1719">
        <v>91.8</v>
      </c>
      <c r="AB1719">
        <v>16.399999999999999</v>
      </c>
      <c r="AC1719" t="s">
        <v>43</v>
      </c>
    </row>
    <row r="1720" spans="1:29" x14ac:dyDescent="0.35">
      <c r="A1720" t="s">
        <v>5145</v>
      </c>
      <c r="B1720" t="str">
        <f t="shared" si="26"/>
        <v>2013-06</v>
      </c>
      <c r="C1720">
        <v>2013</v>
      </c>
      <c r="D1720">
        <v>6</v>
      </c>
      <c r="E1720">
        <v>21</v>
      </c>
      <c r="F1720" t="s">
        <v>6926</v>
      </c>
      <c r="G1720">
        <v>2013</v>
      </c>
      <c r="H1720">
        <v>6</v>
      </c>
      <c r="I1720">
        <v>28</v>
      </c>
      <c r="J1720" t="s">
        <v>32</v>
      </c>
      <c r="K1720" t="s">
        <v>6115</v>
      </c>
      <c r="L1720" t="s">
        <v>6116</v>
      </c>
      <c r="M1720" t="s">
        <v>183</v>
      </c>
      <c r="N1720" t="s">
        <v>1832</v>
      </c>
      <c r="O1720" t="s">
        <v>1833</v>
      </c>
      <c r="P1720" t="s">
        <v>1834</v>
      </c>
      <c r="R1720" t="s">
        <v>86</v>
      </c>
      <c r="S1720" t="s">
        <v>87</v>
      </c>
      <c r="T1720" t="s">
        <v>6927</v>
      </c>
      <c r="U1720" t="s">
        <v>40</v>
      </c>
      <c r="V1720" t="s">
        <v>428</v>
      </c>
      <c r="W1720" t="s">
        <v>6017</v>
      </c>
      <c r="X1720">
        <v>83.16</v>
      </c>
      <c r="Y1720">
        <v>6</v>
      </c>
      <c r="Z1720">
        <v>0.4</v>
      </c>
      <c r="AA1720">
        <v>5.52</v>
      </c>
      <c r="AB1720">
        <v>4.4800000000000004</v>
      </c>
      <c r="AC1720" t="s">
        <v>43</v>
      </c>
    </row>
    <row r="1721" spans="1:29" x14ac:dyDescent="0.35">
      <c r="A1721" t="s">
        <v>5145</v>
      </c>
      <c r="B1721" t="str">
        <f t="shared" si="26"/>
        <v>2013-06</v>
      </c>
      <c r="C1721">
        <v>2013</v>
      </c>
      <c r="D1721">
        <v>6</v>
      </c>
      <c r="E1721">
        <v>21</v>
      </c>
      <c r="F1721" t="s">
        <v>6689</v>
      </c>
      <c r="G1721">
        <v>2013</v>
      </c>
      <c r="H1721">
        <v>6</v>
      </c>
      <c r="I1721">
        <v>27</v>
      </c>
      <c r="J1721" t="s">
        <v>32</v>
      </c>
      <c r="K1721" t="s">
        <v>3384</v>
      </c>
      <c r="L1721" t="s">
        <v>3385</v>
      </c>
      <c r="M1721" t="s">
        <v>70</v>
      </c>
      <c r="N1721" t="s">
        <v>6803</v>
      </c>
      <c r="O1721" t="s">
        <v>326</v>
      </c>
      <c r="P1721" t="s">
        <v>175</v>
      </c>
      <c r="Q1721">
        <v>75007</v>
      </c>
      <c r="R1721" t="s">
        <v>176</v>
      </c>
      <c r="S1721" t="s">
        <v>52</v>
      </c>
      <c r="T1721" t="s">
        <v>6928</v>
      </c>
      <c r="U1721" t="s">
        <v>40</v>
      </c>
      <c r="V1721" t="s">
        <v>133</v>
      </c>
      <c r="W1721" t="s">
        <v>6929</v>
      </c>
      <c r="X1721">
        <v>10.368</v>
      </c>
      <c r="Y1721">
        <v>2</v>
      </c>
      <c r="Z1721">
        <v>0.2</v>
      </c>
      <c r="AA1721">
        <v>3.6288</v>
      </c>
      <c r="AB1721">
        <v>0.61</v>
      </c>
      <c r="AC1721" t="s">
        <v>43</v>
      </c>
    </row>
    <row r="1722" spans="1:29" x14ac:dyDescent="0.35">
      <c r="A1722" t="s">
        <v>5918</v>
      </c>
      <c r="B1722" t="str">
        <f t="shared" si="26"/>
        <v>2014-06</v>
      </c>
      <c r="C1722">
        <v>2014</v>
      </c>
      <c r="D1722">
        <v>6</v>
      </c>
      <c r="E1722">
        <v>21</v>
      </c>
      <c r="F1722" t="s">
        <v>6930</v>
      </c>
      <c r="G1722">
        <v>2014</v>
      </c>
      <c r="H1722">
        <v>6</v>
      </c>
      <c r="I1722">
        <v>26</v>
      </c>
      <c r="J1722" t="s">
        <v>32</v>
      </c>
      <c r="K1722" t="s">
        <v>2497</v>
      </c>
      <c r="L1722" t="s">
        <v>2498</v>
      </c>
      <c r="M1722" t="s">
        <v>70</v>
      </c>
      <c r="N1722" t="s">
        <v>4611</v>
      </c>
      <c r="O1722" t="s">
        <v>2741</v>
      </c>
      <c r="P1722" t="s">
        <v>102</v>
      </c>
      <c r="R1722" t="s">
        <v>103</v>
      </c>
      <c r="S1722" t="s">
        <v>104</v>
      </c>
      <c r="T1722" t="s">
        <v>6931</v>
      </c>
      <c r="U1722" t="s">
        <v>40</v>
      </c>
      <c r="V1722" t="s">
        <v>133</v>
      </c>
      <c r="W1722" t="s">
        <v>6932</v>
      </c>
      <c r="X1722">
        <v>76.004999999999995</v>
      </c>
      <c r="Y1722">
        <v>5</v>
      </c>
      <c r="Z1722">
        <v>0.1</v>
      </c>
      <c r="AA1722">
        <v>9.2550000000000008</v>
      </c>
      <c r="AB1722">
        <v>11.8</v>
      </c>
      <c r="AC1722" t="s">
        <v>77</v>
      </c>
    </row>
    <row r="1723" spans="1:29" x14ac:dyDescent="0.35">
      <c r="A1723" t="s">
        <v>5918</v>
      </c>
      <c r="B1723" t="str">
        <f t="shared" si="26"/>
        <v>2014-06</v>
      </c>
      <c r="C1723">
        <v>2014</v>
      </c>
      <c r="D1723">
        <v>6</v>
      </c>
      <c r="E1723">
        <v>21</v>
      </c>
      <c r="F1723" t="s">
        <v>6933</v>
      </c>
      <c r="G1723">
        <v>2014</v>
      </c>
      <c r="H1723">
        <v>6</v>
      </c>
      <c r="I1723">
        <v>28</v>
      </c>
      <c r="J1723" t="s">
        <v>32</v>
      </c>
      <c r="K1723" t="s">
        <v>741</v>
      </c>
      <c r="L1723" t="s">
        <v>742</v>
      </c>
      <c r="M1723" t="s">
        <v>35</v>
      </c>
      <c r="N1723" t="s">
        <v>4270</v>
      </c>
      <c r="O1723" t="s">
        <v>2205</v>
      </c>
      <c r="P1723" t="s">
        <v>175</v>
      </c>
      <c r="Q1723">
        <v>7109</v>
      </c>
      <c r="R1723" t="s">
        <v>176</v>
      </c>
      <c r="S1723" t="s">
        <v>311</v>
      </c>
      <c r="T1723" t="s">
        <v>6934</v>
      </c>
      <c r="U1723" t="s">
        <v>40</v>
      </c>
      <c r="V1723" t="s">
        <v>475</v>
      </c>
      <c r="W1723" t="s">
        <v>6935</v>
      </c>
      <c r="X1723">
        <v>9.82</v>
      </c>
      <c r="Y1723">
        <v>2</v>
      </c>
      <c r="Z1723">
        <v>0</v>
      </c>
      <c r="AA1723">
        <v>4.8117999999999999</v>
      </c>
      <c r="AB1723">
        <v>0.48</v>
      </c>
      <c r="AC1723" t="s">
        <v>43</v>
      </c>
    </row>
    <row r="1724" spans="1:29" x14ac:dyDescent="0.35">
      <c r="A1724" t="s">
        <v>6936</v>
      </c>
      <c r="B1724" t="str">
        <f t="shared" si="26"/>
        <v>2011-07</v>
      </c>
      <c r="C1724">
        <v>2011</v>
      </c>
      <c r="D1724">
        <v>7</v>
      </c>
      <c r="E1724">
        <v>21</v>
      </c>
      <c r="F1724" t="s">
        <v>6937</v>
      </c>
      <c r="G1724">
        <v>2011</v>
      </c>
      <c r="H1724">
        <v>7</v>
      </c>
      <c r="I1724">
        <v>26</v>
      </c>
      <c r="J1724" t="s">
        <v>32</v>
      </c>
      <c r="K1724" t="s">
        <v>6938</v>
      </c>
      <c r="L1724" t="s">
        <v>5747</v>
      </c>
      <c r="M1724" t="s">
        <v>70</v>
      </c>
      <c r="N1724" t="s">
        <v>5953</v>
      </c>
      <c r="O1724" t="s">
        <v>913</v>
      </c>
      <c r="P1724" t="s">
        <v>141</v>
      </c>
      <c r="R1724" t="s">
        <v>141</v>
      </c>
      <c r="S1724" t="s">
        <v>141</v>
      </c>
      <c r="T1724" t="s">
        <v>6939</v>
      </c>
      <c r="U1724" t="s">
        <v>40</v>
      </c>
      <c r="V1724" t="s">
        <v>428</v>
      </c>
      <c r="W1724" t="s">
        <v>6940</v>
      </c>
      <c r="X1724">
        <v>49.71</v>
      </c>
      <c r="Y1724">
        <v>1</v>
      </c>
      <c r="Z1724">
        <v>0</v>
      </c>
      <c r="AA1724">
        <v>10.92</v>
      </c>
      <c r="AB1724">
        <v>1.8</v>
      </c>
      <c r="AC1724" t="s">
        <v>43</v>
      </c>
    </row>
    <row r="1725" spans="1:29" x14ac:dyDescent="0.35">
      <c r="A1725" t="s">
        <v>6941</v>
      </c>
      <c r="B1725" t="str">
        <f t="shared" si="26"/>
        <v>2012-07</v>
      </c>
      <c r="C1725">
        <v>2012</v>
      </c>
      <c r="D1725">
        <v>7</v>
      </c>
      <c r="E1725">
        <v>21</v>
      </c>
      <c r="F1725" t="s">
        <v>6941</v>
      </c>
      <c r="G1725">
        <v>2012</v>
      </c>
      <c r="H1725">
        <v>7</v>
      </c>
      <c r="I1725">
        <v>21</v>
      </c>
      <c r="J1725" t="s">
        <v>214</v>
      </c>
      <c r="K1725" t="s">
        <v>3701</v>
      </c>
      <c r="L1725" t="s">
        <v>3702</v>
      </c>
      <c r="M1725" t="s">
        <v>70</v>
      </c>
      <c r="N1725" t="s">
        <v>6942</v>
      </c>
      <c r="O1725" t="s">
        <v>6943</v>
      </c>
      <c r="P1725" t="s">
        <v>4321</v>
      </c>
      <c r="R1725" t="s">
        <v>103</v>
      </c>
      <c r="S1725" t="s">
        <v>303</v>
      </c>
      <c r="T1725" t="s">
        <v>6944</v>
      </c>
      <c r="U1725" t="s">
        <v>40</v>
      </c>
      <c r="V1725" t="s">
        <v>133</v>
      </c>
      <c r="W1725" t="s">
        <v>6945</v>
      </c>
      <c r="X1725">
        <v>30.48</v>
      </c>
      <c r="Y1725">
        <v>2</v>
      </c>
      <c r="Z1725">
        <v>0.5</v>
      </c>
      <c r="AA1725">
        <v>-14.04</v>
      </c>
      <c r="AB1725">
        <v>1.22</v>
      </c>
      <c r="AC1725" t="s">
        <v>77</v>
      </c>
    </row>
    <row r="1726" spans="1:29" x14ac:dyDescent="0.35">
      <c r="A1726" t="s">
        <v>6946</v>
      </c>
      <c r="B1726" t="str">
        <f t="shared" si="26"/>
        <v>2014-07</v>
      </c>
      <c r="C1726">
        <v>2014</v>
      </c>
      <c r="D1726">
        <v>7</v>
      </c>
      <c r="E1726">
        <v>21</v>
      </c>
      <c r="F1726" t="s">
        <v>6947</v>
      </c>
      <c r="G1726">
        <v>2014</v>
      </c>
      <c r="H1726">
        <v>7</v>
      </c>
      <c r="I1726">
        <v>25</v>
      </c>
      <c r="J1726" t="s">
        <v>32</v>
      </c>
      <c r="K1726" t="s">
        <v>6948</v>
      </c>
      <c r="L1726" t="s">
        <v>6949</v>
      </c>
      <c r="M1726" t="s">
        <v>35</v>
      </c>
      <c r="N1726" t="s">
        <v>6950</v>
      </c>
      <c r="O1726" t="s">
        <v>6951</v>
      </c>
      <c r="P1726" t="s">
        <v>236</v>
      </c>
      <c r="R1726" t="s">
        <v>113</v>
      </c>
      <c r="S1726" t="s">
        <v>113</v>
      </c>
      <c r="T1726" t="s">
        <v>2563</v>
      </c>
      <c r="U1726" t="s">
        <v>40</v>
      </c>
      <c r="V1726" t="s">
        <v>64</v>
      </c>
      <c r="W1726" t="s">
        <v>2564</v>
      </c>
      <c r="X1726">
        <v>257.52</v>
      </c>
      <c r="Y1726">
        <v>8</v>
      </c>
      <c r="Z1726">
        <v>0</v>
      </c>
      <c r="AA1726">
        <v>97.68</v>
      </c>
      <c r="AB1726">
        <v>29.31</v>
      </c>
      <c r="AC1726" t="s">
        <v>43</v>
      </c>
    </row>
    <row r="1727" spans="1:29" x14ac:dyDescent="0.35">
      <c r="A1727" t="s">
        <v>6946</v>
      </c>
      <c r="B1727" t="str">
        <f t="shared" si="26"/>
        <v>2014-07</v>
      </c>
      <c r="C1727">
        <v>2014</v>
      </c>
      <c r="D1727">
        <v>7</v>
      </c>
      <c r="E1727">
        <v>21</v>
      </c>
      <c r="F1727" t="s">
        <v>6455</v>
      </c>
      <c r="G1727">
        <v>2014</v>
      </c>
      <c r="H1727">
        <v>7</v>
      </c>
      <c r="I1727">
        <v>23</v>
      </c>
      <c r="J1727" t="s">
        <v>80</v>
      </c>
      <c r="K1727" t="s">
        <v>6952</v>
      </c>
      <c r="L1727" t="s">
        <v>6953</v>
      </c>
      <c r="M1727" t="s">
        <v>35</v>
      </c>
      <c r="N1727" t="s">
        <v>6954</v>
      </c>
      <c r="O1727" t="s">
        <v>6955</v>
      </c>
      <c r="P1727" t="s">
        <v>288</v>
      </c>
      <c r="R1727" t="s">
        <v>38</v>
      </c>
      <c r="S1727" t="s">
        <v>38</v>
      </c>
      <c r="T1727" t="s">
        <v>6956</v>
      </c>
      <c r="U1727" t="s">
        <v>40</v>
      </c>
      <c r="V1727" t="s">
        <v>54</v>
      </c>
      <c r="W1727" t="s">
        <v>6957</v>
      </c>
      <c r="X1727">
        <v>26.22</v>
      </c>
      <c r="Y1727">
        <v>2</v>
      </c>
      <c r="Z1727">
        <v>0</v>
      </c>
      <c r="AA1727">
        <v>1.8</v>
      </c>
      <c r="AB1727">
        <v>3.67</v>
      </c>
      <c r="AC1727" t="s">
        <v>77</v>
      </c>
    </row>
    <row r="1728" spans="1:29" x14ac:dyDescent="0.35">
      <c r="A1728" t="s">
        <v>5682</v>
      </c>
      <c r="B1728" t="str">
        <f t="shared" si="26"/>
        <v>2011-08</v>
      </c>
      <c r="C1728">
        <v>2011</v>
      </c>
      <c r="D1728">
        <v>8</v>
      </c>
      <c r="E1728">
        <v>21</v>
      </c>
      <c r="F1728" t="s">
        <v>5682</v>
      </c>
      <c r="G1728">
        <v>2011</v>
      </c>
      <c r="H1728">
        <v>8</v>
      </c>
      <c r="I1728">
        <v>21</v>
      </c>
      <c r="J1728" t="s">
        <v>214</v>
      </c>
      <c r="K1728" t="s">
        <v>3253</v>
      </c>
      <c r="L1728" t="s">
        <v>3254</v>
      </c>
      <c r="M1728" t="s">
        <v>35</v>
      </c>
      <c r="N1728" t="s">
        <v>705</v>
      </c>
      <c r="O1728" t="s">
        <v>705</v>
      </c>
      <c r="P1728" t="s">
        <v>596</v>
      </c>
      <c r="R1728" t="s">
        <v>51</v>
      </c>
      <c r="S1728" t="s">
        <v>87</v>
      </c>
      <c r="T1728" t="s">
        <v>6958</v>
      </c>
      <c r="U1728" t="s">
        <v>40</v>
      </c>
      <c r="V1728" t="s">
        <v>41</v>
      </c>
      <c r="W1728" t="s">
        <v>1935</v>
      </c>
      <c r="X1728">
        <v>106.974</v>
      </c>
      <c r="Y1728">
        <v>7</v>
      </c>
      <c r="Z1728">
        <v>0.1</v>
      </c>
      <c r="AA1728">
        <v>8.2739999999999991</v>
      </c>
      <c r="AB1728">
        <v>24.47</v>
      </c>
      <c r="AC1728" t="s">
        <v>107</v>
      </c>
    </row>
    <row r="1729" spans="1:29" x14ac:dyDescent="0.35">
      <c r="A1729" t="s">
        <v>5694</v>
      </c>
      <c r="B1729" t="str">
        <f t="shared" si="26"/>
        <v>2012-08</v>
      </c>
      <c r="C1729">
        <v>2012</v>
      </c>
      <c r="D1729">
        <v>8</v>
      </c>
      <c r="E1729">
        <v>21</v>
      </c>
      <c r="F1729" t="s">
        <v>6959</v>
      </c>
      <c r="G1729">
        <v>2012</v>
      </c>
      <c r="H1729">
        <v>8</v>
      </c>
      <c r="I1729">
        <v>28</v>
      </c>
      <c r="J1729" t="s">
        <v>32</v>
      </c>
      <c r="K1729" t="s">
        <v>6239</v>
      </c>
      <c r="L1729" t="s">
        <v>6240</v>
      </c>
      <c r="M1729" t="s">
        <v>70</v>
      </c>
      <c r="N1729" t="s">
        <v>4744</v>
      </c>
      <c r="O1729" t="s">
        <v>4744</v>
      </c>
      <c r="P1729" t="s">
        <v>3330</v>
      </c>
      <c r="R1729" t="s">
        <v>51</v>
      </c>
      <c r="S1729" t="s">
        <v>87</v>
      </c>
      <c r="T1729" t="s">
        <v>6960</v>
      </c>
      <c r="U1729" t="s">
        <v>89</v>
      </c>
      <c r="V1729" t="s">
        <v>153</v>
      </c>
      <c r="W1729" t="s">
        <v>6961</v>
      </c>
      <c r="X1729">
        <v>178.68</v>
      </c>
      <c r="Y1729">
        <v>1</v>
      </c>
      <c r="Z1729">
        <v>0.5</v>
      </c>
      <c r="AA1729">
        <v>-60.78</v>
      </c>
      <c r="AB1729">
        <v>14.98</v>
      </c>
      <c r="AC1729" t="s">
        <v>43</v>
      </c>
    </row>
    <row r="1730" spans="1:29" x14ac:dyDescent="0.35">
      <c r="A1730" t="s">
        <v>5694</v>
      </c>
      <c r="B1730" t="str">
        <f t="shared" si="26"/>
        <v>2012-08</v>
      </c>
      <c r="C1730">
        <v>2012</v>
      </c>
      <c r="D1730">
        <v>8</v>
      </c>
      <c r="E1730">
        <v>21</v>
      </c>
      <c r="F1730" t="s">
        <v>6962</v>
      </c>
      <c r="G1730">
        <v>2012</v>
      </c>
      <c r="H1730">
        <v>8</v>
      </c>
      <c r="I1730">
        <v>25</v>
      </c>
      <c r="J1730" t="s">
        <v>32</v>
      </c>
      <c r="K1730" t="s">
        <v>2838</v>
      </c>
      <c r="L1730" t="s">
        <v>2839</v>
      </c>
      <c r="M1730" t="s">
        <v>70</v>
      </c>
      <c r="N1730" t="s">
        <v>2043</v>
      </c>
      <c r="O1730" t="s">
        <v>310</v>
      </c>
      <c r="P1730" t="s">
        <v>175</v>
      </c>
      <c r="Q1730">
        <v>45503</v>
      </c>
      <c r="R1730" t="s">
        <v>176</v>
      </c>
      <c r="S1730" t="s">
        <v>311</v>
      </c>
      <c r="T1730" t="s">
        <v>6963</v>
      </c>
      <c r="U1730" t="s">
        <v>40</v>
      </c>
      <c r="V1730" t="s">
        <v>54</v>
      </c>
      <c r="W1730" t="s">
        <v>6964</v>
      </c>
      <c r="X1730">
        <v>12.827999999999999</v>
      </c>
      <c r="Y1730">
        <v>2</v>
      </c>
      <c r="Z1730">
        <v>0.7</v>
      </c>
      <c r="AA1730">
        <v>-8.9795999999999996</v>
      </c>
      <c r="AB1730">
        <v>1.81</v>
      </c>
      <c r="AC1730" t="s">
        <v>77</v>
      </c>
    </row>
    <row r="1731" spans="1:29" x14ac:dyDescent="0.35">
      <c r="A1731" t="s">
        <v>5955</v>
      </c>
      <c r="B1731" t="str">
        <f t="shared" ref="B1731:B1794" si="27">_xlfn.CONCAT(C1731,"-",TEXT(D1731,"00"))</f>
        <v>2013-08</v>
      </c>
      <c r="C1731">
        <v>2013</v>
      </c>
      <c r="D1731">
        <v>8</v>
      </c>
      <c r="E1731">
        <v>21</v>
      </c>
      <c r="F1731" t="s">
        <v>6467</v>
      </c>
      <c r="G1731">
        <v>2013</v>
      </c>
      <c r="H1731">
        <v>8</v>
      </c>
      <c r="I1731">
        <v>24</v>
      </c>
      <c r="J1731" t="s">
        <v>80</v>
      </c>
      <c r="K1731" t="s">
        <v>6965</v>
      </c>
      <c r="L1731" t="s">
        <v>988</v>
      </c>
      <c r="M1731" t="s">
        <v>35</v>
      </c>
      <c r="N1731" t="s">
        <v>2766</v>
      </c>
      <c r="O1731" t="s">
        <v>2766</v>
      </c>
      <c r="P1731" t="s">
        <v>2767</v>
      </c>
      <c r="R1731" t="s">
        <v>113</v>
      </c>
      <c r="S1731" t="s">
        <v>113</v>
      </c>
      <c r="T1731" t="s">
        <v>6966</v>
      </c>
      <c r="U1731" t="s">
        <v>40</v>
      </c>
      <c r="V1731" t="s">
        <v>64</v>
      </c>
      <c r="W1731" t="s">
        <v>1469</v>
      </c>
      <c r="X1731">
        <v>308.16000000000003</v>
      </c>
      <c r="Y1731">
        <v>6</v>
      </c>
      <c r="Z1731">
        <v>0</v>
      </c>
      <c r="AA1731">
        <v>58.5</v>
      </c>
      <c r="AB1731">
        <v>13.82</v>
      </c>
      <c r="AC1731" t="s">
        <v>77</v>
      </c>
    </row>
    <row r="1732" spans="1:29" x14ac:dyDescent="0.35">
      <c r="A1732" t="s">
        <v>5955</v>
      </c>
      <c r="B1732" t="str">
        <f t="shared" si="27"/>
        <v>2013-08</v>
      </c>
      <c r="C1732">
        <v>2013</v>
      </c>
      <c r="D1732">
        <v>8</v>
      </c>
      <c r="E1732">
        <v>21</v>
      </c>
      <c r="F1732" t="s">
        <v>6967</v>
      </c>
      <c r="G1732">
        <v>2013</v>
      </c>
      <c r="H1732">
        <v>8</v>
      </c>
      <c r="I1732">
        <v>28</v>
      </c>
      <c r="J1732" t="s">
        <v>32</v>
      </c>
      <c r="K1732" t="s">
        <v>1216</v>
      </c>
      <c r="L1732" t="s">
        <v>1217</v>
      </c>
      <c r="M1732" t="s">
        <v>183</v>
      </c>
      <c r="N1732" t="s">
        <v>5641</v>
      </c>
      <c r="O1732" t="s">
        <v>692</v>
      </c>
      <c r="P1732" t="s">
        <v>62</v>
      </c>
      <c r="R1732" t="s">
        <v>51</v>
      </c>
      <c r="S1732" t="s">
        <v>52</v>
      </c>
      <c r="T1732" t="s">
        <v>1736</v>
      </c>
      <c r="U1732" t="s">
        <v>40</v>
      </c>
      <c r="V1732" t="s">
        <v>64</v>
      </c>
      <c r="W1732" t="s">
        <v>1169</v>
      </c>
      <c r="X1732">
        <v>48.93</v>
      </c>
      <c r="Y1732">
        <v>1</v>
      </c>
      <c r="Z1732">
        <v>0</v>
      </c>
      <c r="AA1732">
        <v>24.45</v>
      </c>
      <c r="AB1732">
        <v>3.58</v>
      </c>
      <c r="AC1732" t="s">
        <v>43</v>
      </c>
    </row>
    <row r="1733" spans="1:29" x14ac:dyDescent="0.35">
      <c r="A1733" t="s">
        <v>5715</v>
      </c>
      <c r="B1733" t="str">
        <f t="shared" si="27"/>
        <v>2014-08</v>
      </c>
      <c r="C1733">
        <v>2014</v>
      </c>
      <c r="D1733">
        <v>8</v>
      </c>
      <c r="E1733">
        <v>21</v>
      </c>
      <c r="F1733" t="s">
        <v>6720</v>
      </c>
      <c r="G1733">
        <v>2014</v>
      </c>
      <c r="H1733">
        <v>8</v>
      </c>
      <c r="I1733">
        <v>27</v>
      </c>
      <c r="J1733" t="s">
        <v>32</v>
      </c>
      <c r="K1733" t="s">
        <v>316</v>
      </c>
      <c r="L1733" t="s">
        <v>317</v>
      </c>
      <c r="M1733" t="s">
        <v>35</v>
      </c>
      <c r="N1733" t="s">
        <v>6968</v>
      </c>
      <c r="O1733" t="s">
        <v>692</v>
      </c>
      <c r="P1733" t="s">
        <v>62</v>
      </c>
      <c r="R1733" t="s">
        <v>51</v>
      </c>
      <c r="S1733" t="s">
        <v>52</v>
      </c>
      <c r="T1733" t="s">
        <v>6969</v>
      </c>
      <c r="U1733" t="s">
        <v>40</v>
      </c>
      <c r="V1733" t="s">
        <v>123</v>
      </c>
      <c r="W1733" t="s">
        <v>6970</v>
      </c>
      <c r="X1733">
        <v>511.62299999999999</v>
      </c>
      <c r="Y1733">
        <v>1</v>
      </c>
      <c r="Z1733">
        <v>0.1</v>
      </c>
      <c r="AA1733">
        <v>227.37299999999999</v>
      </c>
      <c r="AB1733">
        <v>78.8</v>
      </c>
      <c r="AC1733" t="s">
        <v>66</v>
      </c>
    </row>
    <row r="1734" spans="1:29" x14ac:dyDescent="0.35">
      <c r="A1734" t="s">
        <v>5715</v>
      </c>
      <c r="B1734" t="str">
        <f t="shared" si="27"/>
        <v>2014-08</v>
      </c>
      <c r="C1734">
        <v>2014</v>
      </c>
      <c r="D1734">
        <v>8</v>
      </c>
      <c r="E1734">
        <v>21</v>
      </c>
      <c r="F1734" t="s">
        <v>6720</v>
      </c>
      <c r="G1734">
        <v>2014</v>
      </c>
      <c r="H1734">
        <v>8</v>
      </c>
      <c r="I1734">
        <v>27</v>
      </c>
      <c r="J1734" t="s">
        <v>32</v>
      </c>
      <c r="K1734" t="s">
        <v>5805</v>
      </c>
      <c r="L1734" t="s">
        <v>5806</v>
      </c>
      <c r="M1734" t="s">
        <v>35</v>
      </c>
      <c r="N1734" t="s">
        <v>765</v>
      </c>
      <c r="O1734" t="s">
        <v>765</v>
      </c>
      <c r="P1734" t="s">
        <v>766</v>
      </c>
      <c r="R1734" t="s">
        <v>86</v>
      </c>
      <c r="S1734" t="s">
        <v>52</v>
      </c>
      <c r="T1734" t="s">
        <v>2110</v>
      </c>
      <c r="U1734" t="s">
        <v>196</v>
      </c>
      <c r="V1734" t="s">
        <v>197</v>
      </c>
      <c r="W1734" t="s">
        <v>2111</v>
      </c>
      <c r="X1734">
        <v>117.6</v>
      </c>
      <c r="Y1734">
        <v>2</v>
      </c>
      <c r="Z1734">
        <v>0</v>
      </c>
      <c r="AA1734">
        <v>47.04</v>
      </c>
      <c r="AB1734">
        <v>15.23</v>
      </c>
      <c r="AC1734" t="s">
        <v>66</v>
      </c>
    </row>
    <row r="1735" spans="1:29" x14ac:dyDescent="0.35">
      <c r="A1735" t="s">
        <v>5715</v>
      </c>
      <c r="B1735" t="str">
        <f t="shared" si="27"/>
        <v>2014-08</v>
      </c>
      <c r="C1735">
        <v>2014</v>
      </c>
      <c r="D1735">
        <v>8</v>
      </c>
      <c r="E1735">
        <v>21</v>
      </c>
      <c r="F1735" t="s">
        <v>6720</v>
      </c>
      <c r="G1735">
        <v>2014</v>
      </c>
      <c r="H1735">
        <v>8</v>
      </c>
      <c r="I1735">
        <v>27</v>
      </c>
      <c r="J1735" t="s">
        <v>32</v>
      </c>
      <c r="K1735" t="s">
        <v>6971</v>
      </c>
      <c r="L1735" t="s">
        <v>6972</v>
      </c>
      <c r="M1735" t="s">
        <v>183</v>
      </c>
      <c r="N1735" t="s">
        <v>6973</v>
      </c>
      <c r="O1735" t="s">
        <v>899</v>
      </c>
      <c r="P1735" t="s">
        <v>102</v>
      </c>
      <c r="R1735" t="s">
        <v>103</v>
      </c>
      <c r="S1735" t="s">
        <v>104</v>
      </c>
      <c r="T1735" t="s">
        <v>6974</v>
      </c>
      <c r="U1735" t="s">
        <v>40</v>
      </c>
      <c r="V1735" t="s">
        <v>272</v>
      </c>
      <c r="W1735" t="s">
        <v>6975</v>
      </c>
      <c r="X1735">
        <v>38.960999999999999</v>
      </c>
      <c r="Y1735">
        <v>3</v>
      </c>
      <c r="Z1735">
        <v>0.1</v>
      </c>
      <c r="AA1735">
        <v>12.051</v>
      </c>
      <c r="AB1735">
        <v>3.29</v>
      </c>
      <c r="AC1735" t="s">
        <v>43</v>
      </c>
    </row>
    <row r="1736" spans="1:29" x14ac:dyDescent="0.35">
      <c r="A1736" t="s">
        <v>6976</v>
      </c>
      <c r="B1736" t="str">
        <f t="shared" si="27"/>
        <v>2011-09</v>
      </c>
      <c r="C1736">
        <v>2011</v>
      </c>
      <c r="D1736">
        <v>9</v>
      </c>
      <c r="E1736">
        <v>21</v>
      </c>
      <c r="F1736" t="s">
        <v>6485</v>
      </c>
      <c r="G1736">
        <v>2011</v>
      </c>
      <c r="H1736">
        <v>9</v>
      </c>
      <c r="I1736">
        <v>25</v>
      </c>
      <c r="J1736" t="s">
        <v>32</v>
      </c>
      <c r="K1736" t="s">
        <v>6977</v>
      </c>
      <c r="L1736" t="s">
        <v>6826</v>
      </c>
      <c r="M1736" t="s">
        <v>183</v>
      </c>
      <c r="N1736" t="s">
        <v>6978</v>
      </c>
      <c r="O1736" t="s">
        <v>6979</v>
      </c>
      <c r="P1736" t="s">
        <v>958</v>
      </c>
      <c r="R1736" t="s">
        <v>113</v>
      </c>
      <c r="S1736" t="s">
        <v>113</v>
      </c>
      <c r="T1736" t="s">
        <v>6980</v>
      </c>
      <c r="U1736" t="s">
        <v>196</v>
      </c>
      <c r="V1736" t="s">
        <v>197</v>
      </c>
      <c r="W1736" t="s">
        <v>6981</v>
      </c>
      <c r="X1736">
        <v>170.88</v>
      </c>
      <c r="Y1736">
        <v>4</v>
      </c>
      <c r="Z1736">
        <v>0</v>
      </c>
      <c r="AA1736">
        <v>34.08</v>
      </c>
      <c r="AB1736">
        <v>16.53</v>
      </c>
      <c r="AC1736" t="s">
        <v>43</v>
      </c>
    </row>
    <row r="1737" spans="1:29" x14ac:dyDescent="0.35">
      <c r="A1737" t="s">
        <v>6976</v>
      </c>
      <c r="B1737" t="str">
        <f t="shared" si="27"/>
        <v>2011-09</v>
      </c>
      <c r="C1737">
        <v>2011</v>
      </c>
      <c r="D1737">
        <v>9</v>
      </c>
      <c r="E1737">
        <v>21</v>
      </c>
      <c r="F1737" t="s">
        <v>6487</v>
      </c>
      <c r="G1737">
        <v>2011</v>
      </c>
      <c r="H1737">
        <v>9</v>
      </c>
      <c r="I1737">
        <v>23</v>
      </c>
      <c r="J1737" t="s">
        <v>80</v>
      </c>
      <c r="K1737" t="s">
        <v>6982</v>
      </c>
      <c r="L1737" t="s">
        <v>2745</v>
      </c>
      <c r="M1737" t="s">
        <v>183</v>
      </c>
      <c r="N1737" t="s">
        <v>1307</v>
      </c>
      <c r="O1737" t="s">
        <v>1307</v>
      </c>
      <c r="P1737" t="s">
        <v>1308</v>
      </c>
      <c r="R1737" t="s">
        <v>113</v>
      </c>
      <c r="S1737" t="s">
        <v>113</v>
      </c>
      <c r="T1737" t="s">
        <v>6983</v>
      </c>
      <c r="U1737" t="s">
        <v>196</v>
      </c>
      <c r="V1737" t="s">
        <v>229</v>
      </c>
      <c r="W1737" t="s">
        <v>6984</v>
      </c>
      <c r="X1737">
        <v>55.14</v>
      </c>
      <c r="Y1737">
        <v>1</v>
      </c>
      <c r="Z1737">
        <v>0</v>
      </c>
      <c r="AA1737">
        <v>18.72</v>
      </c>
      <c r="AB1737">
        <v>2.41</v>
      </c>
      <c r="AC1737" t="s">
        <v>43</v>
      </c>
    </row>
    <row r="1738" spans="1:29" x14ac:dyDescent="0.35">
      <c r="A1738" t="s">
        <v>5968</v>
      </c>
      <c r="B1738" t="str">
        <f t="shared" si="27"/>
        <v>2012-09</v>
      </c>
      <c r="C1738">
        <v>2012</v>
      </c>
      <c r="D1738">
        <v>9</v>
      </c>
      <c r="E1738">
        <v>21</v>
      </c>
      <c r="F1738" t="s">
        <v>6245</v>
      </c>
      <c r="G1738">
        <v>2012</v>
      </c>
      <c r="H1738">
        <v>9</v>
      </c>
      <c r="I1738">
        <v>25</v>
      </c>
      <c r="J1738" t="s">
        <v>32</v>
      </c>
      <c r="K1738" t="s">
        <v>5443</v>
      </c>
      <c r="L1738" t="s">
        <v>5444</v>
      </c>
      <c r="M1738" t="s">
        <v>35</v>
      </c>
      <c r="N1738" t="s">
        <v>1702</v>
      </c>
      <c r="O1738" t="s">
        <v>1703</v>
      </c>
      <c r="P1738" t="s">
        <v>288</v>
      </c>
      <c r="R1738" t="s">
        <v>38</v>
      </c>
      <c r="S1738" t="s">
        <v>38</v>
      </c>
      <c r="T1738" t="s">
        <v>6985</v>
      </c>
      <c r="U1738" t="s">
        <v>89</v>
      </c>
      <c r="V1738" t="s">
        <v>153</v>
      </c>
      <c r="W1738" t="s">
        <v>2646</v>
      </c>
      <c r="X1738">
        <v>1899.54</v>
      </c>
      <c r="Y1738">
        <v>6</v>
      </c>
      <c r="Z1738">
        <v>0</v>
      </c>
      <c r="AA1738">
        <v>227.88</v>
      </c>
      <c r="AB1738">
        <v>152.36000000000001</v>
      </c>
      <c r="AC1738" t="s">
        <v>43</v>
      </c>
    </row>
    <row r="1739" spans="1:29" x14ac:dyDescent="0.35">
      <c r="A1739" t="s">
        <v>5968</v>
      </c>
      <c r="B1739" t="str">
        <f t="shared" si="27"/>
        <v>2012-09</v>
      </c>
      <c r="C1739">
        <v>2012</v>
      </c>
      <c r="D1739">
        <v>9</v>
      </c>
      <c r="E1739">
        <v>21</v>
      </c>
      <c r="F1739" t="s">
        <v>6986</v>
      </c>
      <c r="G1739">
        <v>2012</v>
      </c>
      <c r="H1739">
        <v>9</v>
      </c>
      <c r="I1739">
        <v>26</v>
      </c>
      <c r="J1739" t="s">
        <v>32</v>
      </c>
      <c r="K1739" t="s">
        <v>6987</v>
      </c>
      <c r="L1739" t="s">
        <v>3144</v>
      </c>
      <c r="M1739" t="s">
        <v>35</v>
      </c>
      <c r="N1739" t="s">
        <v>6287</v>
      </c>
      <c r="O1739" t="s">
        <v>6988</v>
      </c>
      <c r="P1739" t="s">
        <v>175</v>
      </c>
      <c r="Q1739">
        <v>29203</v>
      </c>
      <c r="R1739" t="s">
        <v>176</v>
      </c>
      <c r="S1739" t="s">
        <v>87</v>
      </c>
      <c r="T1739" t="s">
        <v>6989</v>
      </c>
      <c r="U1739" t="s">
        <v>89</v>
      </c>
      <c r="V1739" t="s">
        <v>90</v>
      </c>
      <c r="W1739" t="s">
        <v>6990</v>
      </c>
      <c r="X1739">
        <v>113.73</v>
      </c>
      <c r="Y1739">
        <v>3</v>
      </c>
      <c r="Z1739">
        <v>0</v>
      </c>
      <c r="AA1739">
        <v>32.981699999999996</v>
      </c>
      <c r="AB1739">
        <v>12.25</v>
      </c>
      <c r="AC1739" t="s">
        <v>43</v>
      </c>
    </row>
    <row r="1740" spans="1:29" x14ac:dyDescent="0.35">
      <c r="A1740" t="s">
        <v>5968</v>
      </c>
      <c r="B1740" t="str">
        <f t="shared" si="27"/>
        <v>2012-09</v>
      </c>
      <c r="C1740">
        <v>2012</v>
      </c>
      <c r="D1740">
        <v>9</v>
      </c>
      <c r="E1740">
        <v>21</v>
      </c>
      <c r="F1740" t="s">
        <v>6986</v>
      </c>
      <c r="G1740">
        <v>2012</v>
      </c>
      <c r="H1740">
        <v>9</v>
      </c>
      <c r="I1740">
        <v>26</v>
      </c>
      <c r="J1740" t="s">
        <v>32</v>
      </c>
      <c r="K1740" t="s">
        <v>6987</v>
      </c>
      <c r="L1740" t="s">
        <v>3144</v>
      </c>
      <c r="M1740" t="s">
        <v>35</v>
      </c>
      <c r="N1740" t="s">
        <v>6287</v>
      </c>
      <c r="O1740" t="s">
        <v>6988</v>
      </c>
      <c r="P1740" t="s">
        <v>175</v>
      </c>
      <c r="Q1740">
        <v>29203</v>
      </c>
      <c r="R1740" t="s">
        <v>176</v>
      </c>
      <c r="S1740" t="s">
        <v>87</v>
      </c>
      <c r="T1740" t="s">
        <v>6552</v>
      </c>
      <c r="U1740" t="s">
        <v>40</v>
      </c>
      <c r="V1740" t="s">
        <v>41</v>
      </c>
      <c r="W1740" t="s">
        <v>6553</v>
      </c>
      <c r="X1740">
        <v>63.96</v>
      </c>
      <c r="Y1740">
        <v>2</v>
      </c>
      <c r="Z1740">
        <v>0</v>
      </c>
      <c r="AA1740">
        <v>6.3959999999999999</v>
      </c>
      <c r="AB1740">
        <v>4.12</v>
      </c>
      <c r="AC1740" t="s">
        <v>43</v>
      </c>
    </row>
    <row r="1741" spans="1:29" x14ac:dyDescent="0.35">
      <c r="A1741" t="s">
        <v>5968</v>
      </c>
      <c r="B1741" t="str">
        <f t="shared" si="27"/>
        <v>2012-09</v>
      </c>
      <c r="C1741">
        <v>2012</v>
      </c>
      <c r="D1741">
        <v>9</v>
      </c>
      <c r="E1741">
        <v>21</v>
      </c>
      <c r="F1741" t="s">
        <v>6245</v>
      </c>
      <c r="G1741">
        <v>2012</v>
      </c>
      <c r="H1741">
        <v>9</v>
      </c>
      <c r="I1741">
        <v>25</v>
      </c>
      <c r="J1741" t="s">
        <v>32</v>
      </c>
      <c r="K1741" t="s">
        <v>5443</v>
      </c>
      <c r="L1741" t="s">
        <v>5444</v>
      </c>
      <c r="M1741" t="s">
        <v>35</v>
      </c>
      <c r="N1741" t="s">
        <v>1702</v>
      </c>
      <c r="O1741" t="s">
        <v>1703</v>
      </c>
      <c r="P1741" t="s">
        <v>288</v>
      </c>
      <c r="R1741" t="s">
        <v>38</v>
      </c>
      <c r="S1741" t="s">
        <v>38</v>
      </c>
      <c r="T1741" t="s">
        <v>5817</v>
      </c>
      <c r="U1741" t="s">
        <v>40</v>
      </c>
      <c r="V1741" t="s">
        <v>54</v>
      </c>
      <c r="W1741" t="s">
        <v>5818</v>
      </c>
      <c r="X1741">
        <v>8.49</v>
      </c>
      <c r="Y1741">
        <v>1</v>
      </c>
      <c r="Z1741">
        <v>0</v>
      </c>
      <c r="AA1741">
        <v>2.37</v>
      </c>
      <c r="AB1741">
        <v>0.73</v>
      </c>
      <c r="AC1741" t="s">
        <v>43</v>
      </c>
    </row>
    <row r="1742" spans="1:29" x14ac:dyDescent="0.35">
      <c r="A1742" t="s">
        <v>5724</v>
      </c>
      <c r="B1742" t="str">
        <f t="shared" si="27"/>
        <v>2013-09</v>
      </c>
      <c r="C1742">
        <v>2013</v>
      </c>
      <c r="D1742">
        <v>9</v>
      </c>
      <c r="E1742">
        <v>21</v>
      </c>
      <c r="F1742" t="s">
        <v>6256</v>
      </c>
      <c r="G1742">
        <v>2013</v>
      </c>
      <c r="H1742">
        <v>9</v>
      </c>
      <c r="I1742">
        <v>25</v>
      </c>
      <c r="J1742" t="s">
        <v>32</v>
      </c>
      <c r="K1742" t="s">
        <v>2819</v>
      </c>
      <c r="L1742" t="s">
        <v>2820</v>
      </c>
      <c r="M1742" t="s">
        <v>70</v>
      </c>
      <c r="N1742" t="s">
        <v>1143</v>
      </c>
      <c r="O1742" t="s">
        <v>185</v>
      </c>
      <c r="P1742" t="s">
        <v>175</v>
      </c>
      <c r="Q1742">
        <v>94122</v>
      </c>
      <c r="R1742" t="s">
        <v>176</v>
      </c>
      <c r="S1742" t="s">
        <v>177</v>
      </c>
      <c r="T1742" t="s">
        <v>6991</v>
      </c>
      <c r="U1742" t="s">
        <v>40</v>
      </c>
      <c r="V1742" t="s">
        <v>54</v>
      </c>
      <c r="W1742" t="s">
        <v>6992</v>
      </c>
      <c r="X1742">
        <v>271.98399999999998</v>
      </c>
      <c r="Y1742">
        <v>2</v>
      </c>
      <c r="Z1742">
        <v>0.2</v>
      </c>
      <c r="AA1742">
        <v>88.394800000000004</v>
      </c>
      <c r="AB1742">
        <v>31.98</v>
      </c>
      <c r="AC1742" t="s">
        <v>77</v>
      </c>
    </row>
    <row r="1743" spans="1:29" x14ac:dyDescent="0.35">
      <c r="A1743" t="s">
        <v>5724</v>
      </c>
      <c r="B1743" t="str">
        <f t="shared" si="27"/>
        <v>2013-09</v>
      </c>
      <c r="C1743">
        <v>2013</v>
      </c>
      <c r="D1743">
        <v>9</v>
      </c>
      <c r="E1743">
        <v>21</v>
      </c>
      <c r="F1743" t="s">
        <v>6993</v>
      </c>
      <c r="G1743">
        <v>2013</v>
      </c>
      <c r="H1743">
        <v>9</v>
      </c>
      <c r="I1743">
        <v>27</v>
      </c>
      <c r="J1743" t="s">
        <v>32</v>
      </c>
      <c r="K1743" t="s">
        <v>58</v>
      </c>
      <c r="L1743" t="s">
        <v>59</v>
      </c>
      <c r="M1743" t="s">
        <v>35</v>
      </c>
      <c r="N1743" t="s">
        <v>2253</v>
      </c>
      <c r="O1743" t="s">
        <v>2254</v>
      </c>
      <c r="P1743" t="s">
        <v>439</v>
      </c>
      <c r="R1743" t="s">
        <v>86</v>
      </c>
      <c r="S1743" t="s">
        <v>87</v>
      </c>
      <c r="T1743" t="s">
        <v>6994</v>
      </c>
      <c r="U1743" t="s">
        <v>40</v>
      </c>
      <c r="V1743" t="s">
        <v>428</v>
      </c>
      <c r="W1743" t="s">
        <v>6995</v>
      </c>
      <c r="X1743">
        <v>55.24</v>
      </c>
      <c r="Y1743">
        <v>5</v>
      </c>
      <c r="Z1743">
        <v>0.6</v>
      </c>
      <c r="AA1743">
        <v>-55.26</v>
      </c>
      <c r="AB1743">
        <v>7.25</v>
      </c>
      <c r="AC1743" t="s">
        <v>66</v>
      </c>
    </row>
    <row r="1744" spans="1:29" x14ac:dyDescent="0.35">
      <c r="A1744" t="s">
        <v>5724</v>
      </c>
      <c r="B1744" t="str">
        <f t="shared" si="27"/>
        <v>2013-09</v>
      </c>
      <c r="C1744">
        <v>2013</v>
      </c>
      <c r="D1744">
        <v>9</v>
      </c>
      <c r="E1744">
        <v>21</v>
      </c>
      <c r="F1744" t="s">
        <v>6993</v>
      </c>
      <c r="G1744">
        <v>2013</v>
      </c>
      <c r="H1744">
        <v>9</v>
      </c>
      <c r="I1744">
        <v>27</v>
      </c>
      <c r="J1744" t="s">
        <v>32</v>
      </c>
      <c r="K1744" t="s">
        <v>3924</v>
      </c>
      <c r="L1744" t="s">
        <v>3925</v>
      </c>
      <c r="M1744" t="s">
        <v>183</v>
      </c>
      <c r="N1744" t="s">
        <v>1828</v>
      </c>
      <c r="O1744" t="s">
        <v>1829</v>
      </c>
      <c r="P1744" t="s">
        <v>150</v>
      </c>
      <c r="R1744" t="s">
        <v>86</v>
      </c>
      <c r="S1744" t="s">
        <v>151</v>
      </c>
      <c r="T1744" t="s">
        <v>6996</v>
      </c>
      <c r="U1744" t="s">
        <v>40</v>
      </c>
      <c r="V1744" t="s">
        <v>54</v>
      </c>
      <c r="W1744" t="s">
        <v>6997</v>
      </c>
      <c r="X1744">
        <v>16.920000000000002</v>
      </c>
      <c r="Y1744">
        <v>2</v>
      </c>
      <c r="Z1744">
        <v>0</v>
      </c>
      <c r="AA1744">
        <v>7.6</v>
      </c>
      <c r="AB1744">
        <v>1.05</v>
      </c>
      <c r="AC1744" t="s">
        <v>43</v>
      </c>
    </row>
    <row r="1745" spans="1:29" x14ac:dyDescent="0.35">
      <c r="A1745" t="s">
        <v>5734</v>
      </c>
      <c r="B1745" t="str">
        <f t="shared" si="27"/>
        <v>2014-09</v>
      </c>
      <c r="C1745">
        <v>2014</v>
      </c>
      <c r="D1745">
        <v>9</v>
      </c>
      <c r="E1745">
        <v>21</v>
      </c>
      <c r="F1745" t="s">
        <v>6998</v>
      </c>
      <c r="G1745">
        <v>2014</v>
      </c>
      <c r="H1745">
        <v>9</v>
      </c>
      <c r="I1745">
        <v>27</v>
      </c>
      <c r="J1745" t="s">
        <v>32</v>
      </c>
      <c r="K1745" t="s">
        <v>1297</v>
      </c>
      <c r="L1745" t="s">
        <v>1298</v>
      </c>
      <c r="M1745" t="s">
        <v>35</v>
      </c>
      <c r="N1745" t="s">
        <v>419</v>
      </c>
      <c r="O1745" t="s">
        <v>420</v>
      </c>
      <c r="P1745" t="s">
        <v>175</v>
      </c>
      <c r="Q1745">
        <v>10035</v>
      </c>
      <c r="R1745" t="s">
        <v>176</v>
      </c>
      <c r="S1745" t="s">
        <v>311</v>
      </c>
      <c r="T1745" t="s">
        <v>6999</v>
      </c>
      <c r="U1745" t="s">
        <v>40</v>
      </c>
      <c r="V1745" t="s">
        <v>133</v>
      </c>
      <c r="W1745" t="s">
        <v>7000</v>
      </c>
      <c r="X1745">
        <v>38.520000000000003</v>
      </c>
      <c r="Y1745">
        <v>9</v>
      </c>
      <c r="Z1745">
        <v>0</v>
      </c>
      <c r="AA1745">
        <v>18.104399999999998</v>
      </c>
      <c r="AB1745">
        <v>1.88</v>
      </c>
      <c r="AC1745" t="s">
        <v>43</v>
      </c>
    </row>
    <row r="1746" spans="1:29" x14ac:dyDescent="0.35">
      <c r="A1746" t="s">
        <v>5994</v>
      </c>
      <c r="B1746" t="str">
        <f t="shared" si="27"/>
        <v>2011-10</v>
      </c>
      <c r="C1746">
        <v>2011</v>
      </c>
      <c r="D1746">
        <v>10</v>
      </c>
      <c r="E1746">
        <v>21</v>
      </c>
      <c r="F1746" t="s">
        <v>6748</v>
      </c>
      <c r="G1746">
        <v>2011</v>
      </c>
      <c r="H1746">
        <v>10</v>
      </c>
      <c r="I1746">
        <v>27</v>
      </c>
      <c r="J1746" t="s">
        <v>32</v>
      </c>
      <c r="K1746" t="s">
        <v>2307</v>
      </c>
      <c r="L1746" t="s">
        <v>1351</v>
      </c>
      <c r="M1746" t="s">
        <v>35</v>
      </c>
      <c r="N1746" t="s">
        <v>7001</v>
      </c>
      <c r="O1746" t="s">
        <v>573</v>
      </c>
      <c r="P1746" t="s">
        <v>102</v>
      </c>
      <c r="R1746" t="s">
        <v>103</v>
      </c>
      <c r="S1746" t="s">
        <v>104</v>
      </c>
      <c r="T1746" t="s">
        <v>7002</v>
      </c>
      <c r="U1746" t="s">
        <v>40</v>
      </c>
      <c r="V1746" t="s">
        <v>64</v>
      </c>
      <c r="W1746" t="s">
        <v>799</v>
      </c>
      <c r="X1746">
        <v>80.594999999999999</v>
      </c>
      <c r="Y1746">
        <v>3</v>
      </c>
      <c r="Z1746">
        <v>0.1</v>
      </c>
      <c r="AA1746">
        <v>15.164999999999999</v>
      </c>
      <c r="AB1746">
        <v>6.02</v>
      </c>
      <c r="AC1746" t="s">
        <v>43</v>
      </c>
    </row>
    <row r="1747" spans="1:29" x14ac:dyDescent="0.35">
      <c r="A1747" t="s">
        <v>5502</v>
      </c>
      <c r="B1747" t="str">
        <f t="shared" si="27"/>
        <v>2013-10</v>
      </c>
      <c r="C1747">
        <v>2013</v>
      </c>
      <c r="D1747">
        <v>10</v>
      </c>
      <c r="E1747">
        <v>21</v>
      </c>
      <c r="F1747" t="s">
        <v>7003</v>
      </c>
      <c r="G1747">
        <v>2013</v>
      </c>
      <c r="H1747">
        <v>10</v>
      </c>
      <c r="I1747">
        <v>26</v>
      </c>
      <c r="J1747" t="s">
        <v>32</v>
      </c>
      <c r="K1747" t="s">
        <v>6698</v>
      </c>
      <c r="L1747" t="s">
        <v>6699</v>
      </c>
      <c r="M1747" t="s">
        <v>35</v>
      </c>
      <c r="N1747" t="s">
        <v>4102</v>
      </c>
      <c r="O1747" t="s">
        <v>4103</v>
      </c>
      <c r="P1747" t="s">
        <v>1710</v>
      </c>
      <c r="R1747" t="s">
        <v>86</v>
      </c>
      <c r="S1747" t="s">
        <v>52</v>
      </c>
      <c r="T1747" t="s">
        <v>7004</v>
      </c>
      <c r="U1747" t="s">
        <v>89</v>
      </c>
      <c r="V1747" t="s">
        <v>153</v>
      </c>
      <c r="W1747" t="s">
        <v>7005</v>
      </c>
      <c r="X1747">
        <v>247.36428000000001</v>
      </c>
      <c r="Y1747">
        <v>3</v>
      </c>
      <c r="Z1747">
        <v>2E-3</v>
      </c>
      <c r="AA1747">
        <v>96.164280000000005</v>
      </c>
      <c r="AB1747">
        <v>37.36</v>
      </c>
      <c r="AC1747" t="s">
        <v>77</v>
      </c>
    </row>
    <row r="1748" spans="1:29" x14ac:dyDescent="0.35">
      <c r="A1748" t="s">
        <v>5502</v>
      </c>
      <c r="B1748" t="str">
        <f t="shared" si="27"/>
        <v>2013-10</v>
      </c>
      <c r="C1748">
        <v>2013</v>
      </c>
      <c r="D1748">
        <v>10</v>
      </c>
      <c r="E1748">
        <v>21</v>
      </c>
      <c r="F1748" t="s">
        <v>7006</v>
      </c>
      <c r="G1748">
        <v>2013</v>
      </c>
      <c r="H1748">
        <v>10</v>
      </c>
      <c r="I1748">
        <v>25</v>
      </c>
      <c r="J1748" t="s">
        <v>32</v>
      </c>
      <c r="K1748" t="s">
        <v>4508</v>
      </c>
      <c r="L1748" t="s">
        <v>4509</v>
      </c>
      <c r="M1748" t="s">
        <v>183</v>
      </c>
      <c r="N1748" t="s">
        <v>1185</v>
      </c>
      <c r="O1748" t="s">
        <v>1186</v>
      </c>
      <c r="Q1748" t="s">
        <v>86</v>
      </c>
      <c r="R1748" t="s">
        <v>52</v>
      </c>
      <c r="S1748" t="s">
        <v>7007</v>
      </c>
      <c r="T1748" t="s">
        <v>196</v>
      </c>
      <c r="U1748" t="s">
        <v>229</v>
      </c>
      <c r="V1748" t="s">
        <v>7008</v>
      </c>
      <c r="W1748">
        <v>64.260000000000005</v>
      </c>
      <c r="X1748">
        <v>3</v>
      </c>
      <c r="Y1748">
        <v>0.4</v>
      </c>
      <c r="Z1748">
        <v>-33.24</v>
      </c>
      <c r="AA1748">
        <v>4.54</v>
      </c>
      <c r="AB1748" t="s">
        <v>77</v>
      </c>
    </row>
    <row r="1749" spans="1:29" x14ac:dyDescent="0.35">
      <c r="A1749" t="s">
        <v>5762</v>
      </c>
      <c r="B1749" t="str">
        <f t="shared" si="27"/>
        <v>2014-10</v>
      </c>
      <c r="C1749">
        <v>2014</v>
      </c>
      <c r="D1749">
        <v>10</v>
      </c>
      <c r="E1749">
        <v>21</v>
      </c>
      <c r="F1749" t="s">
        <v>7009</v>
      </c>
      <c r="G1749">
        <v>2014</v>
      </c>
      <c r="H1749">
        <v>10</v>
      </c>
      <c r="I1749">
        <v>27</v>
      </c>
      <c r="J1749" t="s">
        <v>32</v>
      </c>
      <c r="K1749" t="s">
        <v>4608</v>
      </c>
      <c r="L1749" t="s">
        <v>1516</v>
      </c>
      <c r="M1749" t="s">
        <v>70</v>
      </c>
      <c r="N1749" t="s">
        <v>1612</v>
      </c>
      <c r="O1749" t="s">
        <v>791</v>
      </c>
      <c r="P1749" t="s">
        <v>102</v>
      </c>
      <c r="R1749" t="s">
        <v>103</v>
      </c>
      <c r="S1749" t="s">
        <v>104</v>
      </c>
      <c r="T1749" t="s">
        <v>7010</v>
      </c>
      <c r="U1749" t="s">
        <v>89</v>
      </c>
      <c r="V1749" t="s">
        <v>153</v>
      </c>
      <c r="W1749" t="s">
        <v>7011</v>
      </c>
      <c r="X1749">
        <v>1151.9280000000001</v>
      </c>
      <c r="Y1749">
        <v>4</v>
      </c>
      <c r="Z1749">
        <v>0.1</v>
      </c>
      <c r="AA1749">
        <v>25.488</v>
      </c>
      <c r="AB1749">
        <v>55.77</v>
      </c>
      <c r="AC1749" t="s">
        <v>43</v>
      </c>
    </row>
    <row r="1750" spans="1:29" x14ac:dyDescent="0.35">
      <c r="A1750" t="s">
        <v>5762</v>
      </c>
      <c r="B1750" t="str">
        <f t="shared" si="27"/>
        <v>2014-10</v>
      </c>
      <c r="C1750">
        <v>2014</v>
      </c>
      <c r="D1750">
        <v>10</v>
      </c>
      <c r="E1750">
        <v>21</v>
      </c>
      <c r="F1750" t="s">
        <v>5762</v>
      </c>
      <c r="G1750">
        <v>2014</v>
      </c>
      <c r="H1750">
        <v>10</v>
      </c>
      <c r="I1750">
        <v>21</v>
      </c>
      <c r="J1750" t="s">
        <v>214</v>
      </c>
      <c r="K1750" t="s">
        <v>1262</v>
      </c>
      <c r="L1750" t="s">
        <v>1263</v>
      </c>
      <c r="M1750" t="s">
        <v>35</v>
      </c>
      <c r="N1750" t="s">
        <v>1500</v>
      </c>
      <c r="O1750" t="s">
        <v>1865</v>
      </c>
      <c r="P1750" t="s">
        <v>175</v>
      </c>
      <c r="Q1750">
        <v>32216</v>
      </c>
      <c r="R1750" t="s">
        <v>176</v>
      </c>
      <c r="S1750" t="s">
        <v>87</v>
      </c>
      <c r="T1750" t="s">
        <v>1109</v>
      </c>
      <c r="U1750" t="s">
        <v>196</v>
      </c>
      <c r="V1750" t="s">
        <v>229</v>
      </c>
      <c r="W1750" t="s">
        <v>1110</v>
      </c>
      <c r="X1750">
        <v>43.936</v>
      </c>
      <c r="Y1750">
        <v>4</v>
      </c>
      <c r="Z1750">
        <v>0.2</v>
      </c>
      <c r="AA1750">
        <v>6.0411999999999999</v>
      </c>
      <c r="AB1750">
        <v>13.32</v>
      </c>
      <c r="AC1750" t="s">
        <v>107</v>
      </c>
    </row>
    <row r="1751" spans="1:29" x14ac:dyDescent="0.35">
      <c r="A1751" t="s">
        <v>5762</v>
      </c>
      <c r="B1751" t="str">
        <f t="shared" si="27"/>
        <v>2014-10</v>
      </c>
      <c r="C1751">
        <v>2014</v>
      </c>
      <c r="D1751">
        <v>10</v>
      </c>
      <c r="E1751">
        <v>21</v>
      </c>
      <c r="F1751" t="s">
        <v>6756</v>
      </c>
      <c r="G1751">
        <v>2014</v>
      </c>
      <c r="H1751">
        <v>10</v>
      </c>
      <c r="I1751">
        <v>26</v>
      </c>
      <c r="J1751" t="s">
        <v>32</v>
      </c>
      <c r="K1751" t="s">
        <v>2334</v>
      </c>
      <c r="L1751" t="s">
        <v>2335</v>
      </c>
      <c r="M1751" t="s">
        <v>70</v>
      </c>
      <c r="N1751" t="s">
        <v>6401</v>
      </c>
      <c r="O1751" t="s">
        <v>6402</v>
      </c>
      <c r="P1751" t="s">
        <v>1257</v>
      </c>
      <c r="R1751" t="s">
        <v>86</v>
      </c>
      <c r="S1751" t="s">
        <v>87</v>
      </c>
      <c r="T1751" t="s">
        <v>7012</v>
      </c>
      <c r="U1751" t="s">
        <v>40</v>
      </c>
      <c r="V1751" t="s">
        <v>64</v>
      </c>
      <c r="W1751" t="s">
        <v>7013</v>
      </c>
      <c r="X1751">
        <v>55.3</v>
      </c>
      <c r="Y1751">
        <v>5</v>
      </c>
      <c r="Z1751">
        <v>0</v>
      </c>
      <c r="AA1751">
        <v>9.9</v>
      </c>
      <c r="AB1751">
        <v>3.61</v>
      </c>
      <c r="AC1751" t="s">
        <v>43</v>
      </c>
    </row>
    <row r="1752" spans="1:29" x14ac:dyDescent="0.35">
      <c r="A1752" t="s">
        <v>5762</v>
      </c>
      <c r="B1752" t="str">
        <f t="shared" si="27"/>
        <v>2014-10</v>
      </c>
      <c r="C1752">
        <v>2014</v>
      </c>
      <c r="D1752">
        <v>10</v>
      </c>
      <c r="E1752">
        <v>21</v>
      </c>
      <c r="F1752" t="s">
        <v>6756</v>
      </c>
      <c r="G1752">
        <v>2014</v>
      </c>
      <c r="H1752">
        <v>10</v>
      </c>
      <c r="I1752">
        <v>26</v>
      </c>
      <c r="J1752" t="s">
        <v>32</v>
      </c>
      <c r="K1752" t="s">
        <v>5956</v>
      </c>
      <c r="L1752" t="s">
        <v>4122</v>
      </c>
      <c r="M1752" t="s">
        <v>35</v>
      </c>
      <c r="N1752" t="s">
        <v>7014</v>
      </c>
      <c r="O1752" t="s">
        <v>7015</v>
      </c>
      <c r="P1752" t="s">
        <v>2581</v>
      </c>
      <c r="R1752" t="s">
        <v>38</v>
      </c>
      <c r="S1752" t="s">
        <v>38</v>
      </c>
      <c r="T1752" t="s">
        <v>7016</v>
      </c>
      <c r="U1752" t="s">
        <v>40</v>
      </c>
      <c r="V1752" t="s">
        <v>54</v>
      </c>
      <c r="W1752" t="s">
        <v>7017</v>
      </c>
      <c r="X1752">
        <v>13.83</v>
      </c>
      <c r="Y1752">
        <v>1</v>
      </c>
      <c r="Z1752">
        <v>0</v>
      </c>
      <c r="AA1752">
        <v>5.0999999999999996</v>
      </c>
      <c r="AB1752">
        <v>0.85</v>
      </c>
      <c r="AC1752" t="s">
        <v>43</v>
      </c>
    </row>
    <row r="1753" spans="1:29" x14ac:dyDescent="0.35">
      <c r="A1753" t="s">
        <v>6023</v>
      </c>
      <c r="B1753" t="str">
        <f t="shared" si="27"/>
        <v>2011-11</v>
      </c>
      <c r="C1753">
        <v>2011</v>
      </c>
      <c r="D1753">
        <v>11</v>
      </c>
      <c r="E1753">
        <v>21</v>
      </c>
      <c r="F1753" t="s">
        <v>6023</v>
      </c>
      <c r="G1753">
        <v>2011</v>
      </c>
      <c r="H1753">
        <v>11</v>
      </c>
      <c r="I1753">
        <v>21</v>
      </c>
      <c r="J1753" t="s">
        <v>214</v>
      </c>
      <c r="K1753" t="s">
        <v>7018</v>
      </c>
      <c r="L1753" t="s">
        <v>820</v>
      </c>
      <c r="M1753" t="s">
        <v>35</v>
      </c>
      <c r="N1753" t="s">
        <v>7019</v>
      </c>
      <c r="O1753" t="s">
        <v>7020</v>
      </c>
      <c r="P1753" t="s">
        <v>254</v>
      </c>
      <c r="R1753" t="s">
        <v>113</v>
      </c>
      <c r="S1753" t="s">
        <v>113</v>
      </c>
      <c r="T1753" t="s">
        <v>7021</v>
      </c>
      <c r="U1753" t="s">
        <v>196</v>
      </c>
      <c r="V1753" t="s">
        <v>197</v>
      </c>
      <c r="W1753" t="s">
        <v>7022</v>
      </c>
      <c r="X1753">
        <v>68.171999999999997</v>
      </c>
      <c r="Y1753">
        <v>1</v>
      </c>
      <c r="Z1753">
        <v>0.6</v>
      </c>
      <c r="AA1753">
        <v>-20.478000000000002</v>
      </c>
      <c r="AB1753">
        <v>9.01</v>
      </c>
      <c r="AC1753" t="s">
        <v>77</v>
      </c>
    </row>
    <row r="1754" spans="1:29" x14ac:dyDescent="0.35">
      <c r="A1754" t="s">
        <v>6023</v>
      </c>
      <c r="B1754" t="str">
        <f t="shared" si="27"/>
        <v>2011-11</v>
      </c>
      <c r="C1754">
        <v>2011</v>
      </c>
      <c r="D1754">
        <v>11</v>
      </c>
      <c r="E1754">
        <v>21</v>
      </c>
      <c r="F1754" t="s">
        <v>7023</v>
      </c>
      <c r="G1754">
        <v>2011</v>
      </c>
      <c r="H1754">
        <v>11</v>
      </c>
      <c r="I1754">
        <v>26</v>
      </c>
      <c r="J1754" t="s">
        <v>32</v>
      </c>
      <c r="K1754" t="s">
        <v>4670</v>
      </c>
      <c r="L1754" t="s">
        <v>4671</v>
      </c>
      <c r="M1754" t="s">
        <v>70</v>
      </c>
      <c r="N1754" t="s">
        <v>1143</v>
      </c>
      <c r="O1754" t="s">
        <v>185</v>
      </c>
      <c r="P1754" t="s">
        <v>175</v>
      </c>
      <c r="Q1754">
        <v>94110</v>
      </c>
      <c r="R1754" t="s">
        <v>176</v>
      </c>
      <c r="S1754" t="s">
        <v>177</v>
      </c>
      <c r="T1754" t="s">
        <v>7024</v>
      </c>
      <c r="U1754" t="s">
        <v>40</v>
      </c>
      <c r="V1754" t="s">
        <v>133</v>
      </c>
      <c r="W1754" t="s">
        <v>7025</v>
      </c>
      <c r="X1754">
        <v>12.96</v>
      </c>
      <c r="Y1754">
        <v>2</v>
      </c>
      <c r="Z1754">
        <v>0</v>
      </c>
      <c r="AA1754">
        <v>6.2207999999999997</v>
      </c>
      <c r="AB1754">
        <v>0.67</v>
      </c>
      <c r="AC1754" t="s">
        <v>43</v>
      </c>
    </row>
    <row r="1755" spans="1:29" x14ac:dyDescent="0.35">
      <c r="A1755" t="s">
        <v>5536</v>
      </c>
      <c r="B1755" t="str">
        <f t="shared" si="27"/>
        <v>2012-11</v>
      </c>
      <c r="C1755">
        <v>2012</v>
      </c>
      <c r="D1755">
        <v>11</v>
      </c>
      <c r="E1755">
        <v>21</v>
      </c>
      <c r="F1755" t="s">
        <v>6772</v>
      </c>
      <c r="G1755">
        <v>2012</v>
      </c>
      <c r="H1755">
        <v>11</v>
      </c>
      <c r="I1755">
        <v>23</v>
      </c>
      <c r="J1755" t="s">
        <v>80</v>
      </c>
      <c r="K1755" t="s">
        <v>1664</v>
      </c>
      <c r="L1755" t="s">
        <v>1665</v>
      </c>
      <c r="M1755" t="s">
        <v>35</v>
      </c>
      <c r="N1755" t="s">
        <v>7026</v>
      </c>
      <c r="O1755" t="s">
        <v>2730</v>
      </c>
      <c r="P1755" t="s">
        <v>175</v>
      </c>
      <c r="Q1755">
        <v>46226</v>
      </c>
      <c r="R1755" t="s">
        <v>176</v>
      </c>
      <c r="S1755" t="s">
        <v>52</v>
      </c>
      <c r="T1755" t="s">
        <v>7027</v>
      </c>
      <c r="U1755" t="s">
        <v>89</v>
      </c>
      <c r="V1755" t="s">
        <v>345</v>
      </c>
      <c r="W1755" t="s">
        <v>7028</v>
      </c>
      <c r="X1755">
        <v>83.9</v>
      </c>
      <c r="Y1755">
        <v>2</v>
      </c>
      <c r="Z1755">
        <v>0</v>
      </c>
      <c r="AA1755">
        <v>22.652999999999999</v>
      </c>
      <c r="AB1755">
        <v>26.83</v>
      </c>
      <c r="AC1755" t="s">
        <v>107</v>
      </c>
    </row>
    <row r="1756" spans="1:29" x14ac:dyDescent="0.35">
      <c r="A1756" t="s">
        <v>5536</v>
      </c>
      <c r="B1756" t="str">
        <f t="shared" si="27"/>
        <v>2012-11</v>
      </c>
      <c r="C1756">
        <v>2012</v>
      </c>
      <c r="D1756">
        <v>11</v>
      </c>
      <c r="E1756">
        <v>21</v>
      </c>
      <c r="F1756" t="s">
        <v>6772</v>
      </c>
      <c r="G1756">
        <v>2012</v>
      </c>
      <c r="H1756">
        <v>11</v>
      </c>
      <c r="I1756">
        <v>23</v>
      </c>
      <c r="J1756" t="s">
        <v>80</v>
      </c>
      <c r="K1756" t="s">
        <v>6497</v>
      </c>
      <c r="L1756" t="s">
        <v>6498</v>
      </c>
      <c r="M1756" t="s">
        <v>35</v>
      </c>
      <c r="N1756" t="s">
        <v>7029</v>
      </c>
      <c r="O1756" t="s">
        <v>791</v>
      </c>
      <c r="P1756" t="s">
        <v>102</v>
      </c>
      <c r="R1756" t="s">
        <v>103</v>
      </c>
      <c r="S1756" t="s">
        <v>104</v>
      </c>
      <c r="T1756" t="s">
        <v>7030</v>
      </c>
      <c r="U1756" t="s">
        <v>40</v>
      </c>
      <c r="V1756" t="s">
        <v>54</v>
      </c>
      <c r="W1756" t="s">
        <v>321</v>
      </c>
      <c r="X1756">
        <v>57.96</v>
      </c>
      <c r="Y1756">
        <v>2</v>
      </c>
      <c r="Z1756">
        <v>0.4</v>
      </c>
      <c r="AA1756">
        <v>-28.98</v>
      </c>
      <c r="AB1756">
        <v>6.95</v>
      </c>
      <c r="AC1756" t="s">
        <v>77</v>
      </c>
    </row>
    <row r="1757" spans="1:29" x14ac:dyDescent="0.35">
      <c r="A1757" t="s">
        <v>5536</v>
      </c>
      <c r="B1757" t="str">
        <f t="shared" si="27"/>
        <v>2012-11</v>
      </c>
      <c r="C1757">
        <v>2012</v>
      </c>
      <c r="D1757">
        <v>11</v>
      </c>
      <c r="E1757">
        <v>21</v>
      </c>
      <c r="F1757" t="s">
        <v>6772</v>
      </c>
      <c r="G1757">
        <v>2012</v>
      </c>
      <c r="H1757">
        <v>11</v>
      </c>
      <c r="I1757">
        <v>23</v>
      </c>
      <c r="J1757" t="s">
        <v>80</v>
      </c>
      <c r="K1757" t="s">
        <v>651</v>
      </c>
      <c r="L1757" t="s">
        <v>652</v>
      </c>
      <c r="M1757" t="s">
        <v>35</v>
      </c>
      <c r="N1757" t="s">
        <v>545</v>
      </c>
      <c r="O1757" t="s">
        <v>545</v>
      </c>
      <c r="P1757" t="s">
        <v>546</v>
      </c>
      <c r="R1757" t="s">
        <v>103</v>
      </c>
      <c r="S1757" t="s">
        <v>131</v>
      </c>
      <c r="T1757" t="s">
        <v>7031</v>
      </c>
      <c r="U1757" t="s">
        <v>40</v>
      </c>
      <c r="V1757" t="s">
        <v>475</v>
      </c>
      <c r="W1757" t="s">
        <v>7032</v>
      </c>
      <c r="X1757">
        <v>9.9215999999999998</v>
      </c>
      <c r="Y1757">
        <v>2</v>
      </c>
      <c r="Z1757">
        <v>0.47</v>
      </c>
      <c r="AA1757">
        <v>0.3216</v>
      </c>
      <c r="AB1757">
        <v>1.1399999999999999</v>
      </c>
      <c r="AC1757" t="s">
        <v>77</v>
      </c>
    </row>
    <row r="1758" spans="1:29" x14ac:dyDescent="0.35">
      <c r="A1758" t="s">
        <v>5541</v>
      </c>
      <c r="B1758" t="str">
        <f t="shared" si="27"/>
        <v>2013-11</v>
      </c>
      <c r="C1758">
        <v>2013</v>
      </c>
      <c r="D1758">
        <v>11</v>
      </c>
      <c r="E1758">
        <v>21</v>
      </c>
      <c r="F1758" t="s">
        <v>6548</v>
      </c>
      <c r="G1758">
        <v>2013</v>
      </c>
      <c r="H1758">
        <v>11</v>
      </c>
      <c r="I1758">
        <v>25</v>
      </c>
      <c r="J1758" t="s">
        <v>32</v>
      </c>
      <c r="K1758" t="s">
        <v>4177</v>
      </c>
      <c r="L1758" t="s">
        <v>4178</v>
      </c>
      <c r="M1758" t="s">
        <v>183</v>
      </c>
      <c r="N1758" t="s">
        <v>2100</v>
      </c>
      <c r="O1758" t="s">
        <v>2101</v>
      </c>
      <c r="P1758" t="s">
        <v>655</v>
      </c>
      <c r="R1758" t="s">
        <v>86</v>
      </c>
      <c r="S1758" t="s">
        <v>52</v>
      </c>
      <c r="T1758" t="s">
        <v>7033</v>
      </c>
      <c r="U1758" t="s">
        <v>196</v>
      </c>
      <c r="V1758" t="s">
        <v>441</v>
      </c>
      <c r="W1758" t="s">
        <v>3792</v>
      </c>
      <c r="X1758">
        <v>291.79199999999997</v>
      </c>
      <c r="Y1758">
        <v>2</v>
      </c>
      <c r="Z1758">
        <v>0.4</v>
      </c>
      <c r="AA1758">
        <v>-165.36799999999999</v>
      </c>
      <c r="AB1758">
        <v>23.78</v>
      </c>
      <c r="AC1758" t="s">
        <v>43</v>
      </c>
    </row>
    <row r="1759" spans="1:29" x14ac:dyDescent="0.35">
      <c r="A1759" t="s">
        <v>5541</v>
      </c>
      <c r="B1759" t="str">
        <f t="shared" si="27"/>
        <v>2013-11</v>
      </c>
      <c r="C1759">
        <v>2013</v>
      </c>
      <c r="D1759">
        <v>11</v>
      </c>
      <c r="E1759">
        <v>21</v>
      </c>
      <c r="F1759" t="s">
        <v>6548</v>
      </c>
      <c r="G1759">
        <v>2013</v>
      </c>
      <c r="H1759">
        <v>11</v>
      </c>
      <c r="I1759">
        <v>25</v>
      </c>
      <c r="J1759" t="s">
        <v>32</v>
      </c>
      <c r="K1759" t="s">
        <v>7034</v>
      </c>
      <c r="L1759" t="s">
        <v>7035</v>
      </c>
      <c r="M1759" t="s">
        <v>35</v>
      </c>
      <c r="N1759" t="s">
        <v>1478</v>
      </c>
      <c r="O1759" t="s">
        <v>1478</v>
      </c>
      <c r="P1759" t="s">
        <v>847</v>
      </c>
      <c r="R1759" t="s">
        <v>86</v>
      </c>
      <c r="S1759" t="s">
        <v>151</v>
      </c>
      <c r="T1759" t="s">
        <v>7036</v>
      </c>
      <c r="U1759" t="s">
        <v>89</v>
      </c>
      <c r="V1759" t="s">
        <v>282</v>
      </c>
      <c r="W1759" t="s">
        <v>7037</v>
      </c>
      <c r="X1759">
        <v>67.536000000000001</v>
      </c>
      <c r="Y1759">
        <v>3</v>
      </c>
      <c r="Z1759">
        <v>0.2</v>
      </c>
      <c r="AA1759">
        <v>-1.704</v>
      </c>
      <c r="AB1759">
        <v>3.41</v>
      </c>
      <c r="AC1759" t="s">
        <v>43</v>
      </c>
    </row>
    <row r="1760" spans="1:29" x14ac:dyDescent="0.35">
      <c r="A1760" t="s">
        <v>5541</v>
      </c>
      <c r="B1760" t="str">
        <f t="shared" si="27"/>
        <v>2013-11</v>
      </c>
      <c r="C1760">
        <v>2013</v>
      </c>
      <c r="D1760">
        <v>11</v>
      </c>
      <c r="E1760">
        <v>21</v>
      </c>
      <c r="F1760" t="s">
        <v>6785</v>
      </c>
      <c r="G1760">
        <v>2013</v>
      </c>
      <c r="H1760">
        <v>11</v>
      </c>
      <c r="I1760">
        <v>26</v>
      </c>
      <c r="J1760" t="s">
        <v>32</v>
      </c>
      <c r="K1760" t="s">
        <v>7038</v>
      </c>
      <c r="L1760" t="s">
        <v>1007</v>
      </c>
      <c r="M1760" t="s">
        <v>35</v>
      </c>
      <c r="N1760" t="s">
        <v>7039</v>
      </c>
      <c r="O1760" t="s">
        <v>5617</v>
      </c>
      <c r="P1760" t="s">
        <v>141</v>
      </c>
      <c r="R1760" t="s">
        <v>141</v>
      </c>
      <c r="S1760" t="s">
        <v>141</v>
      </c>
      <c r="T1760" t="s">
        <v>7040</v>
      </c>
      <c r="U1760" t="s">
        <v>40</v>
      </c>
      <c r="V1760" t="s">
        <v>54</v>
      </c>
      <c r="W1760" t="s">
        <v>7041</v>
      </c>
      <c r="X1760">
        <v>19.559999999999999</v>
      </c>
      <c r="Y1760">
        <v>4</v>
      </c>
      <c r="Z1760">
        <v>0</v>
      </c>
      <c r="AA1760">
        <v>4.68</v>
      </c>
      <c r="AB1760">
        <v>1.1599999999999999</v>
      </c>
      <c r="AC1760" t="s">
        <v>43</v>
      </c>
    </row>
    <row r="1761" spans="1:29" x14ac:dyDescent="0.35">
      <c r="A1761" t="s">
        <v>5288</v>
      </c>
      <c r="B1761" t="str">
        <f t="shared" si="27"/>
        <v>2014-11</v>
      </c>
      <c r="C1761">
        <v>2014</v>
      </c>
      <c r="D1761">
        <v>11</v>
      </c>
      <c r="E1761">
        <v>21</v>
      </c>
      <c r="F1761" t="s">
        <v>7042</v>
      </c>
      <c r="G1761">
        <v>2014</v>
      </c>
      <c r="H1761">
        <v>11</v>
      </c>
      <c r="I1761">
        <v>23</v>
      </c>
      <c r="J1761" t="s">
        <v>80</v>
      </c>
      <c r="K1761" t="s">
        <v>3963</v>
      </c>
      <c r="L1761" t="s">
        <v>1171</v>
      </c>
      <c r="M1761" t="s">
        <v>70</v>
      </c>
      <c r="N1761" t="s">
        <v>705</v>
      </c>
      <c r="O1761" t="s">
        <v>705</v>
      </c>
      <c r="P1761" t="s">
        <v>596</v>
      </c>
      <c r="R1761" t="s">
        <v>51</v>
      </c>
      <c r="S1761" t="s">
        <v>87</v>
      </c>
      <c r="T1761" t="s">
        <v>7043</v>
      </c>
      <c r="U1761" t="s">
        <v>196</v>
      </c>
      <c r="V1761" t="s">
        <v>229</v>
      </c>
      <c r="W1761" t="s">
        <v>7044</v>
      </c>
      <c r="X1761">
        <v>432.6</v>
      </c>
      <c r="Y1761">
        <v>4</v>
      </c>
      <c r="Z1761">
        <v>0</v>
      </c>
      <c r="AA1761">
        <v>47.52</v>
      </c>
      <c r="AB1761">
        <v>88.61</v>
      </c>
      <c r="AC1761" t="s">
        <v>107</v>
      </c>
    </row>
    <row r="1762" spans="1:29" x14ac:dyDescent="0.35">
      <c r="A1762" t="s">
        <v>5288</v>
      </c>
      <c r="B1762" t="str">
        <f t="shared" si="27"/>
        <v>2014-11</v>
      </c>
      <c r="C1762">
        <v>2014</v>
      </c>
      <c r="D1762">
        <v>11</v>
      </c>
      <c r="E1762">
        <v>21</v>
      </c>
      <c r="F1762" t="s">
        <v>6554</v>
      </c>
      <c r="G1762">
        <v>2014</v>
      </c>
      <c r="H1762">
        <v>11</v>
      </c>
      <c r="I1762">
        <v>25</v>
      </c>
      <c r="J1762" t="s">
        <v>32</v>
      </c>
      <c r="K1762" t="s">
        <v>4503</v>
      </c>
      <c r="L1762" t="s">
        <v>4504</v>
      </c>
      <c r="M1762" t="s">
        <v>35</v>
      </c>
      <c r="N1762" t="s">
        <v>7045</v>
      </c>
      <c r="O1762" t="s">
        <v>4644</v>
      </c>
      <c r="P1762" t="s">
        <v>248</v>
      </c>
      <c r="R1762" t="s">
        <v>51</v>
      </c>
      <c r="S1762" t="s">
        <v>52</v>
      </c>
      <c r="T1762" t="s">
        <v>7046</v>
      </c>
      <c r="U1762" t="s">
        <v>89</v>
      </c>
      <c r="V1762" t="s">
        <v>90</v>
      </c>
      <c r="W1762" t="s">
        <v>7047</v>
      </c>
      <c r="X1762">
        <v>168.03</v>
      </c>
      <c r="Y1762">
        <v>2</v>
      </c>
      <c r="Z1762">
        <v>0.5</v>
      </c>
      <c r="AA1762">
        <v>-110.91</v>
      </c>
      <c r="AB1762">
        <v>31.91</v>
      </c>
      <c r="AC1762" t="s">
        <v>77</v>
      </c>
    </row>
    <row r="1763" spans="1:29" x14ac:dyDescent="0.35">
      <c r="A1763" t="s">
        <v>5288</v>
      </c>
      <c r="B1763" t="str">
        <f t="shared" si="27"/>
        <v>2014-11</v>
      </c>
      <c r="C1763">
        <v>2014</v>
      </c>
      <c r="D1763">
        <v>11</v>
      </c>
      <c r="E1763">
        <v>21</v>
      </c>
      <c r="F1763" t="s">
        <v>7048</v>
      </c>
      <c r="G1763">
        <v>2014</v>
      </c>
      <c r="H1763">
        <v>11</v>
      </c>
      <c r="I1763">
        <v>26</v>
      </c>
      <c r="J1763" t="s">
        <v>32</v>
      </c>
      <c r="K1763" t="s">
        <v>1376</v>
      </c>
      <c r="L1763" t="s">
        <v>1377</v>
      </c>
      <c r="M1763" t="s">
        <v>35</v>
      </c>
      <c r="N1763" t="s">
        <v>7049</v>
      </c>
      <c r="O1763" t="s">
        <v>72</v>
      </c>
      <c r="P1763" t="s">
        <v>73</v>
      </c>
      <c r="R1763" t="s">
        <v>51</v>
      </c>
      <c r="S1763" t="s">
        <v>74</v>
      </c>
      <c r="T1763" t="s">
        <v>7050</v>
      </c>
      <c r="U1763" t="s">
        <v>40</v>
      </c>
      <c r="V1763" t="s">
        <v>123</v>
      </c>
      <c r="W1763" t="s">
        <v>7051</v>
      </c>
      <c r="X1763">
        <v>132.84</v>
      </c>
      <c r="Y1763">
        <v>2</v>
      </c>
      <c r="Z1763">
        <v>0</v>
      </c>
      <c r="AA1763">
        <v>1.32</v>
      </c>
      <c r="AB1763">
        <v>8.06</v>
      </c>
      <c r="AC1763" t="s">
        <v>43</v>
      </c>
    </row>
    <row r="1764" spans="1:29" x14ac:dyDescent="0.35">
      <c r="A1764" t="s">
        <v>5288</v>
      </c>
      <c r="B1764" t="str">
        <f t="shared" si="27"/>
        <v>2014-11</v>
      </c>
      <c r="C1764">
        <v>2014</v>
      </c>
      <c r="D1764">
        <v>11</v>
      </c>
      <c r="E1764">
        <v>21</v>
      </c>
      <c r="F1764" t="s">
        <v>6554</v>
      </c>
      <c r="G1764">
        <v>2014</v>
      </c>
      <c r="H1764">
        <v>11</v>
      </c>
      <c r="I1764">
        <v>25</v>
      </c>
      <c r="J1764" t="s">
        <v>80</v>
      </c>
      <c r="K1764" t="s">
        <v>6062</v>
      </c>
      <c r="L1764" t="s">
        <v>158</v>
      </c>
      <c r="M1764" t="s">
        <v>35</v>
      </c>
      <c r="N1764" t="s">
        <v>4328</v>
      </c>
      <c r="O1764" t="s">
        <v>4329</v>
      </c>
      <c r="P1764" t="s">
        <v>907</v>
      </c>
      <c r="R1764" t="s">
        <v>113</v>
      </c>
      <c r="S1764" t="s">
        <v>113</v>
      </c>
      <c r="T1764" t="s">
        <v>7052</v>
      </c>
      <c r="U1764" t="s">
        <v>40</v>
      </c>
      <c r="V1764" t="s">
        <v>41</v>
      </c>
      <c r="W1764" t="s">
        <v>7053</v>
      </c>
      <c r="X1764">
        <v>31.17</v>
      </c>
      <c r="Y1764">
        <v>1</v>
      </c>
      <c r="Z1764">
        <v>0</v>
      </c>
      <c r="AA1764">
        <v>4.3499999999999996</v>
      </c>
      <c r="AB1764">
        <v>3.31</v>
      </c>
      <c r="AC1764" t="s">
        <v>77</v>
      </c>
    </row>
    <row r="1765" spans="1:29" x14ac:dyDescent="0.35">
      <c r="A1765" t="s">
        <v>5288</v>
      </c>
      <c r="B1765" t="str">
        <f t="shared" si="27"/>
        <v>2014-11</v>
      </c>
      <c r="C1765">
        <v>2014</v>
      </c>
      <c r="D1765">
        <v>11</v>
      </c>
      <c r="E1765">
        <v>21</v>
      </c>
      <c r="F1765" t="s">
        <v>7048</v>
      </c>
      <c r="G1765">
        <v>2014</v>
      </c>
      <c r="H1765">
        <v>11</v>
      </c>
      <c r="I1765">
        <v>26</v>
      </c>
      <c r="J1765" t="s">
        <v>32</v>
      </c>
      <c r="K1765" t="s">
        <v>871</v>
      </c>
      <c r="L1765" t="s">
        <v>872</v>
      </c>
      <c r="M1765" t="s">
        <v>183</v>
      </c>
      <c r="N1765" t="s">
        <v>7054</v>
      </c>
      <c r="O1765" t="s">
        <v>4571</v>
      </c>
      <c r="P1765" t="s">
        <v>175</v>
      </c>
      <c r="Q1765">
        <v>42420</v>
      </c>
      <c r="R1765" t="s">
        <v>176</v>
      </c>
      <c r="S1765" t="s">
        <v>87</v>
      </c>
      <c r="T1765" t="s">
        <v>7055</v>
      </c>
      <c r="U1765" t="s">
        <v>196</v>
      </c>
      <c r="V1765" t="s">
        <v>229</v>
      </c>
      <c r="W1765" t="s">
        <v>7056</v>
      </c>
      <c r="X1765">
        <v>27.58</v>
      </c>
      <c r="Y1765">
        <v>2</v>
      </c>
      <c r="Z1765">
        <v>0</v>
      </c>
      <c r="AA1765">
        <v>11.583600000000001</v>
      </c>
      <c r="AB1765">
        <v>0.95</v>
      </c>
      <c r="AC1765" t="s">
        <v>43</v>
      </c>
    </row>
    <row r="1766" spans="1:29" x14ac:dyDescent="0.35">
      <c r="A1766" t="s">
        <v>6048</v>
      </c>
      <c r="B1766" t="str">
        <f t="shared" si="27"/>
        <v>2011-12</v>
      </c>
      <c r="C1766">
        <v>2011</v>
      </c>
      <c r="D1766">
        <v>12</v>
      </c>
      <c r="E1766">
        <v>21</v>
      </c>
      <c r="F1766" t="s">
        <v>7057</v>
      </c>
      <c r="G1766">
        <v>2011</v>
      </c>
      <c r="H1766">
        <v>12</v>
      </c>
      <c r="I1766">
        <v>28</v>
      </c>
      <c r="J1766" t="s">
        <v>32</v>
      </c>
      <c r="K1766" t="s">
        <v>5191</v>
      </c>
      <c r="L1766" t="s">
        <v>5192</v>
      </c>
      <c r="M1766" t="s">
        <v>70</v>
      </c>
      <c r="N1766" t="s">
        <v>1033</v>
      </c>
      <c r="O1766" t="s">
        <v>1033</v>
      </c>
      <c r="P1766" t="s">
        <v>1034</v>
      </c>
      <c r="R1766" t="s">
        <v>103</v>
      </c>
      <c r="S1766" t="s">
        <v>303</v>
      </c>
      <c r="T1766" t="s">
        <v>1425</v>
      </c>
      <c r="U1766" t="s">
        <v>196</v>
      </c>
      <c r="V1766" t="s">
        <v>197</v>
      </c>
      <c r="W1766" t="s">
        <v>1426</v>
      </c>
      <c r="X1766">
        <v>397.44</v>
      </c>
      <c r="Y1766">
        <v>3</v>
      </c>
      <c r="Z1766">
        <v>0</v>
      </c>
      <c r="AA1766">
        <v>15.84</v>
      </c>
      <c r="AB1766">
        <v>25.49</v>
      </c>
      <c r="AC1766" t="s">
        <v>43</v>
      </c>
    </row>
    <row r="1767" spans="1:29" x14ac:dyDescent="0.35">
      <c r="A1767" t="s">
        <v>6048</v>
      </c>
      <c r="B1767" t="str">
        <f t="shared" si="27"/>
        <v>2011-12</v>
      </c>
      <c r="C1767">
        <v>2011</v>
      </c>
      <c r="D1767">
        <v>12</v>
      </c>
      <c r="E1767">
        <v>21</v>
      </c>
      <c r="F1767" t="s">
        <v>6563</v>
      </c>
      <c r="G1767">
        <v>2011</v>
      </c>
      <c r="H1767">
        <v>12</v>
      </c>
      <c r="I1767">
        <v>23</v>
      </c>
      <c r="J1767" t="s">
        <v>97</v>
      </c>
      <c r="K1767" t="s">
        <v>2862</v>
      </c>
      <c r="L1767" t="s">
        <v>2863</v>
      </c>
      <c r="M1767" t="s">
        <v>35</v>
      </c>
      <c r="N1767" t="s">
        <v>7058</v>
      </c>
      <c r="O1767" t="s">
        <v>7059</v>
      </c>
      <c r="P1767" t="s">
        <v>439</v>
      </c>
      <c r="R1767" t="s">
        <v>86</v>
      </c>
      <c r="S1767" t="s">
        <v>87</v>
      </c>
      <c r="T1767" t="s">
        <v>7060</v>
      </c>
      <c r="U1767" t="s">
        <v>40</v>
      </c>
      <c r="V1767" t="s">
        <v>272</v>
      </c>
      <c r="W1767" t="s">
        <v>6100</v>
      </c>
      <c r="X1767">
        <v>43.7</v>
      </c>
      <c r="Y1767">
        <v>5</v>
      </c>
      <c r="Z1767">
        <v>0</v>
      </c>
      <c r="AA1767">
        <v>0</v>
      </c>
      <c r="AB1767">
        <v>4.99</v>
      </c>
      <c r="AC1767" t="s">
        <v>43</v>
      </c>
    </row>
    <row r="1768" spans="1:29" x14ac:dyDescent="0.35">
      <c r="A1768" t="s">
        <v>6051</v>
      </c>
      <c r="B1768" t="str">
        <f t="shared" si="27"/>
        <v>2012-12</v>
      </c>
      <c r="C1768">
        <v>2012</v>
      </c>
      <c r="D1768">
        <v>12</v>
      </c>
      <c r="E1768">
        <v>21</v>
      </c>
      <c r="F1768" t="s">
        <v>7061</v>
      </c>
      <c r="G1768">
        <v>2012</v>
      </c>
      <c r="H1768">
        <v>12</v>
      </c>
      <c r="I1768">
        <v>28</v>
      </c>
      <c r="J1768" t="s">
        <v>32</v>
      </c>
      <c r="K1768" t="s">
        <v>7062</v>
      </c>
      <c r="L1768" t="s">
        <v>7063</v>
      </c>
      <c r="M1768" t="s">
        <v>70</v>
      </c>
      <c r="N1768" t="s">
        <v>765</v>
      </c>
      <c r="O1768" t="s">
        <v>765</v>
      </c>
      <c r="P1768" t="s">
        <v>766</v>
      </c>
      <c r="R1768" t="s">
        <v>86</v>
      </c>
      <c r="S1768" t="s">
        <v>52</v>
      </c>
      <c r="T1768" t="s">
        <v>5542</v>
      </c>
      <c r="U1768" t="s">
        <v>196</v>
      </c>
      <c r="V1768" t="s">
        <v>197</v>
      </c>
      <c r="W1768" t="s">
        <v>3275</v>
      </c>
      <c r="X1768">
        <v>1214.72</v>
      </c>
      <c r="Y1768">
        <v>4</v>
      </c>
      <c r="Z1768">
        <v>0</v>
      </c>
      <c r="AA1768">
        <v>267.2</v>
      </c>
      <c r="AB1768">
        <v>67.25</v>
      </c>
      <c r="AC1768" t="s">
        <v>66</v>
      </c>
    </row>
    <row r="1769" spans="1:29" x14ac:dyDescent="0.35">
      <c r="A1769" t="s">
        <v>6051</v>
      </c>
      <c r="B1769" t="str">
        <f t="shared" si="27"/>
        <v>2012-12</v>
      </c>
      <c r="C1769">
        <v>2012</v>
      </c>
      <c r="D1769">
        <v>12</v>
      </c>
      <c r="E1769">
        <v>21</v>
      </c>
      <c r="F1769" t="s">
        <v>6320</v>
      </c>
      <c r="G1769">
        <v>2012</v>
      </c>
      <c r="H1769">
        <v>12</v>
      </c>
      <c r="I1769">
        <v>25</v>
      </c>
      <c r="J1769" t="s">
        <v>32</v>
      </c>
      <c r="K1769" t="s">
        <v>7064</v>
      </c>
      <c r="L1769" t="s">
        <v>6502</v>
      </c>
      <c r="M1769" t="s">
        <v>35</v>
      </c>
      <c r="N1769" t="s">
        <v>3403</v>
      </c>
      <c r="O1769" t="s">
        <v>3404</v>
      </c>
      <c r="P1769" t="s">
        <v>2761</v>
      </c>
      <c r="R1769" t="s">
        <v>38</v>
      </c>
      <c r="S1769" t="s">
        <v>38</v>
      </c>
      <c r="T1769" t="s">
        <v>5844</v>
      </c>
      <c r="U1769" t="s">
        <v>40</v>
      </c>
      <c r="V1769" t="s">
        <v>41</v>
      </c>
      <c r="W1769" t="s">
        <v>1335</v>
      </c>
      <c r="X1769">
        <v>112.92</v>
      </c>
      <c r="Y1769">
        <v>2</v>
      </c>
      <c r="Z1769">
        <v>0</v>
      </c>
      <c r="AA1769">
        <v>28.2</v>
      </c>
      <c r="AB1769">
        <v>5.57</v>
      </c>
      <c r="AC1769" t="s">
        <v>43</v>
      </c>
    </row>
    <row r="1770" spans="1:29" x14ac:dyDescent="0.35">
      <c r="A1770" t="s">
        <v>6061</v>
      </c>
      <c r="B1770" t="str">
        <f t="shared" si="27"/>
        <v>2013-12</v>
      </c>
      <c r="C1770">
        <v>2013</v>
      </c>
      <c r="D1770">
        <v>12</v>
      </c>
      <c r="E1770">
        <v>21</v>
      </c>
      <c r="F1770" t="s">
        <v>7065</v>
      </c>
      <c r="G1770">
        <v>2013</v>
      </c>
      <c r="H1770">
        <v>12</v>
      </c>
      <c r="I1770">
        <v>23</v>
      </c>
      <c r="J1770" t="s">
        <v>97</v>
      </c>
      <c r="K1770" t="s">
        <v>1815</v>
      </c>
      <c r="L1770" t="s">
        <v>1816</v>
      </c>
      <c r="M1770" t="s">
        <v>35</v>
      </c>
      <c r="N1770" t="s">
        <v>202</v>
      </c>
      <c r="O1770" t="s">
        <v>202</v>
      </c>
      <c r="P1770" t="s">
        <v>203</v>
      </c>
      <c r="R1770" t="s">
        <v>86</v>
      </c>
      <c r="S1770" t="s">
        <v>52</v>
      </c>
      <c r="T1770" t="s">
        <v>7066</v>
      </c>
      <c r="U1770" t="s">
        <v>40</v>
      </c>
      <c r="V1770" t="s">
        <v>123</v>
      </c>
      <c r="W1770" t="s">
        <v>7067</v>
      </c>
      <c r="X1770">
        <v>757.2</v>
      </c>
      <c r="Y1770">
        <v>2</v>
      </c>
      <c r="Z1770">
        <v>0</v>
      </c>
      <c r="AA1770">
        <v>249.84</v>
      </c>
      <c r="AB1770">
        <v>159.71</v>
      </c>
      <c r="AC1770" t="s">
        <v>43</v>
      </c>
    </row>
    <row r="1771" spans="1:29" x14ac:dyDescent="0.35">
      <c r="A1771" t="s">
        <v>6061</v>
      </c>
      <c r="B1771" t="str">
        <f t="shared" si="27"/>
        <v>2013-12</v>
      </c>
      <c r="C1771">
        <v>2013</v>
      </c>
      <c r="D1771">
        <v>12</v>
      </c>
      <c r="E1771">
        <v>21</v>
      </c>
      <c r="F1771" t="s">
        <v>6579</v>
      </c>
      <c r="G1771">
        <v>2013</v>
      </c>
      <c r="H1771">
        <v>12</v>
      </c>
      <c r="I1771">
        <v>25</v>
      </c>
      <c r="J1771" t="s">
        <v>32</v>
      </c>
      <c r="K1771" t="s">
        <v>1509</v>
      </c>
      <c r="L1771" t="s">
        <v>1510</v>
      </c>
      <c r="M1771" t="s">
        <v>183</v>
      </c>
      <c r="N1771" t="s">
        <v>538</v>
      </c>
      <c r="O1771" t="s">
        <v>539</v>
      </c>
      <c r="P1771" t="s">
        <v>175</v>
      </c>
      <c r="Q1771">
        <v>39212</v>
      </c>
      <c r="R1771" t="s">
        <v>176</v>
      </c>
      <c r="S1771" t="s">
        <v>87</v>
      </c>
      <c r="T1771" t="s">
        <v>4501</v>
      </c>
      <c r="U1771" t="s">
        <v>40</v>
      </c>
      <c r="V1771" t="s">
        <v>54</v>
      </c>
      <c r="W1771" t="s">
        <v>4502</v>
      </c>
      <c r="X1771">
        <v>15.42</v>
      </c>
      <c r="Y1771">
        <v>2</v>
      </c>
      <c r="Z1771">
        <v>0</v>
      </c>
      <c r="AA1771">
        <v>6.9390000000000001</v>
      </c>
      <c r="AB1771">
        <v>1.02</v>
      </c>
      <c r="AC1771" t="s">
        <v>77</v>
      </c>
    </row>
    <row r="1772" spans="1:29" x14ac:dyDescent="0.35">
      <c r="A1772" t="s">
        <v>7068</v>
      </c>
      <c r="B1772" t="str">
        <f t="shared" si="27"/>
        <v>2011-01</v>
      </c>
      <c r="C1772">
        <v>2011</v>
      </c>
      <c r="D1772">
        <v>1</v>
      </c>
      <c r="E1772">
        <v>22</v>
      </c>
      <c r="F1772" t="s">
        <v>6831</v>
      </c>
      <c r="G1772">
        <v>2011</v>
      </c>
      <c r="H1772">
        <v>1</v>
      </c>
      <c r="I1772">
        <v>27</v>
      </c>
      <c r="J1772" t="s">
        <v>32</v>
      </c>
      <c r="K1772" t="s">
        <v>7069</v>
      </c>
      <c r="L1772" t="s">
        <v>277</v>
      </c>
      <c r="M1772" t="s">
        <v>70</v>
      </c>
      <c r="N1772" t="s">
        <v>3460</v>
      </c>
      <c r="O1772" t="s">
        <v>3460</v>
      </c>
      <c r="P1772" t="s">
        <v>254</v>
      </c>
      <c r="R1772" t="s">
        <v>113</v>
      </c>
      <c r="S1772" t="s">
        <v>113</v>
      </c>
      <c r="T1772" t="s">
        <v>7070</v>
      </c>
      <c r="U1772" t="s">
        <v>196</v>
      </c>
      <c r="V1772" t="s">
        <v>229</v>
      </c>
      <c r="W1772" t="s">
        <v>7071</v>
      </c>
      <c r="X1772">
        <v>77.471999999999994</v>
      </c>
      <c r="Y1772">
        <v>4</v>
      </c>
      <c r="Z1772">
        <v>0.6</v>
      </c>
      <c r="AA1772">
        <v>-104.688</v>
      </c>
      <c r="AB1772">
        <v>2.36</v>
      </c>
      <c r="AC1772" t="s">
        <v>43</v>
      </c>
    </row>
    <row r="1773" spans="1:29" x14ac:dyDescent="0.35">
      <c r="A1773" t="s">
        <v>6089</v>
      </c>
      <c r="B1773" t="str">
        <f t="shared" si="27"/>
        <v>2013-01</v>
      </c>
      <c r="C1773">
        <v>2013</v>
      </c>
      <c r="D1773">
        <v>1</v>
      </c>
      <c r="E1773">
        <v>22</v>
      </c>
      <c r="F1773" t="s">
        <v>5823</v>
      </c>
      <c r="G1773">
        <v>2013</v>
      </c>
      <c r="H1773">
        <v>1</v>
      </c>
      <c r="I1773">
        <v>24</v>
      </c>
      <c r="J1773" t="s">
        <v>80</v>
      </c>
      <c r="K1773" t="s">
        <v>7072</v>
      </c>
      <c r="L1773" t="s">
        <v>7073</v>
      </c>
      <c r="M1773" t="s">
        <v>183</v>
      </c>
      <c r="N1773" t="s">
        <v>7074</v>
      </c>
      <c r="O1773" t="s">
        <v>4950</v>
      </c>
      <c r="P1773" t="s">
        <v>2682</v>
      </c>
      <c r="R1773" t="s">
        <v>38</v>
      </c>
      <c r="S1773" t="s">
        <v>38</v>
      </c>
      <c r="T1773" t="s">
        <v>7075</v>
      </c>
      <c r="U1773" t="s">
        <v>196</v>
      </c>
      <c r="V1773" t="s">
        <v>197</v>
      </c>
      <c r="W1773" t="s">
        <v>7076</v>
      </c>
      <c r="X1773">
        <v>137.16</v>
      </c>
      <c r="Y1773">
        <v>1</v>
      </c>
      <c r="Z1773">
        <v>0</v>
      </c>
      <c r="AA1773">
        <v>0</v>
      </c>
      <c r="AB1773">
        <v>16.399999999999999</v>
      </c>
      <c r="AC1773" t="s">
        <v>77</v>
      </c>
    </row>
    <row r="1774" spans="1:29" x14ac:dyDescent="0.35">
      <c r="A1774" t="s">
        <v>6089</v>
      </c>
      <c r="B1774" t="str">
        <f t="shared" si="27"/>
        <v>2013-01</v>
      </c>
      <c r="C1774">
        <v>2013</v>
      </c>
      <c r="D1774">
        <v>1</v>
      </c>
      <c r="E1774">
        <v>22</v>
      </c>
      <c r="F1774" t="s">
        <v>7077</v>
      </c>
      <c r="G1774">
        <v>2013</v>
      </c>
      <c r="H1774">
        <v>1</v>
      </c>
      <c r="I1774">
        <v>28</v>
      </c>
      <c r="J1774" t="s">
        <v>32</v>
      </c>
      <c r="K1774" t="s">
        <v>7078</v>
      </c>
      <c r="L1774" t="s">
        <v>4353</v>
      </c>
      <c r="M1774" t="s">
        <v>70</v>
      </c>
      <c r="N1774" t="s">
        <v>7079</v>
      </c>
      <c r="O1774" t="s">
        <v>5617</v>
      </c>
      <c r="P1774" t="s">
        <v>141</v>
      </c>
      <c r="R1774" t="s">
        <v>141</v>
      </c>
      <c r="S1774" t="s">
        <v>141</v>
      </c>
      <c r="T1774" t="s">
        <v>7080</v>
      </c>
      <c r="U1774" t="s">
        <v>40</v>
      </c>
      <c r="V1774" t="s">
        <v>272</v>
      </c>
      <c r="W1774" t="s">
        <v>5709</v>
      </c>
      <c r="X1774">
        <v>22.8</v>
      </c>
      <c r="Y1774">
        <v>2</v>
      </c>
      <c r="Z1774">
        <v>0</v>
      </c>
      <c r="AA1774">
        <v>3.42</v>
      </c>
      <c r="AB1774">
        <v>1.69</v>
      </c>
      <c r="AC1774" t="s">
        <v>43</v>
      </c>
    </row>
    <row r="1775" spans="1:29" x14ac:dyDescent="0.35">
      <c r="A1775" t="s">
        <v>5583</v>
      </c>
      <c r="B1775" t="str">
        <f t="shared" si="27"/>
        <v>2014-01</v>
      </c>
      <c r="C1775">
        <v>2014</v>
      </c>
      <c r="D1775">
        <v>1</v>
      </c>
      <c r="E1775">
        <v>22</v>
      </c>
      <c r="F1775" t="s">
        <v>5583</v>
      </c>
      <c r="G1775">
        <v>2014</v>
      </c>
      <c r="H1775">
        <v>1</v>
      </c>
      <c r="I1775">
        <v>22</v>
      </c>
      <c r="J1775" t="s">
        <v>214</v>
      </c>
      <c r="K1775" t="s">
        <v>4219</v>
      </c>
      <c r="L1775" t="s">
        <v>4220</v>
      </c>
      <c r="M1775" t="s">
        <v>70</v>
      </c>
      <c r="N1775" t="s">
        <v>3631</v>
      </c>
      <c r="O1775" t="s">
        <v>334</v>
      </c>
      <c r="P1775" t="s">
        <v>335</v>
      </c>
      <c r="R1775" t="s">
        <v>103</v>
      </c>
      <c r="S1775" t="s">
        <v>104</v>
      </c>
      <c r="T1775" t="s">
        <v>7081</v>
      </c>
      <c r="U1775" t="s">
        <v>196</v>
      </c>
      <c r="V1775" t="s">
        <v>229</v>
      </c>
      <c r="W1775" t="s">
        <v>7082</v>
      </c>
      <c r="X1775">
        <v>127.29600000000001</v>
      </c>
      <c r="Y1775">
        <v>4</v>
      </c>
      <c r="Z1775">
        <v>0.4</v>
      </c>
      <c r="AA1775">
        <v>-4.3440000000000003</v>
      </c>
      <c r="AB1775">
        <v>28.96</v>
      </c>
      <c r="AC1775" t="s">
        <v>77</v>
      </c>
    </row>
    <row r="1776" spans="1:29" x14ac:dyDescent="0.35">
      <c r="A1776" t="s">
        <v>5583</v>
      </c>
      <c r="B1776" t="str">
        <f t="shared" si="27"/>
        <v>2014-01</v>
      </c>
      <c r="C1776">
        <v>2014</v>
      </c>
      <c r="D1776">
        <v>1</v>
      </c>
      <c r="E1776">
        <v>22</v>
      </c>
      <c r="F1776" t="s">
        <v>7083</v>
      </c>
      <c r="G1776">
        <v>2014</v>
      </c>
      <c r="H1776">
        <v>1</v>
      </c>
      <c r="I1776">
        <v>27</v>
      </c>
      <c r="J1776" t="s">
        <v>32</v>
      </c>
      <c r="K1776" t="s">
        <v>3349</v>
      </c>
      <c r="L1776" t="s">
        <v>3350</v>
      </c>
      <c r="M1776" t="s">
        <v>35</v>
      </c>
      <c r="N1776" t="s">
        <v>6641</v>
      </c>
      <c r="O1776" t="s">
        <v>72</v>
      </c>
      <c r="P1776" t="s">
        <v>73</v>
      </c>
      <c r="R1776" t="s">
        <v>51</v>
      </c>
      <c r="S1776" t="s">
        <v>74</v>
      </c>
      <c r="T1776" t="s">
        <v>7084</v>
      </c>
      <c r="U1776" t="s">
        <v>40</v>
      </c>
      <c r="V1776" t="s">
        <v>41</v>
      </c>
      <c r="W1776" t="s">
        <v>5272</v>
      </c>
      <c r="X1776">
        <v>75.39</v>
      </c>
      <c r="Y1776">
        <v>7</v>
      </c>
      <c r="Z1776">
        <v>0</v>
      </c>
      <c r="AA1776">
        <v>0</v>
      </c>
      <c r="AB1776">
        <v>7.21</v>
      </c>
      <c r="AC1776" t="s">
        <v>43</v>
      </c>
    </row>
    <row r="1777" spans="1:29" x14ac:dyDescent="0.35">
      <c r="A1777" t="s">
        <v>5583</v>
      </c>
      <c r="B1777" t="str">
        <f t="shared" si="27"/>
        <v>2014-01</v>
      </c>
      <c r="C1777">
        <v>2014</v>
      </c>
      <c r="D1777">
        <v>1</v>
      </c>
      <c r="E1777">
        <v>22</v>
      </c>
      <c r="F1777" t="s">
        <v>7085</v>
      </c>
      <c r="G1777">
        <v>2014</v>
      </c>
      <c r="H1777">
        <v>1</v>
      </c>
      <c r="I1777">
        <v>26</v>
      </c>
      <c r="J1777" t="s">
        <v>32</v>
      </c>
      <c r="K1777" t="s">
        <v>3084</v>
      </c>
      <c r="L1777" t="s">
        <v>3085</v>
      </c>
      <c r="M1777" t="s">
        <v>70</v>
      </c>
      <c r="N1777" t="s">
        <v>3419</v>
      </c>
      <c r="O1777" t="s">
        <v>49</v>
      </c>
      <c r="P1777" t="s">
        <v>50</v>
      </c>
      <c r="R1777" t="s">
        <v>51</v>
      </c>
      <c r="S1777" t="s">
        <v>52</v>
      </c>
      <c r="T1777" t="s">
        <v>7086</v>
      </c>
      <c r="U1777" t="s">
        <v>40</v>
      </c>
      <c r="V1777" t="s">
        <v>475</v>
      </c>
      <c r="W1777" t="s">
        <v>7087</v>
      </c>
      <c r="X1777">
        <v>26.52</v>
      </c>
      <c r="Y1777">
        <v>4</v>
      </c>
      <c r="Z1777">
        <v>0</v>
      </c>
      <c r="AA1777">
        <v>1.32</v>
      </c>
      <c r="AB1777">
        <v>1.1399999999999999</v>
      </c>
      <c r="AC1777" t="s">
        <v>43</v>
      </c>
    </row>
    <row r="1778" spans="1:29" x14ac:dyDescent="0.35">
      <c r="A1778" t="s">
        <v>5834</v>
      </c>
      <c r="B1778" t="str">
        <f t="shared" si="27"/>
        <v>2011-02</v>
      </c>
      <c r="C1778">
        <v>2011</v>
      </c>
      <c r="D1778">
        <v>2</v>
      </c>
      <c r="E1778">
        <v>22</v>
      </c>
      <c r="F1778" t="s">
        <v>7088</v>
      </c>
      <c r="G1778">
        <v>2011</v>
      </c>
      <c r="H1778">
        <v>2</v>
      </c>
      <c r="I1778">
        <v>27</v>
      </c>
      <c r="J1778" t="s">
        <v>80</v>
      </c>
      <c r="K1778" t="s">
        <v>4088</v>
      </c>
      <c r="L1778" t="s">
        <v>3702</v>
      </c>
      <c r="M1778" t="s">
        <v>70</v>
      </c>
      <c r="N1778" t="s">
        <v>7089</v>
      </c>
      <c r="O1778" t="s">
        <v>7090</v>
      </c>
      <c r="P1778" t="s">
        <v>112</v>
      </c>
      <c r="R1778" t="s">
        <v>113</v>
      </c>
      <c r="S1778" t="s">
        <v>113</v>
      </c>
      <c r="T1778" t="s">
        <v>7091</v>
      </c>
      <c r="U1778" t="s">
        <v>40</v>
      </c>
      <c r="V1778" t="s">
        <v>93</v>
      </c>
      <c r="W1778" t="s">
        <v>6443</v>
      </c>
      <c r="X1778">
        <v>47.1</v>
      </c>
      <c r="Y1778">
        <v>2</v>
      </c>
      <c r="Z1778">
        <v>0</v>
      </c>
      <c r="AA1778">
        <v>8.94</v>
      </c>
      <c r="AB1778">
        <v>1.95</v>
      </c>
      <c r="AC1778" t="s">
        <v>43</v>
      </c>
    </row>
    <row r="1779" spans="1:29" x14ac:dyDescent="0.35">
      <c r="A1779" t="s">
        <v>7092</v>
      </c>
      <c r="B1779" t="str">
        <f t="shared" si="27"/>
        <v>2012-02</v>
      </c>
      <c r="C1779">
        <v>2012</v>
      </c>
      <c r="D1779">
        <v>2</v>
      </c>
      <c r="E1779">
        <v>22</v>
      </c>
      <c r="F1779" t="s">
        <v>7093</v>
      </c>
      <c r="G1779">
        <v>2012</v>
      </c>
      <c r="H1779">
        <v>2</v>
      </c>
      <c r="I1779">
        <v>26</v>
      </c>
      <c r="J1779" t="s">
        <v>32</v>
      </c>
      <c r="K1779" t="s">
        <v>2791</v>
      </c>
      <c r="L1779" t="s">
        <v>2792</v>
      </c>
      <c r="M1779" t="s">
        <v>35</v>
      </c>
      <c r="N1779" t="s">
        <v>1977</v>
      </c>
      <c r="O1779" t="s">
        <v>899</v>
      </c>
      <c r="P1779" t="s">
        <v>102</v>
      </c>
      <c r="R1779" t="s">
        <v>103</v>
      </c>
      <c r="S1779" t="s">
        <v>104</v>
      </c>
      <c r="T1779" t="s">
        <v>7094</v>
      </c>
      <c r="U1779" t="s">
        <v>196</v>
      </c>
      <c r="V1779" t="s">
        <v>229</v>
      </c>
      <c r="W1779" t="s">
        <v>1403</v>
      </c>
      <c r="X1779">
        <v>156.89699999999999</v>
      </c>
      <c r="Y1779">
        <v>3</v>
      </c>
      <c r="Z1779">
        <v>0.1</v>
      </c>
      <c r="AA1779">
        <v>47.006999999999998</v>
      </c>
      <c r="AB1779">
        <v>3.36</v>
      </c>
      <c r="AC1779" t="s">
        <v>43</v>
      </c>
    </row>
    <row r="1780" spans="1:29" x14ac:dyDescent="0.35">
      <c r="A1780" t="s">
        <v>7095</v>
      </c>
      <c r="B1780" t="str">
        <f t="shared" si="27"/>
        <v>2013-02</v>
      </c>
      <c r="C1780">
        <v>2013</v>
      </c>
      <c r="D1780">
        <v>2</v>
      </c>
      <c r="E1780">
        <v>22</v>
      </c>
      <c r="F1780" t="s">
        <v>7096</v>
      </c>
      <c r="G1780">
        <v>2013</v>
      </c>
      <c r="H1780">
        <v>2</v>
      </c>
      <c r="I1780">
        <v>28</v>
      </c>
      <c r="J1780" t="s">
        <v>32</v>
      </c>
      <c r="K1780" t="s">
        <v>7097</v>
      </c>
      <c r="L1780" t="s">
        <v>147</v>
      </c>
      <c r="M1780" t="s">
        <v>35</v>
      </c>
      <c r="N1780" t="s">
        <v>7098</v>
      </c>
      <c r="O1780" t="s">
        <v>7099</v>
      </c>
      <c r="P1780" t="s">
        <v>1365</v>
      </c>
      <c r="R1780" t="s">
        <v>38</v>
      </c>
      <c r="S1780" t="s">
        <v>38</v>
      </c>
      <c r="T1780" t="s">
        <v>7100</v>
      </c>
      <c r="U1780" t="s">
        <v>89</v>
      </c>
      <c r="V1780" t="s">
        <v>282</v>
      </c>
      <c r="W1780" t="s">
        <v>7101</v>
      </c>
      <c r="X1780">
        <v>84.96</v>
      </c>
      <c r="Y1780">
        <v>1</v>
      </c>
      <c r="Z1780">
        <v>0</v>
      </c>
      <c r="AA1780">
        <v>36.51</v>
      </c>
      <c r="AB1780">
        <v>7.73</v>
      </c>
      <c r="AC1780" t="s">
        <v>43</v>
      </c>
    </row>
    <row r="1781" spans="1:29" x14ac:dyDescent="0.35">
      <c r="A1781" t="s">
        <v>7095</v>
      </c>
      <c r="B1781" t="str">
        <f t="shared" si="27"/>
        <v>2013-02</v>
      </c>
      <c r="C1781">
        <v>2013</v>
      </c>
      <c r="D1781">
        <v>2</v>
      </c>
      <c r="E1781">
        <v>22</v>
      </c>
      <c r="F1781" t="s">
        <v>7096</v>
      </c>
      <c r="G1781">
        <v>2013</v>
      </c>
      <c r="H1781">
        <v>2</v>
      </c>
      <c r="I1781">
        <v>28</v>
      </c>
      <c r="J1781" t="s">
        <v>32</v>
      </c>
      <c r="K1781" t="s">
        <v>7102</v>
      </c>
      <c r="L1781" t="s">
        <v>3318</v>
      </c>
      <c r="M1781" t="s">
        <v>35</v>
      </c>
      <c r="N1781" t="s">
        <v>7103</v>
      </c>
      <c r="O1781" t="s">
        <v>7103</v>
      </c>
      <c r="P1781" t="s">
        <v>254</v>
      </c>
      <c r="R1781" t="s">
        <v>113</v>
      </c>
      <c r="S1781" t="s">
        <v>113</v>
      </c>
      <c r="T1781" t="s">
        <v>7104</v>
      </c>
      <c r="U1781" t="s">
        <v>196</v>
      </c>
      <c r="V1781" t="s">
        <v>229</v>
      </c>
      <c r="W1781" t="s">
        <v>7105</v>
      </c>
      <c r="X1781">
        <v>12.6</v>
      </c>
      <c r="Y1781">
        <v>1</v>
      </c>
      <c r="Z1781">
        <v>0.6</v>
      </c>
      <c r="AA1781">
        <v>-15.12</v>
      </c>
      <c r="AB1781">
        <v>0.69</v>
      </c>
      <c r="AC1781" t="s">
        <v>43</v>
      </c>
    </row>
    <row r="1782" spans="1:29" x14ac:dyDescent="0.35">
      <c r="A1782" t="s">
        <v>7106</v>
      </c>
      <c r="B1782" t="str">
        <f t="shared" si="27"/>
        <v>2011-03</v>
      </c>
      <c r="C1782">
        <v>2011</v>
      </c>
      <c r="D1782">
        <v>3</v>
      </c>
      <c r="E1782">
        <v>22</v>
      </c>
      <c r="F1782" t="s">
        <v>6124</v>
      </c>
      <c r="G1782">
        <v>2011</v>
      </c>
      <c r="H1782">
        <v>3</v>
      </c>
      <c r="I1782">
        <v>25</v>
      </c>
      <c r="J1782" t="s">
        <v>97</v>
      </c>
      <c r="K1782" t="s">
        <v>5905</v>
      </c>
      <c r="L1782" t="s">
        <v>5906</v>
      </c>
      <c r="M1782" t="s">
        <v>35</v>
      </c>
      <c r="N1782" t="s">
        <v>5410</v>
      </c>
      <c r="O1782" t="s">
        <v>5411</v>
      </c>
      <c r="P1782" t="s">
        <v>335</v>
      </c>
      <c r="R1782" t="s">
        <v>103</v>
      </c>
      <c r="S1782" t="s">
        <v>104</v>
      </c>
      <c r="T1782" t="s">
        <v>7107</v>
      </c>
      <c r="U1782" t="s">
        <v>89</v>
      </c>
      <c r="V1782" t="s">
        <v>90</v>
      </c>
      <c r="W1782" t="s">
        <v>7108</v>
      </c>
      <c r="X1782">
        <v>273.18</v>
      </c>
      <c r="Y1782">
        <v>2</v>
      </c>
      <c r="Z1782">
        <v>0</v>
      </c>
      <c r="AA1782">
        <v>46.44</v>
      </c>
      <c r="AB1782">
        <v>64.099999999999994</v>
      </c>
      <c r="AC1782" t="s">
        <v>107</v>
      </c>
    </row>
    <row r="1783" spans="1:29" x14ac:dyDescent="0.35">
      <c r="A1783" t="s">
        <v>5850</v>
      </c>
      <c r="B1783" t="str">
        <f t="shared" si="27"/>
        <v>2012-03</v>
      </c>
      <c r="C1783">
        <v>2012</v>
      </c>
      <c r="D1783">
        <v>3</v>
      </c>
      <c r="E1783">
        <v>22</v>
      </c>
      <c r="F1783" t="s">
        <v>7109</v>
      </c>
      <c r="G1783">
        <v>2012</v>
      </c>
      <c r="H1783">
        <v>3</v>
      </c>
      <c r="I1783">
        <v>26</v>
      </c>
      <c r="J1783" t="s">
        <v>32</v>
      </c>
      <c r="K1783" t="s">
        <v>825</v>
      </c>
      <c r="L1783" t="s">
        <v>826</v>
      </c>
      <c r="M1783" t="s">
        <v>35</v>
      </c>
      <c r="N1783" t="s">
        <v>4906</v>
      </c>
      <c r="O1783" t="s">
        <v>4906</v>
      </c>
      <c r="P1783" t="s">
        <v>248</v>
      </c>
      <c r="R1783" t="s">
        <v>51</v>
      </c>
      <c r="S1783" t="s">
        <v>52</v>
      </c>
      <c r="T1783" t="s">
        <v>7110</v>
      </c>
      <c r="U1783" t="s">
        <v>196</v>
      </c>
      <c r="V1783" t="s">
        <v>197</v>
      </c>
      <c r="W1783" t="s">
        <v>7111</v>
      </c>
      <c r="X1783">
        <v>399</v>
      </c>
      <c r="Y1783">
        <v>10</v>
      </c>
      <c r="Z1783">
        <v>0.5</v>
      </c>
      <c r="AA1783">
        <v>-263.39999999999998</v>
      </c>
      <c r="AB1783">
        <v>32.92</v>
      </c>
      <c r="AC1783" t="s">
        <v>43</v>
      </c>
    </row>
    <row r="1784" spans="1:29" x14ac:dyDescent="0.35">
      <c r="A1784" t="s">
        <v>5850</v>
      </c>
      <c r="B1784" t="str">
        <f t="shared" si="27"/>
        <v>2012-03</v>
      </c>
      <c r="C1784">
        <v>2012</v>
      </c>
      <c r="D1784">
        <v>3</v>
      </c>
      <c r="E1784">
        <v>22</v>
      </c>
      <c r="F1784" t="s">
        <v>7112</v>
      </c>
      <c r="G1784">
        <v>2012</v>
      </c>
      <c r="H1784">
        <v>3</v>
      </c>
      <c r="I1784">
        <v>29</v>
      </c>
      <c r="J1784" t="s">
        <v>32</v>
      </c>
      <c r="K1784" t="s">
        <v>7113</v>
      </c>
      <c r="L1784" t="s">
        <v>7114</v>
      </c>
      <c r="M1784" t="s">
        <v>35</v>
      </c>
      <c r="N1784" t="s">
        <v>7115</v>
      </c>
      <c r="O1784" t="s">
        <v>1326</v>
      </c>
      <c r="P1784" t="s">
        <v>280</v>
      </c>
      <c r="R1784" t="s">
        <v>103</v>
      </c>
      <c r="S1784" t="s">
        <v>161</v>
      </c>
      <c r="T1784" t="s">
        <v>7116</v>
      </c>
      <c r="U1784" t="s">
        <v>40</v>
      </c>
      <c r="V1784" t="s">
        <v>475</v>
      </c>
      <c r="W1784" t="s">
        <v>1557</v>
      </c>
      <c r="X1784">
        <v>17.28</v>
      </c>
      <c r="Y1784">
        <v>2</v>
      </c>
      <c r="Z1784">
        <v>0</v>
      </c>
      <c r="AA1784">
        <v>3.6</v>
      </c>
      <c r="AB1784">
        <v>1.08</v>
      </c>
      <c r="AC1784" t="s">
        <v>43</v>
      </c>
    </row>
    <row r="1785" spans="1:29" x14ac:dyDescent="0.35">
      <c r="A1785" t="s">
        <v>6128</v>
      </c>
      <c r="B1785" t="str">
        <f t="shared" si="27"/>
        <v>2013-03</v>
      </c>
      <c r="C1785">
        <v>2013</v>
      </c>
      <c r="D1785">
        <v>3</v>
      </c>
      <c r="E1785">
        <v>22</v>
      </c>
      <c r="F1785" t="s">
        <v>7117</v>
      </c>
      <c r="G1785">
        <v>2013</v>
      </c>
      <c r="H1785">
        <v>3</v>
      </c>
      <c r="I1785">
        <v>28</v>
      </c>
      <c r="J1785" t="s">
        <v>32</v>
      </c>
      <c r="K1785" t="s">
        <v>2112</v>
      </c>
      <c r="L1785" t="s">
        <v>2113</v>
      </c>
      <c r="M1785" t="s">
        <v>35</v>
      </c>
      <c r="N1785" t="s">
        <v>6013</v>
      </c>
      <c r="O1785" t="s">
        <v>2072</v>
      </c>
      <c r="P1785" t="s">
        <v>566</v>
      </c>
      <c r="R1785" t="s">
        <v>86</v>
      </c>
      <c r="S1785" t="s">
        <v>74</v>
      </c>
      <c r="T1785" t="s">
        <v>7118</v>
      </c>
      <c r="U1785" t="s">
        <v>40</v>
      </c>
      <c r="V1785" t="s">
        <v>54</v>
      </c>
      <c r="W1785" t="s">
        <v>513</v>
      </c>
      <c r="X1785">
        <v>10.72</v>
      </c>
      <c r="Y1785">
        <v>2</v>
      </c>
      <c r="Z1785">
        <v>0</v>
      </c>
      <c r="AA1785">
        <v>4.4800000000000004</v>
      </c>
      <c r="AB1785">
        <v>1.42</v>
      </c>
      <c r="AC1785" t="s">
        <v>66</v>
      </c>
    </row>
    <row r="1786" spans="1:29" x14ac:dyDescent="0.35">
      <c r="A1786" t="s">
        <v>5853</v>
      </c>
      <c r="B1786" t="str">
        <f t="shared" si="27"/>
        <v>2014-03</v>
      </c>
      <c r="C1786">
        <v>2014</v>
      </c>
      <c r="D1786">
        <v>3</v>
      </c>
      <c r="E1786">
        <v>22</v>
      </c>
      <c r="F1786" t="s">
        <v>7119</v>
      </c>
      <c r="G1786">
        <v>2014</v>
      </c>
      <c r="H1786">
        <v>3</v>
      </c>
      <c r="I1786">
        <v>29</v>
      </c>
      <c r="J1786" t="s">
        <v>32</v>
      </c>
      <c r="K1786" t="s">
        <v>5139</v>
      </c>
      <c r="L1786" t="s">
        <v>5140</v>
      </c>
      <c r="M1786" t="s">
        <v>183</v>
      </c>
      <c r="N1786" t="s">
        <v>7120</v>
      </c>
      <c r="O1786" t="s">
        <v>7121</v>
      </c>
      <c r="P1786" t="s">
        <v>524</v>
      </c>
      <c r="R1786" t="s">
        <v>103</v>
      </c>
      <c r="S1786" t="s">
        <v>303</v>
      </c>
      <c r="T1786" t="s">
        <v>7122</v>
      </c>
      <c r="U1786" t="s">
        <v>89</v>
      </c>
      <c r="V1786" t="s">
        <v>345</v>
      </c>
      <c r="W1786" t="s">
        <v>7123</v>
      </c>
      <c r="X1786">
        <v>346.32</v>
      </c>
      <c r="Y1786">
        <v>3</v>
      </c>
      <c r="Z1786">
        <v>0</v>
      </c>
      <c r="AA1786">
        <v>13.77</v>
      </c>
      <c r="AB1786">
        <v>14.1</v>
      </c>
      <c r="AC1786" t="s">
        <v>43</v>
      </c>
    </row>
    <row r="1787" spans="1:29" x14ac:dyDescent="0.35">
      <c r="A1787" t="s">
        <v>5853</v>
      </c>
      <c r="B1787" t="str">
        <f t="shared" si="27"/>
        <v>2014-03</v>
      </c>
      <c r="C1787">
        <v>2014</v>
      </c>
      <c r="D1787">
        <v>3</v>
      </c>
      <c r="E1787">
        <v>22</v>
      </c>
      <c r="F1787" t="s">
        <v>7124</v>
      </c>
      <c r="G1787">
        <v>2014</v>
      </c>
      <c r="H1787">
        <v>3</v>
      </c>
      <c r="I1787">
        <v>26</v>
      </c>
      <c r="J1787" t="s">
        <v>32</v>
      </c>
      <c r="K1787" t="s">
        <v>2643</v>
      </c>
      <c r="L1787" t="s">
        <v>1959</v>
      </c>
      <c r="M1787" t="s">
        <v>35</v>
      </c>
      <c r="N1787" t="s">
        <v>7125</v>
      </c>
      <c r="O1787" t="s">
        <v>2730</v>
      </c>
      <c r="P1787" t="s">
        <v>175</v>
      </c>
      <c r="Q1787">
        <v>47905</v>
      </c>
      <c r="R1787" t="s">
        <v>176</v>
      </c>
      <c r="S1787" t="s">
        <v>52</v>
      </c>
      <c r="T1787" t="s">
        <v>7126</v>
      </c>
      <c r="U1787" t="s">
        <v>40</v>
      </c>
      <c r="V1787" t="s">
        <v>133</v>
      </c>
      <c r="W1787" t="s">
        <v>7127</v>
      </c>
      <c r="X1787">
        <v>5.78</v>
      </c>
      <c r="Y1787">
        <v>1</v>
      </c>
      <c r="Z1787">
        <v>0</v>
      </c>
      <c r="AA1787">
        <v>2.8321999999999998</v>
      </c>
      <c r="AB1787">
        <v>0.57999999999999996</v>
      </c>
      <c r="AC1787" t="s">
        <v>77</v>
      </c>
    </row>
    <row r="1788" spans="1:29" x14ac:dyDescent="0.35">
      <c r="A1788" t="s">
        <v>6138</v>
      </c>
      <c r="B1788" t="str">
        <f t="shared" si="27"/>
        <v>2011-04</v>
      </c>
      <c r="C1788">
        <v>2011</v>
      </c>
      <c r="D1788">
        <v>4</v>
      </c>
      <c r="E1788">
        <v>22</v>
      </c>
      <c r="F1788" t="s">
        <v>6640</v>
      </c>
      <c r="G1788">
        <v>2011</v>
      </c>
      <c r="H1788">
        <v>4</v>
      </c>
      <c r="I1788">
        <v>26</v>
      </c>
      <c r="J1788" t="s">
        <v>32</v>
      </c>
      <c r="K1788" t="s">
        <v>4234</v>
      </c>
      <c r="L1788" t="s">
        <v>4235</v>
      </c>
      <c r="M1788" t="s">
        <v>183</v>
      </c>
      <c r="N1788" t="s">
        <v>3631</v>
      </c>
      <c r="O1788" t="s">
        <v>334</v>
      </c>
      <c r="P1788" t="s">
        <v>335</v>
      </c>
      <c r="R1788" t="s">
        <v>103</v>
      </c>
      <c r="S1788" t="s">
        <v>104</v>
      </c>
      <c r="T1788" t="s">
        <v>7128</v>
      </c>
      <c r="U1788" t="s">
        <v>196</v>
      </c>
      <c r="V1788" t="s">
        <v>197</v>
      </c>
      <c r="W1788" t="s">
        <v>7129</v>
      </c>
      <c r="X1788">
        <v>69.516000000000005</v>
      </c>
      <c r="Y1788">
        <v>2</v>
      </c>
      <c r="Z1788">
        <v>0.4</v>
      </c>
      <c r="AA1788">
        <v>-10.464</v>
      </c>
      <c r="AB1788">
        <v>10.210000000000001</v>
      </c>
      <c r="AC1788" t="s">
        <v>77</v>
      </c>
    </row>
    <row r="1789" spans="1:29" x14ac:dyDescent="0.35">
      <c r="A1789" t="s">
        <v>5864</v>
      </c>
      <c r="B1789" t="str">
        <f t="shared" si="27"/>
        <v>2012-04</v>
      </c>
      <c r="C1789">
        <v>2012</v>
      </c>
      <c r="D1789">
        <v>4</v>
      </c>
      <c r="E1789">
        <v>22</v>
      </c>
      <c r="F1789" t="s">
        <v>7130</v>
      </c>
      <c r="G1789">
        <v>2012</v>
      </c>
      <c r="H1789">
        <v>4</v>
      </c>
      <c r="I1789">
        <v>26</v>
      </c>
      <c r="J1789" t="s">
        <v>32</v>
      </c>
      <c r="K1789" t="s">
        <v>3009</v>
      </c>
      <c r="L1789" t="s">
        <v>3010</v>
      </c>
      <c r="M1789" t="s">
        <v>70</v>
      </c>
      <c r="N1789" t="s">
        <v>804</v>
      </c>
      <c r="O1789" t="s">
        <v>804</v>
      </c>
      <c r="P1789" t="s">
        <v>50</v>
      </c>
      <c r="R1789" t="s">
        <v>51</v>
      </c>
      <c r="S1789" t="s">
        <v>52</v>
      </c>
      <c r="T1789" t="s">
        <v>7131</v>
      </c>
      <c r="U1789" t="s">
        <v>40</v>
      </c>
      <c r="V1789" t="s">
        <v>64</v>
      </c>
      <c r="W1789" t="s">
        <v>1428</v>
      </c>
      <c r="X1789">
        <v>241.38</v>
      </c>
      <c r="Y1789">
        <v>5</v>
      </c>
      <c r="Z1789">
        <v>0.1</v>
      </c>
      <c r="AA1789">
        <v>40.229999999999997</v>
      </c>
      <c r="AB1789">
        <v>8.2899999999999991</v>
      </c>
      <c r="AC1789" t="s">
        <v>43</v>
      </c>
    </row>
    <row r="1790" spans="1:29" x14ac:dyDescent="0.35">
      <c r="A1790" t="s">
        <v>5868</v>
      </c>
      <c r="B1790" t="str">
        <f t="shared" si="27"/>
        <v>2013-04</v>
      </c>
      <c r="C1790">
        <v>2013</v>
      </c>
      <c r="D1790">
        <v>4</v>
      </c>
      <c r="E1790">
        <v>22</v>
      </c>
      <c r="F1790" t="s">
        <v>6646</v>
      </c>
      <c r="G1790">
        <v>2013</v>
      </c>
      <c r="H1790">
        <v>4</v>
      </c>
      <c r="I1790">
        <v>26</v>
      </c>
      <c r="J1790" t="s">
        <v>32</v>
      </c>
      <c r="K1790" t="s">
        <v>6445</v>
      </c>
      <c r="L1790" t="s">
        <v>5767</v>
      </c>
      <c r="M1790" t="s">
        <v>35</v>
      </c>
      <c r="N1790" t="s">
        <v>2161</v>
      </c>
      <c r="O1790" t="s">
        <v>2161</v>
      </c>
      <c r="P1790" t="s">
        <v>302</v>
      </c>
      <c r="R1790" t="s">
        <v>103</v>
      </c>
      <c r="S1790" t="s">
        <v>303</v>
      </c>
      <c r="T1790" t="s">
        <v>7132</v>
      </c>
      <c r="U1790" t="s">
        <v>40</v>
      </c>
      <c r="V1790" t="s">
        <v>54</v>
      </c>
      <c r="W1790" t="s">
        <v>6045</v>
      </c>
      <c r="X1790">
        <v>30.3</v>
      </c>
      <c r="Y1790">
        <v>2</v>
      </c>
      <c r="Z1790">
        <v>0</v>
      </c>
      <c r="AA1790">
        <v>10.56</v>
      </c>
      <c r="AB1790">
        <v>2.27</v>
      </c>
      <c r="AC1790" t="s">
        <v>43</v>
      </c>
    </row>
    <row r="1791" spans="1:29" x14ac:dyDescent="0.35">
      <c r="A1791" t="s">
        <v>5357</v>
      </c>
      <c r="B1791" t="str">
        <f t="shared" si="27"/>
        <v>2014-04</v>
      </c>
      <c r="C1791">
        <v>2014</v>
      </c>
      <c r="D1791">
        <v>4</v>
      </c>
      <c r="E1791">
        <v>22</v>
      </c>
      <c r="F1791" t="s">
        <v>7133</v>
      </c>
      <c r="G1791">
        <v>2014</v>
      </c>
      <c r="H1791">
        <v>4</v>
      </c>
      <c r="I1791">
        <v>24</v>
      </c>
      <c r="J1791" t="s">
        <v>80</v>
      </c>
      <c r="K1791" t="s">
        <v>7134</v>
      </c>
      <c r="L1791" t="s">
        <v>1048</v>
      </c>
      <c r="M1791" t="s">
        <v>183</v>
      </c>
      <c r="N1791" t="s">
        <v>7135</v>
      </c>
      <c r="O1791" t="s">
        <v>7136</v>
      </c>
      <c r="P1791" t="s">
        <v>5638</v>
      </c>
      <c r="R1791" t="s">
        <v>86</v>
      </c>
      <c r="S1791" t="s">
        <v>87</v>
      </c>
      <c r="T1791" t="s">
        <v>3716</v>
      </c>
      <c r="U1791" t="s">
        <v>89</v>
      </c>
      <c r="V1791" t="s">
        <v>90</v>
      </c>
      <c r="W1791" t="s">
        <v>3717</v>
      </c>
      <c r="X1791">
        <v>708.96</v>
      </c>
      <c r="Y1791">
        <v>7</v>
      </c>
      <c r="Z1791">
        <v>0</v>
      </c>
      <c r="AA1791">
        <v>92.12</v>
      </c>
      <c r="AB1791">
        <v>13.16</v>
      </c>
      <c r="AC1791" t="s">
        <v>77</v>
      </c>
    </row>
    <row r="1792" spans="1:29" x14ac:dyDescent="0.35">
      <c r="A1792" t="s">
        <v>5357</v>
      </c>
      <c r="B1792" t="str">
        <f t="shared" si="27"/>
        <v>2014-04</v>
      </c>
      <c r="C1792">
        <v>2014</v>
      </c>
      <c r="D1792">
        <v>4</v>
      </c>
      <c r="E1792">
        <v>22</v>
      </c>
      <c r="F1792" t="s">
        <v>6883</v>
      </c>
      <c r="G1792">
        <v>2014</v>
      </c>
      <c r="H1792">
        <v>4</v>
      </c>
      <c r="I1792">
        <v>26</v>
      </c>
      <c r="J1792" t="s">
        <v>32</v>
      </c>
      <c r="K1792" t="s">
        <v>109</v>
      </c>
      <c r="L1792" t="s">
        <v>110</v>
      </c>
      <c r="M1792" t="s">
        <v>35</v>
      </c>
      <c r="N1792" t="s">
        <v>3460</v>
      </c>
      <c r="O1792" t="s">
        <v>3460</v>
      </c>
      <c r="P1792" t="s">
        <v>254</v>
      </c>
      <c r="R1792" t="s">
        <v>113</v>
      </c>
      <c r="S1792" t="s">
        <v>113</v>
      </c>
      <c r="T1792" t="s">
        <v>7137</v>
      </c>
      <c r="U1792" t="s">
        <v>40</v>
      </c>
      <c r="V1792" t="s">
        <v>93</v>
      </c>
      <c r="W1792" t="s">
        <v>94</v>
      </c>
      <c r="X1792">
        <v>2.9279999999999999</v>
      </c>
      <c r="Y1792">
        <v>1</v>
      </c>
      <c r="Z1792">
        <v>0.6</v>
      </c>
      <c r="AA1792">
        <v>-0.82199999999999995</v>
      </c>
      <c r="AB1792">
        <v>0.15</v>
      </c>
      <c r="AC1792" t="s">
        <v>43</v>
      </c>
    </row>
    <row r="1793" spans="1:29" x14ac:dyDescent="0.35">
      <c r="A1793" t="s">
        <v>6163</v>
      </c>
      <c r="B1793" t="str">
        <f t="shared" si="27"/>
        <v>2012-05</v>
      </c>
      <c r="C1793">
        <v>2012</v>
      </c>
      <c r="D1793">
        <v>5</v>
      </c>
      <c r="E1793">
        <v>22</v>
      </c>
      <c r="F1793" t="s">
        <v>7138</v>
      </c>
      <c r="G1793">
        <v>2012</v>
      </c>
      <c r="H1793">
        <v>5</v>
      </c>
      <c r="I1793">
        <v>27</v>
      </c>
      <c r="J1793" t="s">
        <v>32</v>
      </c>
      <c r="K1793" t="s">
        <v>1080</v>
      </c>
      <c r="L1793" t="s">
        <v>1081</v>
      </c>
      <c r="M1793" t="s">
        <v>35</v>
      </c>
      <c r="N1793" t="s">
        <v>1612</v>
      </c>
      <c r="O1793" t="s">
        <v>791</v>
      </c>
      <c r="P1793" t="s">
        <v>102</v>
      </c>
      <c r="R1793" t="s">
        <v>103</v>
      </c>
      <c r="S1793" t="s">
        <v>104</v>
      </c>
      <c r="T1793" t="s">
        <v>4424</v>
      </c>
      <c r="U1793" t="s">
        <v>196</v>
      </c>
      <c r="V1793" t="s">
        <v>441</v>
      </c>
      <c r="W1793" t="s">
        <v>4425</v>
      </c>
      <c r="X1793">
        <v>133.785</v>
      </c>
      <c r="Y1793">
        <v>1</v>
      </c>
      <c r="Z1793">
        <v>0.1</v>
      </c>
      <c r="AA1793">
        <v>11.865</v>
      </c>
      <c r="AB1793">
        <v>7.69</v>
      </c>
      <c r="AC1793" t="s">
        <v>43</v>
      </c>
    </row>
    <row r="1794" spans="1:29" x14ac:dyDescent="0.35">
      <c r="A1794" t="s">
        <v>7139</v>
      </c>
      <c r="B1794" t="str">
        <f t="shared" si="27"/>
        <v>2013-05</v>
      </c>
      <c r="C1794">
        <v>2013</v>
      </c>
      <c r="D1794">
        <v>5</v>
      </c>
      <c r="E1794">
        <v>22</v>
      </c>
      <c r="F1794" t="s">
        <v>6660</v>
      </c>
      <c r="G1794">
        <v>2013</v>
      </c>
      <c r="H1794">
        <v>5</v>
      </c>
      <c r="I1794">
        <v>25</v>
      </c>
      <c r="J1794" t="s">
        <v>80</v>
      </c>
      <c r="K1794" t="s">
        <v>7140</v>
      </c>
      <c r="L1794" t="s">
        <v>7141</v>
      </c>
      <c r="M1794" t="s">
        <v>183</v>
      </c>
      <c r="N1794" t="s">
        <v>128</v>
      </c>
      <c r="O1794" t="s">
        <v>129</v>
      </c>
      <c r="P1794" t="s">
        <v>130</v>
      </c>
      <c r="R1794" t="s">
        <v>103</v>
      </c>
      <c r="S1794" t="s">
        <v>131</v>
      </c>
      <c r="T1794" t="s">
        <v>7142</v>
      </c>
      <c r="U1794" t="s">
        <v>196</v>
      </c>
      <c r="V1794" t="s">
        <v>197</v>
      </c>
      <c r="W1794" t="s">
        <v>7143</v>
      </c>
      <c r="X1794">
        <v>236.97</v>
      </c>
      <c r="Y1794">
        <v>4</v>
      </c>
      <c r="Z1794">
        <v>0.25</v>
      </c>
      <c r="AA1794">
        <v>-34.83</v>
      </c>
      <c r="AB1794">
        <v>83.48</v>
      </c>
      <c r="AC1794" t="s">
        <v>107</v>
      </c>
    </row>
    <row r="1795" spans="1:29" x14ac:dyDescent="0.35">
      <c r="A1795" t="s">
        <v>7139</v>
      </c>
      <c r="B1795" t="str">
        <f t="shared" ref="B1795:B1858" si="28">_xlfn.CONCAT(C1795,"-",TEXT(D1795,"00"))</f>
        <v>2013-05</v>
      </c>
      <c r="C1795">
        <v>2013</v>
      </c>
      <c r="D1795">
        <v>5</v>
      </c>
      <c r="E1795">
        <v>22</v>
      </c>
      <c r="F1795" t="s">
        <v>7144</v>
      </c>
      <c r="G1795">
        <v>2013</v>
      </c>
      <c r="H1795">
        <v>5</v>
      </c>
      <c r="I1795">
        <v>27</v>
      </c>
      <c r="J1795" t="s">
        <v>32</v>
      </c>
      <c r="K1795" t="s">
        <v>7145</v>
      </c>
      <c r="L1795" t="s">
        <v>2498</v>
      </c>
      <c r="M1795" t="s">
        <v>70</v>
      </c>
      <c r="N1795" t="s">
        <v>1562</v>
      </c>
      <c r="O1795" t="s">
        <v>1563</v>
      </c>
      <c r="P1795" t="s">
        <v>1091</v>
      </c>
      <c r="R1795" t="s">
        <v>38</v>
      </c>
      <c r="S1795" t="s">
        <v>38</v>
      </c>
      <c r="T1795" t="s">
        <v>7146</v>
      </c>
      <c r="U1795" t="s">
        <v>40</v>
      </c>
      <c r="V1795" t="s">
        <v>64</v>
      </c>
      <c r="W1795" t="s">
        <v>7147</v>
      </c>
      <c r="X1795">
        <v>59.88</v>
      </c>
      <c r="Y1795">
        <v>4</v>
      </c>
      <c r="Z1795">
        <v>0</v>
      </c>
      <c r="AA1795">
        <v>21.48</v>
      </c>
      <c r="AB1795">
        <v>2.8</v>
      </c>
      <c r="AC1795" t="s">
        <v>43</v>
      </c>
    </row>
    <row r="1796" spans="1:29" x14ac:dyDescent="0.35">
      <c r="A1796" t="s">
        <v>6410</v>
      </c>
      <c r="B1796" t="str">
        <f t="shared" si="28"/>
        <v>2014-05</v>
      </c>
      <c r="C1796">
        <v>2014</v>
      </c>
      <c r="D1796">
        <v>5</v>
      </c>
      <c r="E1796">
        <v>22</v>
      </c>
      <c r="F1796" t="s">
        <v>6669</v>
      </c>
      <c r="G1796">
        <v>2014</v>
      </c>
      <c r="H1796">
        <v>5</v>
      </c>
      <c r="I1796">
        <v>25</v>
      </c>
      <c r="J1796" t="s">
        <v>80</v>
      </c>
      <c r="K1796" t="s">
        <v>1177</v>
      </c>
      <c r="L1796" t="s">
        <v>1178</v>
      </c>
      <c r="M1796" t="s">
        <v>70</v>
      </c>
      <c r="N1796" t="s">
        <v>7148</v>
      </c>
      <c r="O1796" t="s">
        <v>7149</v>
      </c>
      <c r="P1796" t="s">
        <v>302</v>
      </c>
      <c r="R1796" t="s">
        <v>103</v>
      </c>
      <c r="S1796" t="s">
        <v>303</v>
      </c>
      <c r="T1796" t="s">
        <v>7150</v>
      </c>
      <c r="U1796" t="s">
        <v>89</v>
      </c>
      <c r="V1796" t="s">
        <v>345</v>
      </c>
      <c r="W1796" t="s">
        <v>7151</v>
      </c>
      <c r="X1796">
        <v>149.04</v>
      </c>
      <c r="Y1796">
        <v>2</v>
      </c>
      <c r="Z1796">
        <v>0</v>
      </c>
      <c r="AA1796">
        <v>65.52</v>
      </c>
      <c r="AB1796">
        <v>15.65</v>
      </c>
      <c r="AC1796" t="s">
        <v>107</v>
      </c>
    </row>
    <row r="1797" spans="1:29" x14ac:dyDescent="0.35">
      <c r="A1797" t="s">
        <v>7152</v>
      </c>
      <c r="B1797" t="str">
        <f t="shared" si="28"/>
        <v>2011-06</v>
      </c>
      <c r="C1797">
        <v>2011</v>
      </c>
      <c r="D1797">
        <v>6</v>
      </c>
      <c r="E1797">
        <v>22</v>
      </c>
      <c r="F1797" t="s">
        <v>7153</v>
      </c>
      <c r="G1797">
        <v>2011</v>
      </c>
      <c r="H1797">
        <v>6</v>
      </c>
      <c r="I1797">
        <v>27</v>
      </c>
      <c r="J1797" t="s">
        <v>32</v>
      </c>
      <c r="K1797" t="s">
        <v>920</v>
      </c>
      <c r="L1797" t="s">
        <v>921</v>
      </c>
      <c r="M1797" t="s">
        <v>35</v>
      </c>
      <c r="N1797" t="s">
        <v>2635</v>
      </c>
      <c r="O1797" t="s">
        <v>101</v>
      </c>
      <c r="P1797" t="s">
        <v>102</v>
      </c>
      <c r="R1797" t="s">
        <v>103</v>
      </c>
      <c r="S1797" t="s">
        <v>104</v>
      </c>
      <c r="T1797" t="s">
        <v>7154</v>
      </c>
      <c r="U1797" t="s">
        <v>89</v>
      </c>
      <c r="V1797" t="s">
        <v>153</v>
      </c>
      <c r="W1797" t="s">
        <v>7155</v>
      </c>
      <c r="X1797">
        <v>1718.172</v>
      </c>
      <c r="Y1797">
        <v>6</v>
      </c>
      <c r="Z1797">
        <v>0.1</v>
      </c>
      <c r="AA1797">
        <v>610.81200000000001</v>
      </c>
      <c r="AB1797">
        <v>246.05</v>
      </c>
      <c r="AC1797" t="s">
        <v>77</v>
      </c>
    </row>
    <row r="1798" spans="1:29" x14ac:dyDescent="0.35">
      <c r="A1798" t="s">
        <v>7152</v>
      </c>
      <c r="B1798" t="str">
        <f t="shared" si="28"/>
        <v>2011-06</v>
      </c>
      <c r="C1798">
        <v>2011</v>
      </c>
      <c r="D1798">
        <v>6</v>
      </c>
      <c r="E1798">
        <v>22</v>
      </c>
      <c r="F1798" t="s">
        <v>7156</v>
      </c>
      <c r="G1798">
        <v>2011</v>
      </c>
      <c r="H1798">
        <v>6</v>
      </c>
      <c r="I1798">
        <v>26</v>
      </c>
      <c r="J1798" t="s">
        <v>32</v>
      </c>
      <c r="K1798" t="s">
        <v>3807</v>
      </c>
      <c r="L1798" t="s">
        <v>2966</v>
      </c>
      <c r="M1798" t="s">
        <v>35</v>
      </c>
      <c r="N1798" t="s">
        <v>7157</v>
      </c>
      <c r="O1798" t="s">
        <v>49</v>
      </c>
      <c r="P1798" t="s">
        <v>50</v>
      </c>
      <c r="R1798" t="s">
        <v>51</v>
      </c>
      <c r="S1798" t="s">
        <v>52</v>
      </c>
      <c r="T1798" t="s">
        <v>7158</v>
      </c>
      <c r="U1798" t="s">
        <v>89</v>
      </c>
      <c r="V1798" t="s">
        <v>282</v>
      </c>
      <c r="W1798" t="s">
        <v>5164</v>
      </c>
      <c r="X1798">
        <v>976.08</v>
      </c>
      <c r="Y1798">
        <v>4</v>
      </c>
      <c r="Z1798">
        <v>0</v>
      </c>
      <c r="AA1798">
        <v>292.8</v>
      </c>
      <c r="AB1798">
        <v>29.99</v>
      </c>
      <c r="AC1798" t="s">
        <v>43</v>
      </c>
    </row>
    <row r="1799" spans="1:29" x14ac:dyDescent="0.35">
      <c r="A1799" t="s">
        <v>7152</v>
      </c>
      <c r="B1799" t="str">
        <f t="shared" si="28"/>
        <v>2011-06</v>
      </c>
      <c r="C1799">
        <v>2011</v>
      </c>
      <c r="D1799">
        <v>6</v>
      </c>
      <c r="E1799">
        <v>22</v>
      </c>
      <c r="F1799" t="s">
        <v>7159</v>
      </c>
      <c r="G1799">
        <v>2011</v>
      </c>
      <c r="H1799">
        <v>6</v>
      </c>
      <c r="I1799">
        <v>28</v>
      </c>
      <c r="J1799" t="s">
        <v>32</v>
      </c>
      <c r="K1799" t="s">
        <v>7160</v>
      </c>
      <c r="L1799" t="s">
        <v>5911</v>
      </c>
      <c r="M1799" t="s">
        <v>70</v>
      </c>
      <c r="N1799" t="s">
        <v>4116</v>
      </c>
      <c r="O1799" t="s">
        <v>4117</v>
      </c>
      <c r="P1799" t="s">
        <v>811</v>
      </c>
      <c r="R1799" t="s">
        <v>113</v>
      </c>
      <c r="S1799" t="s">
        <v>113</v>
      </c>
      <c r="T1799" t="s">
        <v>7161</v>
      </c>
      <c r="U1799" t="s">
        <v>40</v>
      </c>
      <c r="V1799" t="s">
        <v>64</v>
      </c>
      <c r="W1799" t="s">
        <v>7162</v>
      </c>
      <c r="X1799">
        <v>44.7</v>
      </c>
      <c r="Y1799">
        <v>1</v>
      </c>
      <c r="Z1799">
        <v>0</v>
      </c>
      <c r="AA1799">
        <v>8.49</v>
      </c>
      <c r="AB1799">
        <v>6.16</v>
      </c>
      <c r="AC1799" t="s">
        <v>66</v>
      </c>
    </row>
    <row r="1800" spans="1:29" x14ac:dyDescent="0.35">
      <c r="A1800" t="s">
        <v>6418</v>
      </c>
      <c r="B1800" t="str">
        <f t="shared" si="28"/>
        <v>2012-06</v>
      </c>
      <c r="C1800">
        <v>2012</v>
      </c>
      <c r="D1800">
        <v>6</v>
      </c>
      <c r="E1800">
        <v>22</v>
      </c>
      <c r="F1800" t="s">
        <v>7163</v>
      </c>
      <c r="G1800">
        <v>2012</v>
      </c>
      <c r="H1800">
        <v>6</v>
      </c>
      <c r="I1800">
        <v>27</v>
      </c>
      <c r="J1800" t="s">
        <v>32</v>
      </c>
      <c r="K1800" t="s">
        <v>7164</v>
      </c>
      <c r="L1800" t="s">
        <v>7165</v>
      </c>
      <c r="M1800" t="s">
        <v>35</v>
      </c>
      <c r="N1800" t="s">
        <v>2219</v>
      </c>
      <c r="O1800" t="s">
        <v>420</v>
      </c>
      <c r="P1800" t="s">
        <v>175</v>
      </c>
      <c r="Q1800">
        <v>14609</v>
      </c>
      <c r="R1800" t="s">
        <v>176</v>
      </c>
      <c r="S1800" t="s">
        <v>311</v>
      </c>
      <c r="T1800" t="s">
        <v>7166</v>
      </c>
      <c r="U1800" t="s">
        <v>40</v>
      </c>
      <c r="V1800" t="s">
        <v>54</v>
      </c>
      <c r="W1800" t="s">
        <v>7167</v>
      </c>
      <c r="X1800">
        <v>1217.568</v>
      </c>
      <c r="Y1800">
        <v>2</v>
      </c>
      <c r="Z1800">
        <v>0.2</v>
      </c>
      <c r="AA1800">
        <v>456.58800000000002</v>
      </c>
      <c r="AB1800">
        <v>66.84</v>
      </c>
      <c r="AC1800" t="s">
        <v>43</v>
      </c>
    </row>
    <row r="1801" spans="1:29" x14ac:dyDescent="0.35">
      <c r="A1801" t="s">
        <v>6418</v>
      </c>
      <c r="B1801" t="str">
        <f t="shared" si="28"/>
        <v>2012-06</v>
      </c>
      <c r="C1801">
        <v>2012</v>
      </c>
      <c r="D1801">
        <v>6</v>
      </c>
      <c r="E1801">
        <v>22</v>
      </c>
      <c r="F1801" t="s">
        <v>7163</v>
      </c>
      <c r="G1801">
        <v>2012</v>
      </c>
      <c r="H1801">
        <v>6</v>
      </c>
      <c r="I1801">
        <v>27</v>
      </c>
      <c r="J1801" t="s">
        <v>80</v>
      </c>
      <c r="K1801" t="s">
        <v>7168</v>
      </c>
      <c r="L1801" t="s">
        <v>7169</v>
      </c>
      <c r="M1801" t="s">
        <v>70</v>
      </c>
      <c r="N1801" t="s">
        <v>2976</v>
      </c>
      <c r="O1801" t="s">
        <v>384</v>
      </c>
      <c r="P1801" t="s">
        <v>302</v>
      </c>
      <c r="R1801" t="s">
        <v>103</v>
      </c>
      <c r="S1801" t="s">
        <v>303</v>
      </c>
      <c r="T1801" t="s">
        <v>7170</v>
      </c>
      <c r="U1801" t="s">
        <v>40</v>
      </c>
      <c r="V1801" t="s">
        <v>54</v>
      </c>
      <c r="W1801" t="s">
        <v>2425</v>
      </c>
      <c r="X1801">
        <v>44.31</v>
      </c>
      <c r="Y1801">
        <v>7</v>
      </c>
      <c r="Z1801">
        <v>0</v>
      </c>
      <c r="AA1801">
        <v>21.21</v>
      </c>
      <c r="AB1801">
        <v>3.98</v>
      </c>
      <c r="AC1801" t="s">
        <v>43</v>
      </c>
    </row>
    <row r="1802" spans="1:29" x14ac:dyDescent="0.35">
      <c r="A1802" t="s">
        <v>7171</v>
      </c>
      <c r="B1802" t="str">
        <f t="shared" si="28"/>
        <v>2013-06</v>
      </c>
      <c r="C1802">
        <v>2013</v>
      </c>
      <c r="D1802">
        <v>6</v>
      </c>
      <c r="E1802">
        <v>22</v>
      </c>
      <c r="F1802" t="s">
        <v>7172</v>
      </c>
      <c r="G1802">
        <v>2013</v>
      </c>
      <c r="H1802">
        <v>6</v>
      </c>
      <c r="I1802">
        <v>26</v>
      </c>
      <c r="J1802" t="s">
        <v>80</v>
      </c>
      <c r="K1802" t="s">
        <v>7173</v>
      </c>
      <c r="L1802" t="s">
        <v>5775</v>
      </c>
      <c r="M1802" t="s">
        <v>183</v>
      </c>
      <c r="N1802" t="s">
        <v>6147</v>
      </c>
      <c r="O1802" t="s">
        <v>6147</v>
      </c>
      <c r="P1802" t="s">
        <v>4902</v>
      </c>
      <c r="R1802" t="s">
        <v>38</v>
      </c>
      <c r="S1802" t="s">
        <v>38</v>
      </c>
      <c r="T1802" t="s">
        <v>7174</v>
      </c>
      <c r="U1802" t="s">
        <v>89</v>
      </c>
      <c r="V1802" t="s">
        <v>153</v>
      </c>
      <c r="W1802" t="s">
        <v>2331</v>
      </c>
      <c r="X1802">
        <v>146.79</v>
      </c>
      <c r="Y1802">
        <v>1</v>
      </c>
      <c r="Z1802">
        <v>0</v>
      </c>
      <c r="AA1802">
        <v>16.14</v>
      </c>
      <c r="AB1802">
        <v>14.26</v>
      </c>
      <c r="AC1802" t="s">
        <v>43</v>
      </c>
    </row>
    <row r="1803" spans="1:29" x14ac:dyDescent="0.35">
      <c r="A1803" t="s">
        <v>7171</v>
      </c>
      <c r="B1803" t="str">
        <f t="shared" si="28"/>
        <v>2013-06</v>
      </c>
      <c r="C1803">
        <v>2013</v>
      </c>
      <c r="D1803">
        <v>6</v>
      </c>
      <c r="E1803">
        <v>22</v>
      </c>
      <c r="F1803" t="s">
        <v>6689</v>
      </c>
      <c r="G1803">
        <v>2013</v>
      </c>
      <c r="H1803">
        <v>6</v>
      </c>
      <c r="I1803">
        <v>27</v>
      </c>
      <c r="J1803" t="s">
        <v>32</v>
      </c>
      <c r="K1803" t="s">
        <v>2041</v>
      </c>
      <c r="L1803" t="s">
        <v>2042</v>
      </c>
      <c r="M1803" t="s">
        <v>35</v>
      </c>
      <c r="N1803" t="s">
        <v>419</v>
      </c>
      <c r="O1803" t="s">
        <v>420</v>
      </c>
      <c r="P1803" t="s">
        <v>175</v>
      </c>
      <c r="Q1803">
        <v>10011</v>
      </c>
      <c r="R1803" t="s">
        <v>176</v>
      </c>
      <c r="S1803" t="s">
        <v>311</v>
      </c>
      <c r="T1803" t="s">
        <v>7175</v>
      </c>
      <c r="U1803" t="s">
        <v>40</v>
      </c>
      <c r="V1803" t="s">
        <v>54</v>
      </c>
      <c r="W1803" t="s">
        <v>7176</v>
      </c>
      <c r="X1803">
        <v>36.56</v>
      </c>
      <c r="Y1803">
        <v>5</v>
      </c>
      <c r="Z1803">
        <v>0.2</v>
      </c>
      <c r="AA1803">
        <v>12.795999999999999</v>
      </c>
      <c r="AB1803">
        <v>2.02</v>
      </c>
      <c r="AC1803" t="s">
        <v>77</v>
      </c>
    </row>
    <row r="1804" spans="1:29" x14ac:dyDescent="0.35">
      <c r="A1804" t="s">
        <v>7177</v>
      </c>
      <c r="B1804" t="str">
        <f t="shared" si="28"/>
        <v>2011-07</v>
      </c>
      <c r="C1804">
        <v>2011</v>
      </c>
      <c r="D1804">
        <v>7</v>
      </c>
      <c r="E1804">
        <v>22</v>
      </c>
      <c r="F1804" t="s">
        <v>7178</v>
      </c>
      <c r="G1804">
        <v>2011</v>
      </c>
      <c r="H1804">
        <v>7</v>
      </c>
      <c r="I1804">
        <v>27</v>
      </c>
      <c r="J1804" t="s">
        <v>32</v>
      </c>
      <c r="K1804" t="s">
        <v>5887</v>
      </c>
      <c r="L1804" t="s">
        <v>5888</v>
      </c>
      <c r="M1804" t="s">
        <v>35</v>
      </c>
      <c r="N1804" t="s">
        <v>419</v>
      </c>
      <c r="O1804" t="s">
        <v>420</v>
      </c>
      <c r="P1804" t="s">
        <v>175</v>
      </c>
      <c r="Q1804">
        <v>10024</v>
      </c>
      <c r="R1804" t="s">
        <v>176</v>
      </c>
      <c r="S1804" t="s">
        <v>311</v>
      </c>
      <c r="T1804" t="s">
        <v>7179</v>
      </c>
      <c r="U1804" t="s">
        <v>89</v>
      </c>
      <c r="V1804" t="s">
        <v>282</v>
      </c>
      <c r="W1804" t="s">
        <v>7180</v>
      </c>
      <c r="X1804">
        <v>159.97999999999999</v>
      </c>
      <c r="Y1804">
        <v>2</v>
      </c>
      <c r="Z1804">
        <v>0</v>
      </c>
      <c r="AA1804">
        <v>57.592799999999997</v>
      </c>
      <c r="AB1804">
        <v>25.45</v>
      </c>
      <c r="AC1804" t="s">
        <v>77</v>
      </c>
    </row>
    <row r="1805" spans="1:29" x14ac:dyDescent="0.35">
      <c r="A1805" t="s">
        <v>5928</v>
      </c>
      <c r="B1805" t="str">
        <f t="shared" si="28"/>
        <v>2013-07</v>
      </c>
      <c r="C1805">
        <v>2013</v>
      </c>
      <c r="D1805">
        <v>7</v>
      </c>
      <c r="E1805">
        <v>22</v>
      </c>
      <c r="F1805" t="s">
        <v>6707</v>
      </c>
      <c r="G1805">
        <v>2013</v>
      </c>
      <c r="H1805">
        <v>7</v>
      </c>
      <c r="I1805">
        <v>25</v>
      </c>
      <c r="J1805" t="s">
        <v>80</v>
      </c>
      <c r="K1805" t="s">
        <v>584</v>
      </c>
      <c r="L1805" t="s">
        <v>585</v>
      </c>
      <c r="M1805" t="s">
        <v>35</v>
      </c>
      <c r="N1805" t="s">
        <v>2476</v>
      </c>
      <c r="O1805" t="s">
        <v>294</v>
      </c>
      <c r="P1805" t="s">
        <v>219</v>
      </c>
      <c r="R1805" t="s">
        <v>103</v>
      </c>
      <c r="S1805" t="s">
        <v>131</v>
      </c>
      <c r="T1805" t="s">
        <v>7181</v>
      </c>
      <c r="U1805" t="s">
        <v>196</v>
      </c>
      <c r="V1805" t="s">
        <v>197</v>
      </c>
      <c r="W1805" t="s">
        <v>860</v>
      </c>
      <c r="X1805">
        <v>418.72800000000001</v>
      </c>
      <c r="Y1805">
        <v>4</v>
      </c>
      <c r="Z1805">
        <v>0.27</v>
      </c>
      <c r="AA1805">
        <v>-143.47200000000001</v>
      </c>
      <c r="AB1805">
        <v>39.549999999999997</v>
      </c>
      <c r="AC1805" t="s">
        <v>77</v>
      </c>
    </row>
    <row r="1806" spans="1:29" x14ac:dyDescent="0.35">
      <c r="A1806" t="s">
        <v>5928</v>
      </c>
      <c r="B1806" t="str">
        <f t="shared" si="28"/>
        <v>2013-07</v>
      </c>
      <c r="C1806">
        <v>2013</v>
      </c>
      <c r="D1806">
        <v>7</v>
      </c>
      <c r="E1806">
        <v>22</v>
      </c>
      <c r="F1806" t="s">
        <v>6707</v>
      </c>
      <c r="G1806">
        <v>2013</v>
      </c>
      <c r="H1806">
        <v>7</v>
      </c>
      <c r="I1806">
        <v>25</v>
      </c>
      <c r="J1806" t="s">
        <v>80</v>
      </c>
      <c r="K1806" t="s">
        <v>584</v>
      </c>
      <c r="L1806" t="s">
        <v>585</v>
      </c>
      <c r="M1806" t="s">
        <v>35</v>
      </c>
      <c r="N1806" t="s">
        <v>2476</v>
      </c>
      <c r="O1806" t="s">
        <v>294</v>
      </c>
      <c r="P1806" t="s">
        <v>219</v>
      </c>
      <c r="R1806" t="s">
        <v>103</v>
      </c>
      <c r="S1806" t="s">
        <v>131</v>
      </c>
      <c r="T1806" t="s">
        <v>7182</v>
      </c>
      <c r="U1806" t="s">
        <v>40</v>
      </c>
      <c r="V1806" t="s">
        <v>64</v>
      </c>
      <c r="W1806" t="s">
        <v>7183</v>
      </c>
      <c r="X1806">
        <v>58.407299999999999</v>
      </c>
      <c r="Y1806">
        <v>3</v>
      </c>
      <c r="Z1806">
        <v>0.27</v>
      </c>
      <c r="AA1806">
        <v>12.7773</v>
      </c>
      <c r="AB1806">
        <v>9.66</v>
      </c>
      <c r="AC1806" t="s">
        <v>77</v>
      </c>
    </row>
    <row r="1807" spans="1:29" x14ac:dyDescent="0.35">
      <c r="A1807" t="s">
        <v>5928</v>
      </c>
      <c r="B1807" t="str">
        <f t="shared" si="28"/>
        <v>2013-07</v>
      </c>
      <c r="C1807">
        <v>2013</v>
      </c>
      <c r="D1807">
        <v>7</v>
      </c>
      <c r="E1807">
        <v>22</v>
      </c>
      <c r="F1807" t="s">
        <v>7184</v>
      </c>
      <c r="G1807">
        <v>2013</v>
      </c>
      <c r="H1807">
        <v>7</v>
      </c>
      <c r="I1807">
        <v>24</v>
      </c>
      <c r="J1807" t="s">
        <v>80</v>
      </c>
      <c r="K1807" t="s">
        <v>938</v>
      </c>
      <c r="L1807" t="s">
        <v>939</v>
      </c>
      <c r="M1807" t="s">
        <v>70</v>
      </c>
      <c r="N1807" t="s">
        <v>7185</v>
      </c>
      <c r="O1807" t="s">
        <v>5406</v>
      </c>
      <c r="P1807" t="s">
        <v>596</v>
      </c>
      <c r="R1807" t="s">
        <v>51</v>
      </c>
      <c r="S1807" t="s">
        <v>87</v>
      </c>
      <c r="T1807" t="s">
        <v>7186</v>
      </c>
      <c r="U1807" t="s">
        <v>40</v>
      </c>
      <c r="V1807" t="s">
        <v>272</v>
      </c>
      <c r="W1807" t="s">
        <v>4091</v>
      </c>
      <c r="X1807">
        <v>13.59</v>
      </c>
      <c r="Y1807">
        <v>1</v>
      </c>
      <c r="Z1807">
        <v>0</v>
      </c>
      <c r="AA1807">
        <v>6.78</v>
      </c>
      <c r="AB1807">
        <v>1.55</v>
      </c>
      <c r="AC1807" t="s">
        <v>43</v>
      </c>
    </row>
    <row r="1808" spans="1:29" x14ac:dyDescent="0.35">
      <c r="A1808" t="s">
        <v>5936</v>
      </c>
      <c r="B1808" t="str">
        <f t="shared" si="28"/>
        <v>2014-07</v>
      </c>
      <c r="C1808">
        <v>2014</v>
      </c>
      <c r="D1808">
        <v>7</v>
      </c>
      <c r="E1808">
        <v>22</v>
      </c>
      <c r="F1808" t="s">
        <v>7187</v>
      </c>
      <c r="G1808">
        <v>2014</v>
      </c>
      <c r="H1808">
        <v>7</v>
      </c>
      <c r="I1808">
        <v>24</v>
      </c>
      <c r="J1808" t="s">
        <v>97</v>
      </c>
      <c r="K1808" t="s">
        <v>1210</v>
      </c>
      <c r="L1808" t="s">
        <v>1211</v>
      </c>
      <c r="M1808" t="s">
        <v>35</v>
      </c>
      <c r="N1808" t="s">
        <v>7188</v>
      </c>
      <c r="O1808" t="s">
        <v>72</v>
      </c>
      <c r="P1808" t="s">
        <v>73</v>
      </c>
      <c r="R1808" t="s">
        <v>51</v>
      </c>
      <c r="S1808" t="s">
        <v>74</v>
      </c>
      <c r="T1808" t="s">
        <v>7189</v>
      </c>
      <c r="U1808" t="s">
        <v>40</v>
      </c>
      <c r="V1808" t="s">
        <v>54</v>
      </c>
      <c r="W1808" t="s">
        <v>4474</v>
      </c>
      <c r="X1808">
        <v>264.60000000000002</v>
      </c>
      <c r="Y1808">
        <v>5</v>
      </c>
      <c r="Z1808">
        <v>0</v>
      </c>
      <c r="AA1808">
        <v>121.65</v>
      </c>
      <c r="AB1808">
        <v>73.91</v>
      </c>
      <c r="AC1808" t="s">
        <v>107</v>
      </c>
    </row>
    <row r="1809" spans="1:29" x14ac:dyDescent="0.35">
      <c r="A1809" t="s">
        <v>5936</v>
      </c>
      <c r="B1809" t="str">
        <f t="shared" si="28"/>
        <v>2014-07</v>
      </c>
      <c r="C1809">
        <v>2014</v>
      </c>
      <c r="D1809">
        <v>7</v>
      </c>
      <c r="E1809">
        <v>22</v>
      </c>
      <c r="F1809" t="s">
        <v>7187</v>
      </c>
      <c r="G1809">
        <v>2014</v>
      </c>
      <c r="H1809">
        <v>7</v>
      </c>
      <c r="I1809">
        <v>24</v>
      </c>
      <c r="J1809" t="s">
        <v>97</v>
      </c>
      <c r="K1809" t="s">
        <v>1210</v>
      </c>
      <c r="L1809" t="s">
        <v>1211</v>
      </c>
      <c r="M1809" t="s">
        <v>35</v>
      </c>
      <c r="N1809" t="s">
        <v>7188</v>
      </c>
      <c r="O1809" t="s">
        <v>72</v>
      </c>
      <c r="P1809" t="s">
        <v>73</v>
      </c>
      <c r="R1809" t="s">
        <v>51</v>
      </c>
      <c r="S1809" t="s">
        <v>74</v>
      </c>
      <c r="T1809" t="s">
        <v>7190</v>
      </c>
      <c r="U1809" t="s">
        <v>40</v>
      </c>
      <c r="V1809" t="s">
        <v>54</v>
      </c>
      <c r="W1809" t="s">
        <v>7191</v>
      </c>
      <c r="X1809">
        <v>13.59</v>
      </c>
      <c r="Y1809">
        <v>3</v>
      </c>
      <c r="Z1809">
        <v>0</v>
      </c>
      <c r="AA1809">
        <v>6.75</v>
      </c>
      <c r="AB1809">
        <v>5.73</v>
      </c>
      <c r="AC1809" t="s">
        <v>107</v>
      </c>
    </row>
    <row r="1810" spans="1:29" x14ac:dyDescent="0.35">
      <c r="A1810" t="s">
        <v>5936</v>
      </c>
      <c r="B1810" t="str">
        <f t="shared" si="28"/>
        <v>2014-07</v>
      </c>
      <c r="C1810">
        <v>2014</v>
      </c>
      <c r="D1810">
        <v>7</v>
      </c>
      <c r="E1810">
        <v>22</v>
      </c>
      <c r="F1810" t="s">
        <v>7192</v>
      </c>
      <c r="G1810">
        <v>2014</v>
      </c>
      <c r="H1810">
        <v>7</v>
      </c>
      <c r="I1810">
        <v>29</v>
      </c>
      <c r="J1810" t="s">
        <v>32</v>
      </c>
      <c r="K1810" t="s">
        <v>3718</v>
      </c>
      <c r="L1810" t="s">
        <v>3719</v>
      </c>
      <c r="M1810" t="s">
        <v>183</v>
      </c>
      <c r="N1810" t="s">
        <v>1977</v>
      </c>
      <c r="O1810" t="s">
        <v>899</v>
      </c>
      <c r="P1810" t="s">
        <v>102</v>
      </c>
      <c r="R1810" t="s">
        <v>103</v>
      </c>
      <c r="S1810" t="s">
        <v>104</v>
      </c>
      <c r="T1810" t="s">
        <v>7193</v>
      </c>
      <c r="U1810" t="s">
        <v>40</v>
      </c>
      <c r="V1810" t="s">
        <v>41</v>
      </c>
      <c r="W1810" t="s">
        <v>2419</v>
      </c>
      <c r="X1810">
        <v>18.468</v>
      </c>
      <c r="Y1810">
        <v>2</v>
      </c>
      <c r="Z1810">
        <v>0.1</v>
      </c>
      <c r="AA1810">
        <v>4.9080000000000004</v>
      </c>
      <c r="AB1810">
        <v>1.1399999999999999</v>
      </c>
      <c r="AC1810" t="s">
        <v>43</v>
      </c>
    </row>
    <row r="1811" spans="1:29" x14ac:dyDescent="0.35">
      <c r="A1811" t="s">
        <v>6227</v>
      </c>
      <c r="B1811" t="str">
        <f t="shared" si="28"/>
        <v>2011-08</v>
      </c>
      <c r="C1811">
        <v>2011</v>
      </c>
      <c r="D1811">
        <v>8</v>
      </c>
      <c r="E1811">
        <v>22</v>
      </c>
      <c r="F1811" t="s">
        <v>7194</v>
      </c>
      <c r="G1811">
        <v>2011</v>
      </c>
      <c r="H1811">
        <v>8</v>
      </c>
      <c r="I1811">
        <v>26</v>
      </c>
      <c r="J1811" t="s">
        <v>32</v>
      </c>
      <c r="K1811" t="s">
        <v>398</v>
      </c>
      <c r="L1811" t="s">
        <v>399</v>
      </c>
      <c r="M1811" t="s">
        <v>35</v>
      </c>
      <c r="N1811" t="s">
        <v>7195</v>
      </c>
      <c r="O1811" t="s">
        <v>692</v>
      </c>
      <c r="P1811" t="s">
        <v>62</v>
      </c>
      <c r="R1811" t="s">
        <v>51</v>
      </c>
      <c r="S1811" t="s">
        <v>52</v>
      </c>
      <c r="T1811" t="s">
        <v>7196</v>
      </c>
      <c r="U1811" t="s">
        <v>40</v>
      </c>
      <c r="V1811" t="s">
        <v>54</v>
      </c>
      <c r="W1811" t="s">
        <v>115</v>
      </c>
      <c r="X1811">
        <v>20.97</v>
      </c>
      <c r="Y1811">
        <v>3</v>
      </c>
      <c r="Z1811">
        <v>0</v>
      </c>
      <c r="AA1811">
        <v>10.26</v>
      </c>
      <c r="AB1811">
        <v>3.42</v>
      </c>
      <c r="AC1811" t="s">
        <v>77</v>
      </c>
    </row>
    <row r="1812" spans="1:29" x14ac:dyDescent="0.35">
      <c r="A1812" t="s">
        <v>5686</v>
      </c>
      <c r="B1812" t="str">
        <f t="shared" si="28"/>
        <v>2012-08</v>
      </c>
      <c r="C1812">
        <v>2012</v>
      </c>
      <c r="D1812">
        <v>8</v>
      </c>
      <c r="E1812">
        <v>22</v>
      </c>
      <c r="F1812" t="s">
        <v>6962</v>
      </c>
      <c r="G1812">
        <v>2012</v>
      </c>
      <c r="H1812">
        <v>8</v>
      </c>
      <c r="I1812">
        <v>25</v>
      </c>
      <c r="J1812" t="s">
        <v>80</v>
      </c>
      <c r="K1812" t="s">
        <v>291</v>
      </c>
      <c r="L1812" t="s">
        <v>292</v>
      </c>
      <c r="M1812" t="s">
        <v>35</v>
      </c>
      <c r="N1812" t="s">
        <v>7197</v>
      </c>
      <c r="O1812" t="s">
        <v>846</v>
      </c>
      <c r="P1812" t="s">
        <v>1104</v>
      </c>
      <c r="R1812" t="s">
        <v>86</v>
      </c>
      <c r="S1812" t="s">
        <v>87</v>
      </c>
      <c r="T1812" t="s">
        <v>7198</v>
      </c>
      <c r="U1812" t="s">
        <v>196</v>
      </c>
      <c r="V1812" t="s">
        <v>197</v>
      </c>
      <c r="W1812" t="s">
        <v>4151</v>
      </c>
      <c r="X1812">
        <v>87.76</v>
      </c>
      <c r="Y1812">
        <v>2</v>
      </c>
      <c r="Z1812">
        <v>0</v>
      </c>
      <c r="AA1812">
        <v>11.4</v>
      </c>
      <c r="AB1812">
        <v>10.69</v>
      </c>
      <c r="AC1812" t="s">
        <v>43</v>
      </c>
    </row>
    <row r="1813" spans="1:29" x14ac:dyDescent="0.35">
      <c r="A1813" t="s">
        <v>5442</v>
      </c>
      <c r="B1813" t="str">
        <f t="shared" si="28"/>
        <v>2013-08</v>
      </c>
      <c r="C1813">
        <v>2013</v>
      </c>
      <c r="D1813">
        <v>8</v>
      </c>
      <c r="E1813">
        <v>22</v>
      </c>
      <c r="F1813" t="s">
        <v>6467</v>
      </c>
      <c r="G1813">
        <v>2013</v>
      </c>
      <c r="H1813">
        <v>8</v>
      </c>
      <c r="I1813">
        <v>24</v>
      </c>
      <c r="J1813" t="s">
        <v>97</v>
      </c>
      <c r="K1813" t="s">
        <v>7199</v>
      </c>
      <c r="L1813" t="s">
        <v>1070</v>
      </c>
      <c r="M1813" t="s">
        <v>35</v>
      </c>
      <c r="N1813" t="s">
        <v>7200</v>
      </c>
      <c r="O1813" t="s">
        <v>2032</v>
      </c>
      <c r="P1813" t="s">
        <v>2033</v>
      </c>
      <c r="R1813" t="s">
        <v>38</v>
      </c>
      <c r="S1813" t="s">
        <v>38</v>
      </c>
      <c r="T1813" t="s">
        <v>7201</v>
      </c>
      <c r="U1813" t="s">
        <v>196</v>
      </c>
      <c r="V1813" t="s">
        <v>441</v>
      </c>
      <c r="W1813" t="s">
        <v>7202</v>
      </c>
      <c r="X1813">
        <v>411.21</v>
      </c>
      <c r="Y1813">
        <v>1</v>
      </c>
      <c r="Z1813">
        <v>0</v>
      </c>
      <c r="AA1813">
        <v>78.12</v>
      </c>
      <c r="AB1813">
        <v>141.37</v>
      </c>
      <c r="AC1813" t="s">
        <v>107</v>
      </c>
    </row>
    <row r="1814" spans="1:29" x14ac:dyDescent="0.35">
      <c r="A1814" t="s">
        <v>5442</v>
      </c>
      <c r="B1814" t="str">
        <f t="shared" si="28"/>
        <v>2013-08</v>
      </c>
      <c r="C1814">
        <v>2013</v>
      </c>
      <c r="D1814">
        <v>8</v>
      </c>
      <c r="E1814">
        <v>22</v>
      </c>
      <c r="F1814" t="s">
        <v>7203</v>
      </c>
      <c r="G1814">
        <v>2013</v>
      </c>
      <c r="H1814">
        <v>8</v>
      </c>
      <c r="I1814">
        <v>26</v>
      </c>
      <c r="J1814" t="s">
        <v>32</v>
      </c>
      <c r="K1814" t="s">
        <v>5608</v>
      </c>
      <c r="L1814" t="s">
        <v>3732</v>
      </c>
      <c r="M1814" t="s">
        <v>35</v>
      </c>
      <c r="N1814" t="s">
        <v>349</v>
      </c>
      <c r="O1814" t="s">
        <v>350</v>
      </c>
      <c r="P1814" t="s">
        <v>62</v>
      </c>
      <c r="R1814" t="s">
        <v>51</v>
      </c>
      <c r="S1814" t="s">
        <v>52</v>
      </c>
      <c r="T1814" t="s">
        <v>4926</v>
      </c>
      <c r="U1814" t="s">
        <v>89</v>
      </c>
      <c r="V1814" t="s">
        <v>90</v>
      </c>
      <c r="W1814" t="s">
        <v>4927</v>
      </c>
      <c r="X1814">
        <v>496.33199999999999</v>
      </c>
      <c r="Y1814">
        <v>4</v>
      </c>
      <c r="Z1814">
        <v>0.15</v>
      </c>
      <c r="AA1814">
        <v>175.09200000000001</v>
      </c>
      <c r="AB1814">
        <v>20.34</v>
      </c>
      <c r="AC1814" t="s">
        <v>43</v>
      </c>
    </row>
    <row r="1815" spans="1:29" x14ac:dyDescent="0.35">
      <c r="A1815" t="s">
        <v>5442</v>
      </c>
      <c r="B1815" t="str">
        <f t="shared" si="28"/>
        <v>2013-08</v>
      </c>
      <c r="C1815">
        <v>2013</v>
      </c>
      <c r="D1815">
        <v>8</v>
      </c>
      <c r="E1815">
        <v>22</v>
      </c>
      <c r="F1815" t="s">
        <v>7204</v>
      </c>
      <c r="G1815">
        <v>2013</v>
      </c>
      <c r="H1815">
        <v>8</v>
      </c>
      <c r="I1815">
        <v>29</v>
      </c>
      <c r="J1815" t="s">
        <v>32</v>
      </c>
      <c r="K1815" t="s">
        <v>7205</v>
      </c>
      <c r="L1815" t="s">
        <v>341</v>
      </c>
      <c r="M1815" t="s">
        <v>70</v>
      </c>
      <c r="N1815" t="s">
        <v>184</v>
      </c>
      <c r="O1815" t="s">
        <v>185</v>
      </c>
      <c r="P1815" t="s">
        <v>175</v>
      </c>
      <c r="Q1815">
        <v>90004</v>
      </c>
      <c r="R1815" t="s">
        <v>176</v>
      </c>
      <c r="S1815" t="s">
        <v>177</v>
      </c>
      <c r="T1815" t="s">
        <v>7206</v>
      </c>
      <c r="U1815" t="s">
        <v>40</v>
      </c>
      <c r="V1815" t="s">
        <v>133</v>
      </c>
      <c r="W1815" t="s">
        <v>7207</v>
      </c>
      <c r="X1815">
        <v>47.52</v>
      </c>
      <c r="Y1815">
        <v>9</v>
      </c>
      <c r="Z1815">
        <v>0</v>
      </c>
      <c r="AA1815">
        <v>21.384</v>
      </c>
      <c r="AB1815">
        <v>3.43</v>
      </c>
      <c r="AC1815" t="s">
        <v>66</v>
      </c>
    </row>
    <row r="1816" spans="1:29" x14ac:dyDescent="0.35">
      <c r="A1816" t="s">
        <v>5442</v>
      </c>
      <c r="B1816" t="str">
        <f t="shared" si="28"/>
        <v>2013-08</v>
      </c>
      <c r="C1816">
        <v>2013</v>
      </c>
      <c r="D1816">
        <v>8</v>
      </c>
      <c r="E1816">
        <v>22</v>
      </c>
      <c r="F1816" t="s">
        <v>7208</v>
      </c>
      <c r="G1816">
        <v>2013</v>
      </c>
      <c r="H1816">
        <v>8</v>
      </c>
      <c r="I1816">
        <v>27</v>
      </c>
      <c r="J1816" t="s">
        <v>32</v>
      </c>
      <c r="K1816" t="s">
        <v>7209</v>
      </c>
      <c r="L1816" t="s">
        <v>1184</v>
      </c>
      <c r="M1816" t="s">
        <v>70</v>
      </c>
      <c r="N1816" t="s">
        <v>5843</v>
      </c>
      <c r="O1816" t="s">
        <v>5843</v>
      </c>
      <c r="P1816" t="s">
        <v>270</v>
      </c>
      <c r="R1816" t="s">
        <v>38</v>
      </c>
      <c r="S1816" t="s">
        <v>38</v>
      </c>
      <c r="T1816" t="s">
        <v>7210</v>
      </c>
      <c r="U1816" t="s">
        <v>196</v>
      </c>
      <c r="V1816" t="s">
        <v>229</v>
      </c>
      <c r="W1816" t="s">
        <v>7211</v>
      </c>
      <c r="X1816">
        <v>4.7610000000000001</v>
      </c>
      <c r="Y1816">
        <v>1</v>
      </c>
      <c r="Z1816">
        <v>0.7</v>
      </c>
      <c r="AA1816">
        <v>-4.7789999999999999</v>
      </c>
      <c r="AB1816">
        <v>0.35</v>
      </c>
      <c r="AC1816" t="s">
        <v>43</v>
      </c>
    </row>
    <row r="1817" spans="1:29" x14ac:dyDescent="0.35">
      <c r="A1817" t="s">
        <v>5710</v>
      </c>
      <c r="B1817" t="str">
        <f t="shared" si="28"/>
        <v>2014-08</v>
      </c>
      <c r="C1817">
        <v>2014</v>
      </c>
      <c r="D1817">
        <v>8</v>
      </c>
      <c r="E1817">
        <v>22</v>
      </c>
      <c r="F1817" t="s">
        <v>7212</v>
      </c>
      <c r="G1817">
        <v>2014</v>
      </c>
      <c r="H1817">
        <v>8</v>
      </c>
      <c r="I1817">
        <v>28</v>
      </c>
      <c r="J1817" t="s">
        <v>32</v>
      </c>
      <c r="K1817" t="s">
        <v>4049</v>
      </c>
      <c r="L1817" t="s">
        <v>4050</v>
      </c>
      <c r="M1817" t="s">
        <v>35</v>
      </c>
      <c r="N1817" t="s">
        <v>545</v>
      </c>
      <c r="O1817" t="s">
        <v>545</v>
      </c>
      <c r="P1817" t="s">
        <v>546</v>
      </c>
      <c r="R1817" t="s">
        <v>103</v>
      </c>
      <c r="S1817" t="s">
        <v>131</v>
      </c>
      <c r="T1817" t="s">
        <v>7213</v>
      </c>
      <c r="U1817" t="s">
        <v>196</v>
      </c>
      <c r="V1817" t="s">
        <v>229</v>
      </c>
      <c r="W1817" t="s">
        <v>806</v>
      </c>
      <c r="X1817">
        <v>546.36120000000005</v>
      </c>
      <c r="Y1817">
        <v>7</v>
      </c>
      <c r="Z1817">
        <v>0.27</v>
      </c>
      <c r="AA1817">
        <v>-104.8488</v>
      </c>
      <c r="AB1817">
        <v>44.16</v>
      </c>
      <c r="AC1817" t="s">
        <v>43</v>
      </c>
    </row>
    <row r="1818" spans="1:29" x14ac:dyDescent="0.35">
      <c r="A1818" t="s">
        <v>5710</v>
      </c>
      <c r="B1818" t="str">
        <f t="shared" si="28"/>
        <v>2014-08</v>
      </c>
      <c r="C1818">
        <v>2014</v>
      </c>
      <c r="D1818">
        <v>8</v>
      </c>
      <c r="E1818">
        <v>22</v>
      </c>
      <c r="F1818" t="s">
        <v>6715</v>
      </c>
      <c r="G1818">
        <v>2014</v>
      </c>
      <c r="H1818">
        <v>8</v>
      </c>
      <c r="I1818">
        <v>26</v>
      </c>
      <c r="J1818" t="s">
        <v>32</v>
      </c>
      <c r="K1818" t="s">
        <v>6534</v>
      </c>
      <c r="L1818" t="s">
        <v>6535</v>
      </c>
      <c r="M1818" t="s">
        <v>35</v>
      </c>
      <c r="N1818" t="s">
        <v>7214</v>
      </c>
      <c r="O1818" t="s">
        <v>319</v>
      </c>
      <c r="P1818" t="s">
        <v>62</v>
      </c>
      <c r="R1818" t="s">
        <v>51</v>
      </c>
      <c r="S1818" t="s">
        <v>52</v>
      </c>
      <c r="T1818" t="s">
        <v>4620</v>
      </c>
      <c r="U1818" t="s">
        <v>40</v>
      </c>
      <c r="V1818" t="s">
        <v>54</v>
      </c>
      <c r="W1818" t="s">
        <v>4621</v>
      </c>
      <c r="X1818">
        <v>154.35</v>
      </c>
      <c r="Y1818">
        <v>3</v>
      </c>
      <c r="Z1818">
        <v>0</v>
      </c>
      <c r="AA1818">
        <v>38.520000000000003</v>
      </c>
      <c r="AB1818">
        <v>13.57</v>
      </c>
      <c r="AC1818" t="s">
        <v>77</v>
      </c>
    </row>
    <row r="1819" spans="1:29" x14ac:dyDescent="0.35">
      <c r="A1819" t="s">
        <v>5710</v>
      </c>
      <c r="B1819" t="str">
        <f t="shared" si="28"/>
        <v>2014-08</v>
      </c>
      <c r="C1819">
        <v>2014</v>
      </c>
      <c r="D1819">
        <v>8</v>
      </c>
      <c r="E1819">
        <v>22</v>
      </c>
      <c r="F1819" t="s">
        <v>6715</v>
      </c>
      <c r="G1819">
        <v>2014</v>
      </c>
      <c r="H1819">
        <v>8</v>
      </c>
      <c r="I1819">
        <v>26</v>
      </c>
      <c r="J1819" t="s">
        <v>32</v>
      </c>
      <c r="K1819" t="s">
        <v>1989</v>
      </c>
      <c r="L1819" t="s">
        <v>1990</v>
      </c>
      <c r="M1819" t="s">
        <v>35</v>
      </c>
      <c r="N1819" t="s">
        <v>4274</v>
      </c>
      <c r="O1819" t="s">
        <v>4275</v>
      </c>
      <c r="P1819" t="s">
        <v>302</v>
      </c>
      <c r="R1819" t="s">
        <v>103</v>
      </c>
      <c r="S1819" t="s">
        <v>303</v>
      </c>
      <c r="T1819" t="s">
        <v>7215</v>
      </c>
      <c r="U1819" t="s">
        <v>40</v>
      </c>
      <c r="V1819" t="s">
        <v>428</v>
      </c>
      <c r="W1819" t="s">
        <v>7216</v>
      </c>
      <c r="X1819">
        <v>56.97</v>
      </c>
      <c r="Y1819">
        <v>3</v>
      </c>
      <c r="Z1819">
        <v>0</v>
      </c>
      <c r="AA1819">
        <v>11.34</v>
      </c>
      <c r="AB1819">
        <v>5.0599999999999996</v>
      </c>
      <c r="AC1819" t="s">
        <v>43</v>
      </c>
    </row>
    <row r="1820" spans="1:29" x14ac:dyDescent="0.35">
      <c r="A1820" t="s">
        <v>5710</v>
      </c>
      <c r="B1820" t="str">
        <f t="shared" si="28"/>
        <v>2014-08</v>
      </c>
      <c r="C1820">
        <v>2014</v>
      </c>
      <c r="D1820">
        <v>8</v>
      </c>
      <c r="E1820">
        <v>22</v>
      </c>
      <c r="F1820" t="s">
        <v>7217</v>
      </c>
      <c r="G1820">
        <v>2014</v>
      </c>
      <c r="H1820">
        <v>8</v>
      </c>
      <c r="I1820">
        <v>29</v>
      </c>
      <c r="J1820" t="s">
        <v>32</v>
      </c>
      <c r="K1820" t="s">
        <v>1530</v>
      </c>
      <c r="L1820" t="s">
        <v>1531</v>
      </c>
      <c r="M1820" t="s">
        <v>35</v>
      </c>
      <c r="N1820" t="s">
        <v>5846</v>
      </c>
      <c r="O1820" t="s">
        <v>1896</v>
      </c>
      <c r="P1820" t="s">
        <v>175</v>
      </c>
      <c r="Q1820">
        <v>55044</v>
      </c>
      <c r="R1820" t="s">
        <v>176</v>
      </c>
      <c r="S1820" t="s">
        <v>52</v>
      </c>
      <c r="T1820" t="s">
        <v>7218</v>
      </c>
      <c r="U1820" t="s">
        <v>40</v>
      </c>
      <c r="V1820" t="s">
        <v>272</v>
      </c>
      <c r="W1820" t="s">
        <v>7219</v>
      </c>
      <c r="X1820">
        <v>35</v>
      </c>
      <c r="Y1820">
        <v>7</v>
      </c>
      <c r="Z1820">
        <v>0</v>
      </c>
      <c r="AA1820">
        <v>16.8</v>
      </c>
      <c r="AB1820">
        <v>1.68</v>
      </c>
      <c r="AC1820" t="s">
        <v>43</v>
      </c>
    </row>
    <row r="1821" spans="1:29" x14ac:dyDescent="0.35">
      <c r="A1821" t="s">
        <v>5960</v>
      </c>
      <c r="B1821" t="str">
        <f t="shared" si="28"/>
        <v>2011-09</v>
      </c>
      <c r="C1821">
        <v>2011</v>
      </c>
      <c r="D1821">
        <v>9</v>
      </c>
      <c r="E1821">
        <v>22</v>
      </c>
      <c r="F1821" t="s">
        <v>7220</v>
      </c>
      <c r="G1821">
        <v>2011</v>
      </c>
      <c r="H1821">
        <v>9</v>
      </c>
      <c r="I1821">
        <v>27</v>
      </c>
      <c r="J1821" t="s">
        <v>32</v>
      </c>
      <c r="K1821" t="s">
        <v>7221</v>
      </c>
      <c r="L1821" t="s">
        <v>6809</v>
      </c>
      <c r="M1821" t="s">
        <v>35</v>
      </c>
      <c r="N1821" t="s">
        <v>202</v>
      </c>
      <c r="O1821" t="s">
        <v>202</v>
      </c>
      <c r="P1821" t="s">
        <v>203</v>
      </c>
      <c r="R1821" t="s">
        <v>86</v>
      </c>
      <c r="S1821" t="s">
        <v>52</v>
      </c>
      <c r="T1821" t="s">
        <v>7222</v>
      </c>
      <c r="U1821" t="s">
        <v>196</v>
      </c>
      <c r="V1821" t="s">
        <v>372</v>
      </c>
      <c r="W1821" t="s">
        <v>7223</v>
      </c>
      <c r="X1821">
        <v>496</v>
      </c>
      <c r="Y1821">
        <v>2</v>
      </c>
      <c r="Z1821">
        <v>0.2</v>
      </c>
      <c r="AA1821">
        <v>124</v>
      </c>
      <c r="AB1821">
        <v>30.87</v>
      </c>
      <c r="AC1821" t="s">
        <v>43</v>
      </c>
    </row>
    <row r="1822" spans="1:29" x14ac:dyDescent="0.35">
      <c r="A1822" t="s">
        <v>5960</v>
      </c>
      <c r="B1822" t="str">
        <f t="shared" si="28"/>
        <v>2011-09</v>
      </c>
      <c r="C1822">
        <v>2011</v>
      </c>
      <c r="D1822">
        <v>9</v>
      </c>
      <c r="E1822">
        <v>22</v>
      </c>
      <c r="F1822" t="s">
        <v>7224</v>
      </c>
      <c r="G1822">
        <v>2011</v>
      </c>
      <c r="H1822">
        <v>9</v>
      </c>
      <c r="I1822">
        <v>28</v>
      </c>
      <c r="J1822" t="s">
        <v>32</v>
      </c>
      <c r="K1822" t="s">
        <v>3203</v>
      </c>
      <c r="L1822" t="s">
        <v>3204</v>
      </c>
      <c r="M1822" t="s">
        <v>35</v>
      </c>
      <c r="N1822" t="s">
        <v>989</v>
      </c>
      <c r="O1822" t="s">
        <v>185</v>
      </c>
      <c r="P1822" t="s">
        <v>175</v>
      </c>
      <c r="Q1822">
        <v>95123</v>
      </c>
      <c r="R1822" t="s">
        <v>176</v>
      </c>
      <c r="S1822" t="s">
        <v>177</v>
      </c>
      <c r="T1822" t="s">
        <v>7225</v>
      </c>
      <c r="U1822" t="s">
        <v>40</v>
      </c>
      <c r="V1822" t="s">
        <v>41</v>
      </c>
      <c r="W1822" t="s">
        <v>7226</v>
      </c>
      <c r="X1822">
        <v>40.68</v>
      </c>
      <c r="Y1822">
        <v>2</v>
      </c>
      <c r="Z1822">
        <v>0</v>
      </c>
      <c r="AA1822">
        <v>0.40679999999999999</v>
      </c>
      <c r="AB1822">
        <v>3.03</v>
      </c>
      <c r="AC1822" t="s">
        <v>43</v>
      </c>
    </row>
    <row r="1823" spans="1:29" x14ac:dyDescent="0.35">
      <c r="A1823" t="s">
        <v>7227</v>
      </c>
      <c r="B1823" t="str">
        <f t="shared" si="28"/>
        <v>2012-09</v>
      </c>
      <c r="C1823">
        <v>2012</v>
      </c>
      <c r="D1823">
        <v>9</v>
      </c>
      <c r="E1823">
        <v>22</v>
      </c>
      <c r="F1823" t="s">
        <v>7228</v>
      </c>
      <c r="G1823">
        <v>2012</v>
      </c>
      <c r="H1823">
        <v>9</v>
      </c>
      <c r="I1823">
        <v>27</v>
      </c>
      <c r="J1823" t="s">
        <v>80</v>
      </c>
      <c r="K1823" t="s">
        <v>7229</v>
      </c>
      <c r="L1823" t="s">
        <v>1938</v>
      </c>
      <c r="M1823" t="s">
        <v>70</v>
      </c>
      <c r="N1823" t="s">
        <v>7230</v>
      </c>
      <c r="O1823" t="s">
        <v>7231</v>
      </c>
      <c r="P1823" t="s">
        <v>907</v>
      </c>
      <c r="R1823" t="s">
        <v>113</v>
      </c>
      <c r="S1823" t="s">
        <v>113</v>
      </c>
      <c r="T1823" t="s">
        <v>7232</v>
      </c>
      <c r="U1823" t="s">
        <v>89</v>
      </c>
      <c r="V1823" t="s">
        <v>90</v>
      </c>
      <c r="W1823" t="s">
        <v>7233</v>
      </c>
      <c r="X1823">
        <v>88.44</v>
      </c>
      <c r="Y1823">
        <v>1</v>
      </c>
      <c r="Z1823">
        <v>0</v>
      </c>
      <c r="AA1823">
        <v>35.369999999999997</v>
      </c>
      <c r="AB1823">
        <v>9.2899999999999991</v>
      </c>
      <c r="AC1823" t="s">
        <v>43</v>
      </c>
    </row>
    <row r="1824" spans="1:29" x14ac:dyDescent="0.35">
      <c r="A1824" t="s">
        <v>5976</v>
      </c>
      <c r="B1824" t="str">
        <f t="shared" si="28"/>
        <v>2013-09</v>
      </c>
      <c r="C1824">
        <v>2013</v>
      </c>
      <c r="D1824">
        <v>9</v>
      </c>
      <c r="E1824">
        <v>22</v>
      </c>
      <c r="F1824" t="s">
        <v>6993</v>
      </c>
      <c r="G1824">
        <v>2013</v>
      </c>
      <c r="H1824">
        <v>9</v>
      </c>
      <c r="I1824">
        <v>27</v>
      </c>
      <c r="J1824" t="s">
        <v>32</v>
      </c>
      <c r="K1824" t="s">
        <v>7234</v>
      </c>
      <c r="L1824" t="s">
        <v>4500</v>
      </c>
      <c r="M1824" t="s">
        <v>35</v>
      </c>
      <c r="N1824" t="s">
        <v>7235</v>
      </c>
      <c r="O1824" t="s">
        <v>7236</v>
      </c>
      <c r="P1824" t="s">
        <v>7237</v>
      </c>
      <c r="R1824" t="s">
        <v>38</v>
      </c>
      <c r="S1824" t="s">
        <v>38</v>
      </c>
      <c r="T1824" t="s">
        <v>7238</v>
      </c>
      <c r="U1824" t="s">
        <v>40</v>
      </c>
      <c r="V1824" t="s">
        <v>54</v>
      </c>
      <c r="W1824" t="s">
        <v>7239</v>
      </c>
      <c r="X1824">
        <v>30.48</v>
      </c>
      <c r="Y1824">
        <v>1</v>
      </c>
      <c r="Z1824">
        <v>0</v>
      </c>
      <c r="AA1824">
        <v>2.73</v>
      </c>
      <c r="AB1824">
        <v>0.38</v>
      </c>
      <c r="AC1824" t="s">
        <v>43</v>
      </c>
    </row>
    <row r="1825" spans="1:29" x14ac:dyDescent="0.35">
      <c r="A1825" t="s">
        <v>5477</v>
      </c>
      <c r="B1825" t="str">
        <f t="shared" si="28"/>
        <v>2014-09</v>
      </c>
      <c r="C1825">
        <v>2014</v>
      </c>
      <c r="D1825">
        <v>9</v>
      </c>
      <c r="E1825">
        <v>22</v>
      </c>
      <c r="F1825" t="s">
        <v>6998</v>
      </c>
      <c r="G1825">
        <v>2014</v>
      </c>
      <c r="H1825">
        <v>9</v>
      </c>
      <c r="I1825">
        <v>27</v>
      </c>
      <c r="J1825" t="s">
        <v>32</v>
      </c>
      <c r="K1825" t="s">
        <v>5296</v>
      </c>
      <c r="L1825" t="s">
        <v>5297</v>
      </c>
      <c r="M1825" t="s">
        <v>183</v>
      </c>
      <c r="N1825" t="s">
        <v>7240</v>
      </c>
      <c r="O1825" t="s">
        <v>6527</v>
      </c>
      <c r="P1825" t="s">
        <v>150</v>
      </c>
      <c r="R1825" t="s">
        <v>86</v>
      </c>
      <c r="S1825" t="s">
        <v>151</v>
      </c>
      <c r="T1825" t="s">
        <v>7241</v>
      </c>
      <c r="U1825" t="s">
        <v>40</v>
      </c>
      <c r="V1825" t="s">
        <v>64</v>
      </c>
      <c r="W1825" t="s">
        <v>799</v>
      </c>
      <c r="X1825">
        <v>159.19999999999999</v>
      </c>
      <c r="Y1825">
        <v>8</v>
      </c>
      <c r="Z1825">
        <v>0</v>
      </c>
      <c r="AA1825">
        <v>23.84</v>
      </c>
      <c r="AB1825">
        <v>9.39</v>
      </c>
      <c r="AC1825" t="s">
        <v>43</v>
      </c>
    </row>
    <row r="1826" spans="1:29" x14ac:dyDescent="0.35">
      <c r="A1826" t="s">
        <v>5477</v>
      </c>
      <c r="B1826" t="str">
        <f t="shared" si="28"/>
        <v>2014-09</v>
      </c>
      <c r="C1826">
        <v>2014</v>
      </c>
      <c r="D1826">
        <v>9</v>
      </c>
      <c r="E1826">
        <v>22</v>
      </c>
      <c r="F1826" t="s">
        <v>6998</v>
      </c>
      <c r="G1826">
        <v>2014</v>
      </c>
      <c r="H1826">
        <v>9</v>
      </c>
      <c r="I1826">
        <v>27</v>
      </c>
      <c r="J1826" t="s">
        <v>32</v>
      </c>
      <c r="K1826" t="s">
        <v>6501</v>
      </c>
      <c r="L1826" t="s">
        <v>6502</v>
      </c>
      <c r="M1826" t="s">
        <v>35</v>
      </c>
      <c r="N1826" t="s">
        <v>1709</v>
      </c>
      <c r="O1826" t="s">
        <v>1710</v>
      </c>
      <c r="P1826" t="s">
        <v>1710</v>
      </c>
      <c r="R1826" t="s">
        <v>86</v>
      </c>
      <c r="S1826" t="s">
        <v>52</v>
      </c>
      <c r="T1826" t="s">
        <v>7242</v>
      </c>
      <c r="U1826" t="s">
        <v>40</v>
      </c>
      <c r="V1826" t="s">
        <v>133</v>
      </c>
      <c r="W1826" t="s">
        <v>7243</v>
      </c>
      <c r="X1826">
        <v>35.520000000000003</v>
      </c>
      <c r="Y1826">
        <v>2</v>
      </c>
      <c r="Z1826">
        <v>0</v>
      </c>
      <c r="AA1826">
        <v>14.2</v>
      </c>
      <c r="AB1826">
        <v>1.72</v>
      </c>
      <c r="AC1826" t="s">
        <v>43</v>
      </c>
    </row>
    <row r="1827" spans="1:29" x14ac:dyDescent="0.35">
      <c r="A1827" t="s">
        <v>5999</v>
      </c>
      <c r="B1827" t="str">
        <f t="shared" si="28"/>
        <v>2011-10</v>
      </c>
      <c r="C1827">
        <v>2011</v>
      </c>
      <c r="D1827">
        <v>10</v>
      </c>
      <c r="E1827">
        <v>22</v>
      </c>
      <c r="F1827" t="s">
        <v>6748</v>
      </c>
      <c r="G1827">
        <v>2011</v>
      </c>
      <c r="H1827">
        <v>10</v>
      </c>
      <c r="I1827">
        <v>27</v>
      </c>
      <c r="J1827" t="s">
        <v>32</v>
      </c>
      <c r="K1827" t="s">
        <v>7244</v>
      </c>
      <c r="L1827" t="s">
        <v>7245</v>
      </c>
      <c r="M1827" t="s">
        <v>70</v>
      </c>
      <c r="N1827" t="s">
        <v>846</v>
      </c>
      <c r="O1827" t="s">
        <v>846</v>
      </c>
      <c r="P1827" t="s">
        <v>1104</v>
      </c>
      <c r="R1827" t="s">
        <v>86</v>
      </c>
      <c r="S1827" t="s">
        <v>87</v>
      </c>
      <c r="T1827" t="s">
        <v>7246</v>
      </c>
      <c r="U1827" t="s">
        <v>40</v>
      </c>
      <c r="V1827" t="s">
        <v>41</v>
      </c>
      <c r="W1827" t="s">
        <v>5222</v>
      </c>
      <c r="X1827">
        <v>163.19999999999999</v>
      </c>
      <c r="Y1827">
        <v>4</v>
      </c>
      <c r="Z1827">
        <v>0</v>
      </c>
      <c r="AA1827">
        <v>45.68</v>
      </c>
      <c r="AB1827">
        <v>12.32</v>
      </c>
      <c r="AC1827" t="s">
        <v>43</v>
      </c>
    </row>
    <row r="1828" spans="1:29" x14ac:dyDescent="0.35">
      <c r="A1828" t="s">
        <v>5751</v>
      </c>
      <c r="B1828" t="str">
        <f t="shared" si="28"/>
        <v>2012-10</v>
      </c>
      <c r="C1828">
        <v>2012</v>
      </c>
      <c r="D1828">
        <v>10</v>
      </c>
      <c r="E1828">
        <v>22</v>
      </c>
      <c r="F1828" t="s">
        <v>7247</v>
      </c>
      <c r="G1828">
        <v>2012</v>
      </c>
      <c r="H1828">
        <v>10</v>
      </c>
      <c r="I1828">
        <v>26</v>
      </c>
      <c r="J1828" t="s">
        <v>32</v>
      </c>
      <c r="K1828" t="s">
        <v>1006</v>
      </c>
      <c r="L1828" t="s">
        <v>1007</v>
      </c>
      <c r="M1828" t="s">
        <v>35</v>
      </c>
      <c r="N1828" t="s">
        <v>7248</v>
      </c>
      <c r="O1828" t="s">
        <v>6571</v>
      </c>
      <c r="P1828" t="s">
        <v>335</v>
      </c>
      <c r="R1828" t="s">
        <v>103</v>
      </c>
      <c r="S1828" t="s">
        <v>104</v>
      </c>
      <c r="T1828" t="s">
        <v>7249</v>
      </c>
      <c r="U1828" t="s">
        <v>196</v>
      </c>
      <c r="V1828" t="s">
        <v>197</v>
      </c>
      <c r="W1828" t="s">
        <v>3082</v>
      </c>
      <c r="X1828">
        <v>281.82</v>
      </c>
      <c r="Y1828">
        <v>2</v>
      </c>
      <c r="Z1828">
        <v>0</v>
      </c>
      <c r="AA1828">
        <v>30.96</v>
      </c>
      <c r="AB1828">
        <v>13.37</v>
      </c>
      <c r="AC1828" t="s">
        <v>43</v>
      </c>
    </row>
    <row r="1829" spans="1:29" x14ac:dyDescent="0.35">
      <c r="A1829" t="s">
        <v>5751</v>
      </c>
      <c r="B1829" t="str">
        <f t="shared" si="28"/>
        <v>2012-10</v>
      </c>
      <c r="C1829">
        <v>2012</v>
      </c>
      <c r="D1829">
        <v>10</v>
      </c>
      <c r="E1829">
        <v>22</v>
      </c>
      <c r="F1829" t="s">
        <v>7247</v>
      </c>
      <c r="G1829">
        <v>2012</v>
      </c>
      <c r="H1829">
        <v>10</v>
      </c>
      <c r="I1829">
        <v>26</v>
      </c>
      <c r="J1829" t="s">
        <v>80</v>
      </c>
      <c r="K1829" t="s">
        <v>7250</v>
      </c>
      <c r="L1829" t="s">
        <v>7251</v>
      </c>
      <c r="M1829" t="s">
        <v>35</v>
      </c>
      <c r="N1829" t="s">
        <v>7252</v>
      </c>
      <c r="O1829" t="s">
        <v>2198</v>
      </c>
      <c r="P1829" t="s">
        <v>566</v>
      </c>
      <c r="R1829" t="s">
        <v>86</v>
      </c>
      <c r="S1829" t="s">
        <v>74</v>
      </c>
      <c r="T1829" t="s">
        <v>2410</v>
      </c>
      <c r="U1829" t="s">
        <v>40</v>
      </c>
      <c r="V1829" t="s">
        <v>93</v>
      </c>
      <c r="W1829" t="s">
        <v>2411</v>
      </c>
      <c r="X1829">
        <v>24.6</v>
      </c>
      <c r="Y1829">
        <v>3</v>
      </c>
      <c r="Z1829">
        <v>0</v>
      </c>
      <c r="AA1829">
        <v>12</v>
      </c>
      <c r="AB1829">
        <v>1.48</v>
      </c>
      <c r="AC1829" t="s">
        <v>43</v>
      </c>
    </row>
    <row r="1830" spans="1:29" x14ac:dyDescent="0.35">
      <c r="A1830" t="s">
        <v>6286</v>
      </c>
      <c r="B1830" t="str">
        <f t="shared" si="28"/>
        <v>2013-10</v>
      </c>
      <c r="C1830">
        <v>2013</v>
      </c>
      <c r="D1830">
        <v>10</v>
      </c>
      <c r="E1830">
        <v>22</v>
      </c>
      <c r="F1830" t="s">
        <v>6290</v>
      </c>
      <c r="G1830">
        <v>2013</v>
      </c>
      <c r="H1830">
        <v>10</v>
      </c>
      <c r="I1830">
        <v>24</v>
      </c>
      <c r="J1830" t="s">
        <v>80</v>
      </c>
      <c r="K1830" t="s">
        <v>4604</v>
      </c>
      <c r="L1830" t="s">
        <v>4605</v>
      </c>
      <c r="M1830" t="s">
        <v>183</v>
      </c>
      <c r="N1830" t="s">
        <v>7253</v>
      </c>
      <c r="O1830" t="s">
        <v>7254</v>
      </c>
      <c r="P1830" t="s">
        <v>219</v>
      </c>
      <c r="R1830" t="s">
        <v>103</v>
      </c>
      <c r="S1830" t="s">
        <v>131</v>
      </c>
      <c r="T1830" t="s">
        <v>7255</v>
      </c>
      <c r="U1830" t="s">
        <v>89</v>
      </c>
      <c r="V1830" t="s">
        <v>90</v>
      </c>
      <c r="W1830" t="s">
        <v>5161</v>
      </c>
      <c r="X1830">
        <v>226.839</v>
      </c>
      <c r="Y1830">
        <v>2</v>
      </c>
      <c r="Z1830">
        <v>0.17</v>
      </c>
      <c r="AA1830">
        <v>21.818999999999999</v>
      </c>
      <c r="AB1830">
        <v>23.91</v>
      </c>
      <c r="AC1830" t="s">
        <v>77</v>
      </c>
    </row>
    <row r="1831" spans="1:29" x14ac:dyDescent="0.35">
      <c r="A1831" t="s">
        <v>6286</v>
      </c>
      <c r="B1831" t="str">
        <f t="shared" si="28"/>
        <v>2013-10</v>
      </c>
      <c r="C1831">
        <v>2013</v>
      </c>
      <c r="D1831">
        <v>10</v>
      </c>
      <c r="E1831">
        <v>22</v>
      </c>
      <c r="F1831" t="s">
        <v>7256</v>
      </c>
      <c r="G1831">
        <v>2013</v>
      </c>
      <c r="H1831">
        <v>10</v>
      </c>
      <c r="I1831">
        <v>29</v>
      </c>
      <c r="J1831" t="s">
        <v>32</v>
      </c>
      <c r="K1831" t="s">
        <v>7257</v>
      </c>
      <c r="L1831" t="s">
        <v>1878</v>
      </c>
      <c r="M1831" t="s">
        <v>183</v>
      </c>
      <c r="N1831" t="s">
        <v>2166</v>
      </c>
      <c r="O1831" t="s">
        <v>2166</v>
      </c>
      <c r="P1831" t="s">
        <v>2167</v>
      </c>
      <c r="R1831" t="s">
        <v>113</v>
      </c>
      <c r="S1831" t="s">
        <v>113</v>
      </c>
      <c r="T1831" t="s">
        <v>7258</v>
      </c>
      <c r="U1831" t="s">
        <v>40</v>
      </c>
      <c r="V1831" t="s">
        <v>64</v>
      </c>
      <c r="W1831" t="s">
        <v>76</v>
      </c>
      <c r="X1831">
        <v>74.16</v>
      </c>
      <c r="Y1831">
        <v>6</v>
      </c>
      <c r="Z1831">
        <v>0</v>
      </c>
      <c r="AA1831">
        <v>20.7</v>
      </c>
      <c r="AB1831">
        <v>5.65</v>
      </c>
      <c r="AC1831" t="s">
        <v>43</v>
      </c>
    </row>
    <row r="1832" spans="1:29" x14ac:dyDescent="0.35">
      <c r="A1832" t="s">
        <v>6286</v>
      </c>
      <c r="B1832" t="str">
        <f t="shared" si="28"/>
        <v>2013-10</v>
      </c>
      <c r="C1832">
        <v>2013</v>
      </c>
      <c r="D1832">
        <v>10</v>
      </c>
      <c r="E1832">
        <v>22</v>
      </c>
      <c r="F1832" t="s">
        <v>7259</v>
      </c>
      <c r="G1832">
        <v>2013</v>
      </c>
      <c r="H1832">
        <v>10</v>
      </c>
      <c r="I1832">
        <v>27</v>
      </c>
      <c r="J1832" t="s">
        <v>32</v>
      </c>
      <c r="K1832" t="s">
        <v>3034</v>
      </c>
      <c r="L1832" t="s">
        <v>3035</v>
      </c>
      <c r="M1832" t="s">
        <v>183</v>
      </c>
      <c r="N1832" t="s">
        <v>3597</v>
      </c>
      <c r="O1832" t="s">
        <v>3598</v>
      </c>
      <c r="P1832" t="s">
        <v>907</v>
      </c>
      <c r="R1832" t="s">
        <v>113</v>
      </c>
      <c r="S1832" t="s">
        <v>113</v>
      </c>
      <c r="T1832" t="s">
        <v>7260</v>
      </c>
      <c r="U1832" t="s">
        <v>40</v>
      </c>
      <c r="V1832" t="s">
        <v>475</v>
      </c>
      <c r="W1832" t="s">
        <v>476</v>
      </c>
      <c r="X1832">
        <v>20.52</v>
      </c>
      <c r="Y1832">
        <v>2</v>
      </c>
      <c r="Z1832">
        <v>0</v>
      </c>
      <c r="AA1832">
        <v>2.04</v>
      </c>
      <c r="AB1832">
        <v>1.3</v>
      </c>
      <c r="AC1832" t="s">
        <v>43</v>
      </c>
    </row>
    <row r="1833" spans="1:29" x14ac:dyDescent="0.35">
      <c r="A1833" t="s">
        <v>5508</v>
      </c>
      <c r="B1833" t="str">
        <f t="shared" si="28"/>
        <v>2014-10</v>
      </c>
      <c r="C1833">
        <v>2014</v>
      </c>
      <c r="D1833">
        <v>10</v>
      </c>
      <c r="E1833">
        <v>22</v>
      </c>
      <c r="F1833" t="s">
        <v>7261</v>
      </c>
      <c r="G1833">
        <v>2014</v>
      </c>
      <c r="H1833">
        <v>10</v>
      </c>
      <c r="I1833">
        <v>28</v>
      </c>
      <c r="J1833" t="s">
        <v>32</v>
      </c>
      <c r="K1833" t="s">
        <v>2727</v>
      </c>
      <c r="L1833" t="s">
        <v>2728</v>
      </c>
      <c r="M1833" t="s">
        <v>35</v>
      </c>
      <c r="N1833" t="s">
        <v>7262</v>
      </c>
      <c r="O1833" t="s">
        <v>3059</v>
      </c>
      <c r="P1833" t="s">
        <v>302</v>
      </c>
      <c r="R1833" t="s">
        <v>103</v>
      </c>
      <c r="S1833" t="s">
        <v>303</v>
      </c>
      <c r="T1833" t="s">
        <v>7263</v>
      </c>
      <c r="U1833" t="s">
        <v>196</v>
      </c>
      <c r="V1833" t="s">
        <v>441</v>
      </c>
      <c r="W1833" t="s">
        <v>7264</v>
      </c>
      <c r="X1833">
        <v>281.82</v>
      </c>
      <c r="Y1833">
        <v>2</v>
      </c>
      <c r="Z1833">
        <v>0</v>
      </c>
      <c r="AA1833">
        <v>98.58</v>
      </c>
      <c r="AB1833">
        <v>28.54</v>
      </c>
      <c r="AC1833" t="s">
        <v>43</v>
      </c>
    </row>
    <row r="1834" spans="1:29" x14ac:dyDescent="0.35">
      <c r="A1834" t="s">
        <v>5508</v>
      </c>
      <c r="B1834" t="str">
        <f t="shared" si="28"/>
        <v>2014-10</v>
      </c>
      <c r="C1834">
        <v>2014</v>
      </c>
      <c r="D1834">
        <v>10</v>
      </c>
      <c r="E1834">
        <v>22</v>
      </c>
      <c r="F1834" t="s">
        <v>7009</v>
      </c>
      <c r="G1834">
        <v>2014</v>
      </c>
      <c r="H1834">
        <v>10</v>
      </c>
      <c r="I1834">
        <v>27</v>
      </c>
      <c r="J1834" t="s">
        <v>32</v>
      </c>
      <c r="K1834" t="s">
        <v>6987</v>
      </c>
      <c r="L1834" t="s">
        <v>3144</v>
      </c>
      <c r="M1834" t="s">
        <v>35</v>
      </c>
      <c r="N1834" t="s">
        <v>1478</v>
      </c>
      <c r="O1834" t="s">
        <v>1478</v>
      </c>
      <c r="P1834" t="s">
        <v>847</v>
      </c>
      <c r="R1834" t="s">
        <v>86</v>
      </c>
      <c r="S1834" t="s">
        <v>151</v>
      </c>
      <c r="T1834" t="s">
        <v>2264</v>
      </c>
      <c r="U1834" t="s">
        <v>40</v>
      </c>
      <c r="V1834" t="s">
        <v>41</v>
      </c>
      <c r="W1834" t="s">
        <v>887</v>
      </c>
      <c r="X1834">
        <v>227.328</v>
      </c>
      <c r="Y1834">
        <v>3</v>
      </c>
      <c r="Z1834">
        <v>0.2</v>
      </c>
      <c r="AA1834">
        <v>56.808</v>
      </c>
      <c r="AB1834">
        <v>13.29</v>
      </c>
      <c r="AC1834" t="s">
        <v>43</v>
      </c>
    </row>
    <row r="1835" spans="1:29" x14ac:dyDescent="0.35">
      <c r="A1835" t="s">
        <v>5508</v>
      </c>
      <c r="B1835" t="str">
        <f t="shared" si="28"/>
        <v>2014-10</v>
      </c>
      <c r="C1835">
        <v>2014</v>
      </c>
      <c r="D1835">
        <v>10</v>
      </c>
      <c r="E1835">
        <v>22</v>
      </c>
      <c r="F1835" t="s">
        <v>7009</v>
      </c>
      <c r="G1835">
        <v>2014</v>
      </c>
      <c r="H1835">
        <v>10</v>
      </c>
      <c r="I1835">
        <v>27</v>
      </c>
      <c r="J1835" t="s">
        <v>32</v>
      </c>
      <c r="K1835" t="s">
        <v>3660</v>
      </c>
      <c r="L1835" t="s">
        <v>3661</v>
      </c>
      <c r="M1835" t="s">
        <v>35</v>
      </c>
      <c r="N1835" t="s">
        <v>5460</v>
      </c>
      <c r="O1835" t="s">
        <v>4275</v>
      </c>
      <c r="P1835" t="s">
        <v>302</v>
      </c>
      <c r="R1835" t="s">
        <v>103</v>
      </c>
      <c r="S1835" t="s">
        <v>303</v>
      </c>
      <c r="T1835" t="s">
        <v>6494</v>
      </c>
      <c r="U1835" t="s">
        <v>40</v>
      </c>
      <c r="V1835" t="s">
        <v>133</v>
      </c>
      <c r="W1835" t="s">
        <v>6495</v>
      </c>
      <c r="X1835">
        <v>87</v>
      </c>
      <c r="Y1835">
        <v>5</v>
      </c>
      <c r="Z1835">
        <v>0</v>
      </c>
      <c r="AA1835">
        <v>40.799999999999997</v>
      </c>
      <c r="AB1835">
        <v>6.6</v>
      </c>
      <c r="AC1835" t="s">
        <v>43</v>
      </c>
    </row>
    <row r="1836" spans="1:29" x14ac:dyDescent="0.35">
      <c r="A1836" t="s">
        <v>5508</v>
      </c>
      <c r="B1836" t="str">
        <f t="shared" si="28"/>
        <v>2014-10</v>
      </c>
      <c r="C1836">
        <v>2014</v>
      </c>
      <c r="D1836">
        <v>10</v>
      </c>
      <c r="E1836">
        <v>22</v>
      </c>
      <c r="F1836" t="s">
        <v>6756</v>
      </c>
      <c r="G1836">
        <v>2014</v>
      </c>
      <c r="H1836">
        <v>10</v>
      </c>
      <c r="I1836">
        <v>26</v>
      </c>
      <c r="J1836" t="s">
        <v>80</v>
      </c>
      <c r="K1836" t="s">
        <v>7265</v>
      </c>
      <c r="L1836" t="s">
        <v>7266</v>
      </c>
      <c r="M1836" t="s">
        <v>35</v>
      </c>
      <c r="N1836" t="s">
        <v>1977</v>
      </c>
      <c r="O1836" t="s">
        <v>899</v>
      </c>
      <c r="P1836" t="s">
        <v>102</v>
      </c>
      <c r="R1836" t="s">
        <v>103</v>
      </c>
      <c r="S1836" t="s">
        <v>104</v>
      </c>
      <c r="T1836" t="s">
        <v>7267</v>
      </c>
      <c r="U1836" t="s">
        <v>40</v>
      </c>
      <c r="V1836" t="s">
        <v>93</v>
      </c>
      <c r="W1836" t="s">
        <v>7268</v>
      </c>
      <c r="X1836">
        <v>26.73</v>
      </c>
      <c r="Y1836">
        <v>3</v>
      </c>
      <c r="Z1836">
        <v>0.1</v>
      </c>
      <c r="AA1836">
        <v>-2.97</v>
      </c>
      <c r="AB1836">
        <v>3.17</v>
      </c>
      <c r="AC1836" t="s">
        <v>43</v>
      </c>
    </row>
    <row r="1837" spans="1:29" x14ac:dyDescent="0.35">
      <c r="A1837" t="s">
        <v>5508</v>
      </c>
      <c r="B1837" t="str">
        <f t="shared" si="28"/>
        <v>2014-10</v>
      </c>
      <c r="C1837">
        <v>2014</v>
      </c>
      <c r="D1837">
        <v>10</v>
      </c>
      <c r="E1837">
        <v>22</v>
      </c>
      <c r="F1837" t="s">
        <v>7009</v>
      </c>
      <c r="G1837">
        <v>2014</v>
      </c>
      <c r="H1837">
        <v>10</v>
      </c>
      <c r="I1837">
        <v>27</v>
      </c>
      <c r="J1837" t="s">
        <v>32</v>
      </c>
      <c r="K1837" t="s">
        <v>2799</v>
      </c>
      <c r="L1837" t="s">
        <v>2800</v>
      </c>
      <c r="M1837" t="s">
        <v>35</v>
      </c>
      <c r="N1837" t="s">
        <v>4320</v>
      </c>
      <c r="O1837" t="s">
        <v>2893</v>
      </c>
      <c r="P1837" t="s">
        <v>4321</v>
      </c>
      <c r="R1837" t="s">
        <v>103</v>
      </c>
      <c r="S1837" t="s">
        <v>303</v>
      </c>
      <c r="T1837" t="s">
        <v>7269</v>
      </c>
      <c r="U1837" t="s">
        <v>40</v>
      </c>
      <c r="V1837" t="s">
        <v>54</v>
      </c>
      <c r="W1837" t="s">
        <v>7041</v>
      </c>
      <c r="X1837">
        <v>12.225</v>
      </c>
      <c r="Y1837">
        <v>5</v>
      </c>
      <c r="Z1837">
        <v>0.5</v>
      </c>
      <c r="AA1837">
        <v>-3.6749999999999998</v>
      </c>
      <c r="AB1837">
        <v>0.88</v>
      </c>
      <c r="AC1837" t="s">
        <v>43</v>
      </c>
    </row>
    <row r="1838" spans="1:29" x14ac:dyDescent="0.35">
      <c r="A1838" t="s">
        <v>5512</v>
      </c>
      <c r="B1838" t="str">
        <f t="shared" si="28"/>
        <v>2011-11</v>
      </c>
      <c r="C1838">
        <v>2011</v>
      </c>
      <c r="D1838">
        <v>11</v>
      </c>
      <c r="E1838">
        <v>22</v>
      </c>
      <c r="F1838" t="s">
        <v>7270</v>
      </c>
      <c r="G1838">
        <v>2011</v>
      </c>
      <c r="H1838">
        <v>11</v>
      </c>
      <c r="I1838">
        <v>28</v>
      </c>
      <c r="J1838" t="s">
        <v>32</v>
      </c>
      <c r="K1838" t="s">
        <v>3433</v>
      </c>
      <c r="L1838" t="s">
        <v>3434</v>
      </c>
      <c r="M1838" t="s">
        <v>183</v>
      </c>
      <c r="N1838" t="s">
        <v>5810</v>
      </c>
      <c r="O1838" t="s">
        <v>319</v>
      </c>
      <c r="P1838" t="s">
        <v>62</v>
      </c>
      <c r="R1838" t="s">
        <v>51</v>
      </c>
      <c r="S1838" t="s">
        <v>52</v>
      </c>
      <c r="T1838" t="s">
        <v>7271</v>
      </c>
      <c r="U1838" t="s">
        <v>40</v>
      </c>
      <c r="V1838" t="s">
        <v>54</v>
      </c>
      <c r="W1838" t="s">
        <v>5733</v>
      </c>
      <c r="X1838">
        <v>604.08000000000004</v>
      </c>
      <c r="Y1838">
        <v>12</v>
      </c>
      <c r="Z1838">
        <v>0</v>
      </c>
      <c r="AA1838">
        <v>36</v>
      </c>
      <c r="AB1838">
        <v>27.69</v>
      </c>
      <c r="AC1838" t="s">
        <v>43</v>
      </c>
    </row>
    <row r="1839" spans="1:29" x14ac:dyDescent="0.35">
      <c r="A1839" t="s">
        <v>5512</v>
      </c>
      <c r="B1839" t="str">
        <f t="shared" si="28"/>
        <v>2011-11</v>
      </c>
      <c r="C1839">
        <v>2011</v>
      </c>
      <c r="D1839">
        <v>11</v>
      </c>
      <c r="E1839">
        <v>22</v>
      </c>
      <c r="F1839" t="s">
        <v>5512</v>
      </c>
      <c r="G1839">
        <v>2011</v>
      </c>
      <c r="H1839">
        <v>11</v>
      </c>
      <c r="I1839">
        <v>22</v>
      </c>
      <c r="J1839" t="s">
        <v>214</v>
      </c>
      <c r="K1839" t="s">
        <v>5805</v>
      </c>
      <c r="L1839" t="s">
        <v>5806</v>
      </c>
      <c r="M1839" t="s">
        <v>35</v>
      </c>
      <c r="N1839" t="s">
        <v>7272</v>
      </c>
      <c r="O1839" t="s">
        <v>6872</v>
      </c>
      <c r="P1839" t="s">
        <v>302</v>
      </c>
      <c r="R1839" t="s">
        <v>103</v>
      </c>
      <c r="S1839" t="s">
        <v>303</v>
      </c>
      <c r="T1839" t="s">
        <v>7031</v>
      </c>
      <c r="U1839" t="s">
        <v>40</v>
      </c>
      <c r="V1839" t="s">
        <v>475</v>
      </c>
      <c r="W1839" t="s">
        <v>7032</v>
      </c>
      <c r="X1839">
        <v>9.36</v>
      </c>
      <c r="Y1839">
        <v>1</v>
      </c>
      <c r="Z1839">
        <v>0</v>
      </c>
      <c r="AA1839">
        <v>4.5599999999999996</v>
      </c>
      <c r="AB1839">
        <v>2.89</v>
      </c>
      <c r="AC1839" t="s">
        <v>107</v>
      </c>
    </row>
    <row r="1840" spans="1:29" x14ac:dyDescent="0.35">
      <c r="A1840" t="s">
        <v>7273</v>
      </c>
      <c r="B1840" t="str">
        <f t="shared" si="28"/>
        <v>2012-11</v>
      </c>
      <c r="C1840">
        <v>2012</v>
      </c>
      <c r="D1840">
        <v>11</v>
      </c>
      <c r="E1840">
        <v>22</v>
      </c>
      <c r="F1840" t="s">
        <v>7274</v>
      </c>
      <c r="G1840">
        <v>2012</v>
      </c>
      <c r="H1840">
        <v>11</v>
      </c>
      <c r="I1840">
        <v>28</v>
      </c>
      <c r="J1840" t="s">
        <v>32</v>
      </c>
      <c r="K1840" t="s">
        <v>7275</v>
      </c>
      <c r="L1840" t="s">
        <v>771</v>
      </c>
      <c r="M1840" t="s">
        <v>35</v>
      </c>
      <c r="N1840" t="s">
        <v>287</v>
      </c>
      <c r="O1840" t="s">
        <v>287</v>
      </c>
      <c r="P1840" t="s">
        <v>288</v>
      </c>
      <c r="R1840" t="s">
        <v>38</v>
      </c>
      <c r="S1840" t="s">
        <v>38</v>
      </c>
      <c r="T1840" t="s">
        <v>5544</v>
      </c>
      <c r="U1840" t="s">
        <v>40</v>
      </c>
      <c r="V1840" t="s">
        <v>64</v>
      </c>
      <c r="W1840" t="s">
        <v>4898</v>
      </c>
      <c r="X1840">
        <v>329.4</v>
      </c>
      <c r="Y1840">
        <v>6</v>
      </c>
      <c r="Z1840">
        <v>0</v>
      </c>
      <c r="AA1840">
        <v>59.22</v>
      </c>
      <c r="AB1840">
        <v>38.17</v>
      </c>
      <c r="AC1840" t="s">
        <v>43</v>
      </c>
    </row>
    <row r="1841" spans="1:29" x14ac:dyDescent="0.35">
      <c r="A1841" t="s">
        <v>7273</v>
      </c>
      <c r="B1841" t="str">
        <f t="shared" si="28"/>
        <v>2012-11</v>
      </c>
      <c r="C1841">
        <v>2012</v>
      </c>
      <c r="D1841">
        <v>11</v>
      </c>
      <c r="E1841">
        <v>22</v>
      </c>
      <c r="F1841" t="s">
        <v>7276</v>
      </c>
      <c r="G1841">
        <v>2012</v>
      </c>
      <c r="H1841">
        <v>11</v>
      </c>
      <c r="I1841">
        <v>29</v>
      </c>
      <c r="J1841" t="s">
        <v>32</v>
      </c>
      <c r="K1841" t="s">
        <v>1464</v>
      </c>
      <c r="L1841" t="s">
        <v>1465</v>
      </c>
      <c r="M1841" t="s">
        <v>35</v>
      </c>
      <c r="N1841" t="s">
        <v>1977</v>
      </c>
      <c r="O1841" t="s">
        <v>899</v>
      </c>
      <c r="P1841" t="s">
        <v>102</v>
      </c>
      <c r="R1841" t="s">
        <v>103</v>
      </c>
      <c r="S1841" t="s">
        <v>104</v>
      </c>
      <c r="T1841" t="s">
        <v>7277</v>
      </c>
      <c r="U1841" t="s">
        <v>40</v>
      </c>
      <c r="V1841" t="s">
        <v>41</v>
      </c>
      <c r="W1841" t="s">
        <v>7278</v>
      </c>
      <c r="X1841">
        <v>53.216999999999999</v>
      </c>
      <c r="Y1841">
        <v>3</v>
      </c>
      <c r="Z1841">
        <v>0.1</v>
      </c>
      <c r="AA1841">
        <v>-1.2330000000000001</v>
      </c>
      <c r="AB1841">
        <v>4.4000000000000004</v>
      </c>
      <c r="AC1841" t="s">
        <v>66</v>
      </c>
    </row>
    <row r="1842" spans="1:29" x14ac:dyDescent="0.35">
      <c r="A1842" t="s">
        <v>5543</v>
      </c>
      <c r="B1842" t="str">
        <f t="shared" si="28"/>
        <v>2013-11</v>
      </c>
      <c r="C1842">
        <v>2013</v>
      </c>
      <c r="D1842">
        <v>11</v>
      </c>
      <c r="E1842">
        <v>22</v>
      </c>
      <c r="F1842" t="s">
        <v>6548</v>
      </c>
      <c r="G1842">
        <v>2013</v>
      </c>
      <c r="H1842">
        <v>11</v>
      </c>
      <c r="I1842">
        <v>25</v>
      </c>
      <c r="J1842" t="s">
        <v>97</v>
      </c>
      <c r="K1842" t="s">
        <v>7279</v>
      </c>
      <c r="L1842" t="s">
        <v>7280</v>
      </c>
      <c r="M1842" t="s">
        <v>70</v>
      </c>
      <c r="N1842" t="s">
        <v>7281</v>
      </c>
      <c r="O1842" t="s">
        <v>5493</v>
      </c>
      <c r="P1842" t="s">
        <v>1257</v>
      </c>
      <c r="R1842" t="s">
        <v>86</v>
      </c>
      <c r="S1842" t="s">
        <v>87</v>
      </c>
      <c r="T1842" t="s">
        <v>7282</v>
      </c>
      <c r="U1842" t="s">
        <v>89</v>
      </c>
      <c r="V1842" t="s">
        <v>90</v>
      </c>
      <c r="W1842" t="s">
        <v>3801</v>
      </c>
      <c r="X1842">
        <v>352.44</v>
      </c>
      <c r="Y1842">
        <v>3</v>
      </c>
      <c r="Z1842">
        <v>0</v>
      </c>
      <c r="AA1842">
        <v>59.88</v>
      </c>
      <c r="AB1842">
        <v>74.959999999999994</v>
      </c>
      <c r="AC1842" t="s">
        <v>77</v>
      </c>
    </row>
    <row r="1843" spans="1:29" x14ac:dyDescent="0.35">
      <c r="A1843" t="s">
        <v>5543</v>
      </c>
      <c r="B1843" t="str">
        <f t="shared" si="28"/>
        <v>2013-11</v>
      </c>
      <c r="C1843">
        <v>2013</v>
      </c>
      <c r="D1843">
        <v>11</v>
      </c>
      <c r="E1843">
        <v>22</v>
      </c>
      <c r="F1843" t="s">
        <v>6785</v>
      </c>
      <c r="G1843">
        <v>2013</v>
      </c>
      <c r="H1843">
        <v>11</v>
      </c>
      <c r="I1843">
        <v>26</v>
      </c>
      <c r="J1843" t="s">
        <v>32</v>
      </c>
      <c r="K1843" t="s">
        <v>6239</v>
      </c>
      <c r="L1843" t="s">
        <v>6240</v>
      </c>
      <c r="M1843" t="s">
        <v>70</v>
      </c>
      <c r="N1843" t="s">
        <v>7283</v>
      </c>
      <c r="O1843" t="s">
        <v>319</v>
      </c>
      <c r="P1843" t="s">
        <v>62</v>
      </c>
      <c r="R1843" t="s">
        <v>51</v>
      </c>
      <c r="S1843" t="s">
        <v>52</v>
      </c>
      <c r="T1843" t="s">
        <v>4290</v>
      </c>
      <c r="U1843" t="s">
        <v>40</v>
      </c>
      <c r="V1843" t="s">
        <v>64</v>
      </c>
      <c r="W1843" t="s">
        <v>4291</v>
      </c>
      <c r="X1843">
        <v>151.56</v>
      </c>
      <c r="Y1843">
        <v>3</v>
      </c>
      <c r="Z1843">
        <v>0</v>
      </c>
      <c r="AA1843">
        <v>43.92</v>
      </c>
      <c r="AB1843">
        <v>10.77</v>
      </c>
      <c r="AC1843" t="s">
        <v>43</v>
      </c>
    </row>
    <row r="1844" spans="1:29" x14ac:dyDescent="0.35">
      <c r="A1844" t="s">
        <v>5543</v>
      </c>
      <c r="B1844" t="str">
        <f t="shared" si="28"/>
        <v>2013-11</v>
      </c>
      <c r="C1844">
        <v>2013</v>
      </c>
      <c r="D1844">
        <v>11</v>
      </c>
      <c r="E1844">
        <v>22</v>
      </c>
      <c r="F1844" t="s">
        <v>7284</v>
      </c>
      <c r="G1844">
        <v>2013</v>
      </c>
      <c r="H1844">
        <v>11</v>
      </c>
      <c r="I1844">
        <v>28</v>
      </c>
      <c r="J1844" t="s">
        <v>32</v>
      </c>
      <c r="K1844" t="s">
        <v>3437</v>
      </c>
      <c r="L1844" t="s">
        <v>3438</v>
      </c>
      <c r="M1844" t="s">
        <v>35</v>
      </c>
      <c r="N1844" t="s">
        <v>2114</v>
      </c>
      <c r="O1844" t="s">
        <v>49</v>
      </c>
      <c r="P1844" t="s">
        <v>50</v>
      </c>
      <c r="R1844" t="s">
        <v>51</v>
      </c>
      <c r="S1844" t="s">
        <v>52</v>
      </c>
      <c r="T1844" t="s">
        <v>2360</v>
      </c>
      <c r="U1844" t="s">
        <v>40</v>
      </c>
      <c r="V1844" t="s">
        <v>54</v>
      </c>
      <c r="W1844" t="s">
        <v>2361</v>
      </c>
      <c r="X1844">
        <v>58.59</v>
      </c>
      <c r="Y1844">
        <v>7</v>
      </c>
      <c r="Z1844">
        <v>0</v>
      </c>
      <c r="AA1844">
        <v>21.63</v>
      </c>
      <c r="AB1844">
        <v>3.17</v>
      </c>
      <c r="AC1844" t="s">
        <v>43</v>
      </c>
    </row>
    <row r="1845" spans="1:29" x14ac:dyDescent="0.35">
      <c r="A1845" t="s">
        <v>5543</v>
      </c>
      <c r="B1845" t="str">
        <f t="shared" si="28"/>
        <v>2013-11</v>
      </c>
      <c r="C1845">
        <v>2013</v>
      </c>
      <c r="D1845">
        <v>11</v>
      </c>
      <c r="E1845">
        <v>22</v>
      </c>
      <c r="F1845" t="s">
        <v>7284</v>
      </c>
      <c r="G1845">
        <v>2013</v>
      </c>
      <c r="H1845">
        <v>11</v>
      </c>
      <c r="I1845">
        <v>28</v>
      </c>
      <c r="J1845" t="s">
        <v>32</v>
      </c>
      <c r="K1845" t="s">
        <v>4470</v>
      </c>
      <c r="L1845" t="s">
        <v>472</v>
      </c>
      <c r="M1845" t="s">
        <v>35</v>
      </c>
      <c r="N1845" t="s">
        <v>2674</v>
      </c>
      <c r="O1845" t="s">
        <v>2675</v>
      </c>
      <c r="P1845" t="s">
        <v>1205</v>
      </c>
      <c r="R1845" t="s">
        <v>103</v>
      </c>
      <c r="S1845" t="s">
        <v>131</v>
      </c>
      <c r="T1845" t="s">
        <v>7285</v>
      </c>
      <c r="U1845" t="s">
        <v>40</v>
      </c>
      <c r="V1845" t="s">
        <v>93</v>
      </c>
      <c r="W1845" t="s">
        <v>5103</v>
      </c>
      <c r="X1845">
        <v>14.94</v>
      </c>
      <c r="Y1845">
        <v>2</v>
      </c>
      <c r="Z1845">
        <v>0.17</v>
      </c>
      <c r="AA1845">
        <v>-2.7</v>
      </c>
      <c r="AB1845">
        <v>0.97</v>
      </c>
      <c r="AC1845" t="s">
        <v>43</v>
      </c>
    </row>
    <row r="1846" spans="1:29" x14ac:dyDescent="0.35">
      <c r="A1846" t="s">
        <v>6041</v>
      </c>
      <c r="B1846" t="str">
        <f t="shared" si="28"/>
        <v>2014-11</v>
      </c>
      <c r="C1846">
        <v>2014</v>
      </c>
      <c r="D1846">
        <v>11</v>
      </c>
      <c r="E1846">
        <v>22</v>
      </c>
      <c r="F1846" t="s">
        <v>7286</v>
      </c>
      <c r="G1846">
        <v>2014</v>
      </c>
      <c r="H1846">
        <v>11</v>
      </c>
      <c r="I1846">
        <v>29</v>
      </c>
      <c r="J1846" t="s">
        <v>32</v>
      </c>
      <c r="K1846" t="s">
        <v>2905</v>
      </c>
      <c r="L1846" t="s">
        <v>2906</v>
      </c>
      <c r="M1846" t="s">
        <v>70</v>
      </c>
      <c r="N1846" t="s">
        <v>3611</v>
      </c>
      <c r="O1846" t="s">
        <v>1710</v>
      </c>
      <c r="P1846" t="s">
        <v>1710</v>
      </c>
      <c r="R1846" t="s">
        <v>86</v>
      </c>
      <c r="S1846" t="s">
        <v>52</v>
      </c>
      <c r="T1846" t="s">
        <v>3543</v>
      </c>
      <c r="U1846" t="s">
        <v>40</v>
      </c>
      <c r="V1846" t="s">
        <v>41</v>
      </c>
      <c r="W1846" t="s">
        <v>3544</v>
      </c>
      <c r="X1846">
        <v>412.8</v>
      </c>
      <c r="Y1846">
        <v>3</v>
      </c>
      <c r="Z1846">
        <v>0</v>
      </c>
      <c r="AA1846">
        <v>181.62</v>
      </c>
      <c r="AB1846">
        <v>23.26</v>
      </c>
      <c r="AC1846" t="s">
        <v>43</v>
      </c>
    </row>
    <row r="1847" spans="1:29" x14ac:dyDescent="0.35">
      <c r="A1847" t="s">
        <v>6041</v>
      </c>
      <c r="B1847" t="str">
        <f t="shared" si="28"/>
        <v>2014-11</v>
      </c>
      <c r="C1847">
        <v>2014</v>
      </c>
      <c r="D1847">
        <v>11</v>
      </c>
      <c r="E1847">
        <v>22</v>
      </c>
      <c r="F1847" t="s">
        <v>7286</v>
      </c>
      <c r="G1847">
        <v>2014</v>
      </c>
      <c r="H1847">
        <v>11</v>
      </c>
      <c r="I1847">
        <v>29</v>
      </c>
      <c r="J1847" t="s">
        <v>32</v>
      </c>
      <c r="K1847" t="s">
        <v>3363</v>
      </c>
      <c r="L1847" t="s">
        <v>3364</v>
      </c>
      <c r="M1847" t="s">
        <v>70</v>
      </c>
      <c r="N1847" t="s">
        <v>1249</v>
      </c>
      <c r="O1847" t="s">
        <v>1250</v>
      </c>
      <c r="P1847" t="s">
        <v>1205</v>
      </c>
      <c r="R1847" t="s">
        <v>103</v>
      </c>
      <c r="S1847" t="s">
        <v>131</v>
      </c>
      <c r="T1847" t="s">
        <v>7287</v>
      </c>
      <c r="U1847" t="s">
        <v>40</v>
      </c>
      <c r="V1847" t="s">
        <v>93</v>
      </c>
      <c r="W1847" t="s">
        <v>7288</v>
      </c>
      <c r="X1847">
        <v>43.973399999999998</v>
      </c>
      <c r="Y1847">
        <v>2</v>
      </c>
      <c r="Z1847">
        <v>0.17</v>
      </c>
      <c r="AA1847">
        <v>-2.7065999999999999</v>
      </c>
      <c r="AB1847">
        <v>3.57</v>
      </c>
      <c r="AC1847" t="s">
        <v>43</v>
      </c>
    </row>
    <row r="1848" spans="1:29" x14ac:dyDescent="0.35">
      <c r="A1848" t="s">
        <v>5794</v>
      </c>
      <c r="B1848" t="str">
        <f t="shared" si="28"/>
        <v>2011-12</v>
      </c>
      <c r="C1848">
        <v>2011</v>
      </c>
      <c r="D1848">
        <v>12</v>
      </c>
      <c r="E1848">
        <v>22</v>
      </c>
      <c r="F1848" t="s">
        <v>7289</v>
      </c>
      <c r="G1848">
        <v>2011</v>
      </c>
      <c r="H1848">
        <v>12</v>
      </c>
      <c r="I1848">
        <v>24</v>
      </c>
      <c r="J1848" t="s">
        <v>97</v>
      </c>
      <c r="K1848" t="s">
        <v>1772</v>
      </c>
      <c r="L1848" t="s">
        <v>1773</v>
      </c>
      <c r="M1848" t="s">
        <v>35</v>
      </c>
      <c r="N1848" t="s">
        <v>2225</v>
      </c>
      <c r="O1848" t="s">
        <v>2225</v>
      </c>
      <c r="P1848" t="s">
        <v>732</v>
      </c>
      <c r="R1848" t="s">
        <v>86</v>
      </c>
      <c r="S1848" t="s">
        <v>87</v>
      </c>
      <c r="T1848" t="s">
        <v>7290</v>
      </c>
      <c r="U1848" t="s">
        <v>89</v>
      </c>
      <c r="V1848" t="s">
        <v>90</v>
      </c>
      <c r="W1848" t="s">
        <v>7291</v>
      </c>
      <c r="X1848">
        <v>2300.616</v>
      </c>
      <c r="Y1848">
        <v>9</v>
      </c>
      <c r="Z1848">
        <v>0.4</v>
      </c>
      <c r="AA1848">
        <v>38.195999999999998</v>
      </c>
      <c r="AB1848">
        <v>386</v>
      </c>
      <c r="AC1848" t="s">
        <v>77</v>
      </c>
    </row>
    <row r="1849" spans="1:29" x14ac:dyDescent="0.35">
      <c r="A1849" t="s">
        <v>5794</v>
      </c>
      <c r="B1849" t="str">
        <f t="shared" si="28"/>
        <v>2011-12</v>
      </c>
      <c r="C1849">
        <v>2011</v>
      </c>
      <c r="D1849">
        <v>12</v>
      </c>
      <c r="E1849">
        <v>22</v>
      </c>
      <c r="F1849" t="s">
        <v>7292</v>
      </c>
      <c r="G1849">
        <v>2011</v>
      </c>
      <c r="H1849">
        <v>12</v>
      </c>
      <c r="I1849">
        <v>29</v>
      </c>
      <c r="J1849" t="s">
        <v>32</v>
      </c>
      <c r="K1849" t="s">
        <v>1842</v>
      </c>
      <c r="L1849" t="s">
        <v>1382</v>
      </c>
      <c r="M1849" t="s">
        <v>35</v>
      </c>
      <c r="N1849" t="s">
        <v>935</v>
      </c>
      <c r="O1849" t="s">
        <v>401</v>
      </c>
      <c r="P1849" t="s">
        <v>175</v>
      </c>
      <c r="Q1849">
        <v>60623</v>
      </c>
      <c r="R1849" t="s">
        <v>176</v>
      </c>
      <c r="S1849" t="s">
        <v>52</v>
      </c>
      <c r="T1849" t="s">
        <v>7293</v>
      </c>
      <c r="U1849" t="s">
        <v>40</v>
      </c>
      <c r="V1849" t="s">
        <v>41</v>
      </c>
      <c r="W1849" t="s">
        <v>7294</v>
      </c>
      <c r="X1849">
        <v>132.16</v>
      </c>
      <c r="Y1849">
        <v>1</v>
      </c>
      <c r="Z1849">
        <v>0.2</v>
      </c>
      <c r="AA1849">
        <v>9.9120000000000008</v>
      </c>
      <c r="AB1849">
        <v>6.88</v>
      </c>
      <c r="AC1849" t="s">
        <v>43</v>
      </c>
    </row>
    <row r="1850" spans="1:29" x14ac:dyDescent="0.35">
      <c r="A1850" t="s">
        <v>6569</v>
      </c>
      <c r="B1850" t="str">
        <f t="shared" si="28"/>
        <v>2012-12</v>
      </c>
      <c r="C1850">
        <v>2012</v>
      </c>
      <c r="D1850">
        <v>12</v>
      </c>
      <c r="E1850">
        <v>22</v>
      </c>
      <c r="F1850" t="s">
        <v>7295</v>
      </c>
      <c r="G1850">
        <v>2012</v>
      </c>
      <c r="H1850">
        <v>12</v>
      </c>
      <c r="I1850">
        <v>24</v>
      </c>
      <c r="J1850" t="s">
        <v>80</v>
      </c>
      <c r="K1850" t="s">
        <v>7296</v>
      </c>
      <c r="L1850" t="s">
        <v>4391</v>
      </c>
      <c r="M1850" t="s">
        <v>183</v>
      </c>
      <c r="N1850" t="s">
        <v>287</v>
      </c>
      <c r="O1850" t="s">
        <v>287</v>
      </c>
      <c r="P1850" t="s">
        <v>288</v>
      </c>
      <c r="R1850" t="s">
        <v>38</v>
      </c>
      <c r="S1850" t="s">
        <v>38</v>
      </c>
      <c r="T1850" t="s">
        <v>7297</v>
      </c>
      <c r="U1850" t="s">
        <v>196</v>
      </c>
      <c r="V1850" t="s">
        <v>441</v>
      </c>
      <c r="W1850" t="s">
        <v>7298</v>
      </c>
      <c r="X1850">
        <v>410.76</v>
      </c>
      <c r="Y1850">
        <v>1</v>
      </c>
      <c r="Z1850">
        <v>0</v>
      </c>
      <c r="AA1850">
        <v>176.61</v>
      </c>
      <c r="AB1850">
        <v>73.81</v>
      </c>
      <c r="AC1850" t="s">
        <v>77</v>
      </c>
    </row>
    <row r="1851" spans="1:29" x14ac:dyDescent="0.35">
      <c r="A1851" t="s">
        <v>6066</v>
      </c>
      <c r="B1851" t="str">
        <f t="shared" si="28"/>
        <v>2013-12</v>
      </c>
      <c r="C1851">
        <v>2013</v>
      </c>
      <c r="D1851">
        <v>12</v>
      </c>
      <c r="E1851">
        <v>22</v>
      </c>
      <c r="F1851" t="s">
        <v>6338</v>
      </c>
      <c r="G1851">
        <v>2013</v>
      </c>
      <c r="H1851">
        <v>12</v>
      </c>
      <c r="I1851">
        <v>24</v>
      </c>
      <c r="J1851" t="s">
        <v>80</v>
      </c>
      <c r="K1851" t="s">
        <v>7299</v>
      </c>
      <c r="L1851" t="s">
        <v>5519</v>
      </c>
      <c r="M1851" t="s">
        <v>35</v>
      </c>
      <c r="N1851" t="s">
        <v>7039</v>
      </c>
      <c r="O1851" t="s">
        <v>5617</v>
      </c>
      <c r="P1851" t="s">
        <v>141</v>
      </c>
      <c r="R1851" t="s">
        <v>141</v>
      </c>
      <c r="S1851" t="s">
        <v>141</v>
      </c>
      <c r="T1851" t="s">
        <v>4742</v>
      </c>
      <c r="U1851" t="s">
        <v>40</v>
      </c>
      <c r="V1851" t="s">
        <v>41</v>
      </c>
      <c r="W1851" t="s">
        <v>887</v>
      </c>
      <c r="X1851">
        <v>1704.96</v>
      </c>
      <c r="Y1851">
        <v>12</v>
      </c>
      <c r="Z1851">
        <v>0</v>
      </c>
      <c r="AA1851">
        <v>272.52</v>
      </c>
      <c r="AB1851">
        <v>233.11</v>
      </c>
      <c r="AC1851" t="s">
        <v>77</v>
      </c>
    </row>
    <row r="1852" spans="1:29" x14ac:dyDescent="0.35">
      <c r="A1852" t="s">
        <v>6075</v>
      </c>
      <c r="B1852" t="str">
        <f t="shared" si="28"/>
        <v>2014-12</v>
      </c>
      <c r="C1852">
        <v>2014</v>
      </c>
      <c r="D1852">
        <v>12</v>
      </c>
      <c r="E1852">
        <v>22</v>
      </c>
      <c r="F1852" t="s">
        <v>7300</v>
      </c>
      <c r="G1852">
        <v>2014</v>
      </c>
      <c r="H1852">
        <v>12</v>
      </c>
      <c r="I1852">
        <v>27</v>
      </c>
      <c r="J1852" t="s">
        <v>32</v>
      </c>
      <c r="K1852" t="s">
        <v>3556</v>
      </c>
      <c r="L1852" t="s">
        <v>3557</v>
      </c>
      <c r="M1852" t="s">
        <v>183</v>
      </c>
      <c r="N1852" t="s">
        <v>493</v>
      </c>
      <c r="O1852" t="s">
        <v>494</v>
      </c>
      <c r="P1852" t="s">
        <v>439</v>
      </c>
      <c r="R1852" t="s">
        <v>86</v>
      </c>
      <c r="S1852" t="s">
        <v>87</v>
      </c>
      <c r="T1852" t="s">
        <v>7301</v>
      </c>
      <c r="U1852" t="s">
        <v>89</v>
      </c>
      <c r="V1852" t="s">
        <v>153</v>
      </c>
      <c r="W1852" t="s">
        <v>7302</v>
      </c>
      <c r="X1852">
        <v>349.68279999999999</v>
      </c>
      <c r="Y1852">
        <v>5</v>
      </c>
      <c r="Z1852">
        <v>0.60199999999999998</v>
      </c>
      <c r="AA1852">
        <v>-151.21719999999999</v>
      </c>
      <c r="AB1852">
        <v>23.92</v>
      </c>
      <c r="AC1852" t="s">
        <v>43</v>
      </c>
    </row>
    <row r="1853" spans="1:29" x14ac:dyDescent="0.35">
      <c r="A1853" t="s">
        <v>6075</v>
      </c>
      <c r="B1853" t="str">
        <f t="shared" si="28"/>
        <v>2014-12</v>
      </c>
      <c r="C1853">
        <v>2014</v>
      </c>
      <c r="D1853">
        <v>12</v>
      </c>
      <c r="E1853">
        <v>22</v>
      </c>
      <c r="F1853" t="s">
        <v>7303</v>
      </c>
      <c r="G1853">
        <v>2014</v>
      </c>
      <c r="H1853">
        <v>12</v>
      </c>
      <c r="I1853">
        <v>28</v>
      </c>
      <c r="J1853" t="s">
        <v>32</v>
      </c>
      <c r="K1853" t="s">
        <v>7304</v>
      </c>
      <c r="L1853" t="s">
        <v>624</v>
      </c>
      <c r="M1853" t="s">
        <v>70</v>
      </c>
      <c r="N1853" t="s">
        <v>6717</v>
      </c>
      <c r="O1853" t="s">
        <v>6717</v>
      </c>
      <c r="P1853" t="s">
        <v>3638</v>
      </c>
      <c r="R1853" t="s">
        <v>38</v>
      </c>
      <c r="S1853" t="s">
        <v>38</v>
      </c>
      <c r="T1853" t="s">
        <v>7305</v>
      </c>
      <c r="U1853" t="s">
        <v>40</v>
      </c>
      <c r="V1853" t="s">
        <v>54</v>
      </c>
      <c r="W1853" t="s">
        <v>6828</v>
      </c>
      <c r="X1853">
        <v>47.28</v>
      </c>
      <c r="Y1853">
        <v>8</v>
      </c>
      <c r="Z1853">
        <v>0</v>
      </c>
      <c r="AA1853">
        <v>16.8</v>
      </c>
      <c r="AB1853">
        <v>3.41</v>
      </c>
      <c r="AC1853" t="s">
        <v>43</v>
      </c>
    </row>
    <row r="1854" spans="1:29" x14ac:dyDescent="0.35">
      <c r="A1854" t="s">
        <v>7306</v>
      </c>
      <c r="B1854" t="str">
        <f t="shared" si="28"/>
        <v>2011-01</v>
      </c>
      <c r="C1854">
        <v>2011</v>
      </c>
      <c r="D1854">
        <v>1</v>
      </c>
      <c r="E1854">
        <v>23</v>
      </c>
      <c r="F1854" t="s">
        <v>6831</v>
      </c>
      <c r="G1854">
        <v>2011</v>
      </c>
      <c r="H1854">
        <v>1</v>
      </c>
      <c r="I1854">
        <v>27</v>
      </c>
      <c r="J1854" t="s">
        <v>32</v>
      </c>
      <c r="K1854" t="s">
        <v>4695</v>
      </c>
      <c r="L1854" t="s">
        <v>1652</v>
      </c>
      <c r="M1854" t="s">
        <v>183</v>
      </c>
      <c r="N1854" t="s">
        <v>309</v>
      </c>
      <c r="O1854" t="s">
        <v>2513</v>
      </c>
      <c r="P1854" t="s">
        <v>958</v>
      </c>
      <c r="R1854" t="s">
        <v>113</v>
      </c>
      <c r="S1854" t="s">
        <v>113</v>
      </c>
      <c r="T1854" t="s">
        <v>7307</v>
      </c>
      <c r="U1854" t="s">
        <v>40</v>
      </c>
      <c r="V1854" t="s">
        <v>272</v>
      </c>
      <c r="W1854" t="s">
        <v>7308</v>
      </c>
      <c r="X1854">
        <v>34.44</v>
      </c>
      <c r="Y1854">
        <v>2</v>
      </c>
      <c r="Z1854">
        <v>0</v>
      </c>
      <c r="AA1854">
        <v>12.36</v>
      </c>
      <c r="AB1854">
        <v>1.91</v>
      </c>
      <c r="AC1854" t="s">
        <v>43</v>
      </c>
    </row>
    <row r="1855" spans="1:29" x14ac:dyDescent="0.35">
      <c r="A1855" t="s">
        <v>6360</v>
      </c>
      <c r="B1855" t="str">
        <f t="shared" si="28"/>
        <v>2012-01</v>
      </c>
      <c r="C1855">
        <v>2012</v>
      </c>
      <c r="D1855">
        <v>1</v>
      </c>
      <c r="E1855">
        <v>23</v>
      </c>
      <c r="F1855" t="s">
        <v>7309</v>
      </c>
      <c r="G1855">
        <v>2012</v>
      </c>
      <c r="H1855">
        <v>1</v>
      </c>
      <c r="I1855">
        <v>27</v>
      </c>
      <c r="J1855" t="s">
        <v>32</v>
      </c>
      <c r="K1855" t="s">
        <v>3310</v>
      </c>
      <c r="L1855" t="s">
        <v>3311</v>
      </c>
      <c r="M1855" t="s">
        <v>183</v>
      </c>
      <c r="N1855" t="s">
        <v>4869</v>
      </c>
      <c r="O1855" t="s">
        <v>791</v>
      </c>
      <c r="P1855" t="s">
        <v>102</v>
      </c>
      <c r="R1855" t="s">
        <v>103</v>
      </c>
      <c r="S1855" t="s">
        <v>104</v>
      </c>
      <c r="T1855" t="s">
        <v>7310</v>
      </c>
      <c r="U1855" t="s">
        <v>89</v>
      </c>
      <c r="V1855" t="s">
        <v>345</v>
      </c>
      <c r="W1855" t="s">
        <v>7311</v>
      </c>
      <c r="X1855">
        <v>45.252000000000002</v>
      </c>
      <c r="Y1855">
        <v>1</v>
      </c>
      <c r="Z1855">
        <v>0.1</v>
      </c>
      <c r="AA1855">
        <v>1.992</v>
      </c>
      <c r="AB1855">
        <v>6.64</v>
      </c>
      <c r="AC1855" t="s">
        <v>77</v>
      </c>
    </row>
    <row r="1856" spans="1:29" x14ac:dyDescent="0.35">
      <c r="A1856" t="s">
        <v>7312</v>
      </c>
      <c r="B1856" t="str">
        <f t="shared" si="28"/>
        <v>2013-01</v>
      </c>
      <c r="C1856">
        <v>2013</v>
      </c>
      <c r="D1856">
        <v>1</v>
      </c>
      <c r="E1856">
        <v>23</v>
      </c>
      <c r="F1856" t="s">
        <v>7313</v>
      </c>
      <c r="G1856">
        <v>2013</v>
      </c>
      <c r="H1856">
        <v>1</v>
      </c>
      <c r="I1856">
        <v>25</v>
      </c>
      <c r="J1856" t="s">
        <v>80</v>
      </c>
      <c r="K1856" t="s">
        <v>4223</v>
      </c>
      <c r="L1856" t="s">
        <v>4224</v>
      </c>
      <c r="M1856" t="s">
        <v>35</v>
      </c>
      <c r="N1856" t="s">
        <v>1371</v>
      </c>
      <c r="O1856" t="s">
        <v>1372</v>
      </c>
      <c r="P1856" t="s">
        <v>732</v>
      </c>
      <c r="R1856" t="s">
        <v>86</v>
      </c>
      <c r="S1856" t="s">
        <v>87</v>
      </c>
      <c r="T1856" t="s">
        <v>7314</v>
      </c>
      <c r="U1856" t="s">
        <v>89</v>
      </c>
      <c r="V1856" t="s">
        <v>282</v>
      </c>
      <c r="W1856" t="s">
        <v>3810</v>
      </c>
      <c r="X1856">
        <v>47.472000000000001</v>
      </c>
      <c r="Y1856">
        <v>4</v>
      </c>
      <c r="Z1856">
        <v>0.4</v>
      </c>
      <c r="AA1856">
        <v>-30.128</v>
      </c>
      <c r="AB1856">
        <v>4.97</v>
      </c>
      <c r="AC1856" t="s">
        <v>77</v>
      </c>
    </row>
    <row r="1857" spans="1:29" x14ac:dyDescent="0.35">
      <c r="A1857" t="s">
        <v>6607</v>
      </c>
      <c r="B1857" t="str">
        <f t="shared" si="28"/>
        <v>2014-01</v>
      </c>
      <c r="C1857">
        <v>2014</v>
      </c>
      <c r="D1857">
        <v>1</v>
      </c>
      <c r="E1857">
        <v>23</v>
      </c>
      <c r="F1857" t="s">
        <v>7315</v>
      </c>
      <c r="G1857">
        <v>2014</v>
      </c>
      <c r="H1857">
        <v>1</v>
      </c>
      <c r="I1857">
        <v>28</v>
      </c>
      <c r="J1857" t="s">
        <v>32</v>
      </c>
      <c r="K1857" t="s">
        <v>3369</v>
      </c>
      <c r="L1857" t="s">
        <v>3370</v>
      </c>
      <c r="M1857" t="s">
        <v>183</v>
      </c>
      <c r="N1857" t="s">
        <v>7316</v>
      </c>
      <c r="O1857" t="s">
        <v>7317</v>
      </c>
      <c r="P1857" t="s">
        <v>175</v>
      </c>
      <c r="Q1857">
        <v>59405</v>
      </c>
      <c r="R1857" t="s">
        <v>176</v>
      </c>
      <c r="S1857" t="s">
        <v>177</v>
      </c>
      <c r="T1857" t="s">
        <v>7318</v>
      </c>
      <c r="U1857" t="s">
        <v>40</v>
      </c>
      <c r="V1857" t="s">
        <v>41</v>
      </c>
      <c r="W1857" t="s">
        <v>7319</v>
      </c>
      <c r="X1857">
        <v>51.45</v>
      </c>
      <c r="Y1857">
        <v>3</v>
      </c>
      <c r="Z1857">
        <v>0</v>
      </c>
      <c r="AA1857">
        <v>13.891500000000001</v>
      </c>
      <c r="AB1857">
        <v>1.84</v>
      </c>
      <c r="AC1857" t="s">
        <v>43</v>
      </c>
    </row>
    <row r="1858" spans="1:29" x14ac:dyDescent="0.35">
      <c r="A1858" t="s">
        <v>7320</v>
      </c>
      <c r="B1858" t="str">
        <f t="shared" si="28"/>
        <v>2012-02</v>
      </c>
      <c r="C1858">
        <v>2012</v>
      </c>
      <c r="D1858">
        <v>2</v>
      </c>
      <c r="E1858">
        <v>23</v>
      </c>
      <c r="F1858" t="s">
        <v>6847</v>
      </c>
      <c r="G1858">
        <v>2012</v>
      </c>
      <c r="H1858">
        <v>2</v>
      </c>
      <c r="I1858">
        <v>25</v>
      </c>
      <c r="J1858" t="s">
        <v>97</v>
      </c>
      <c r="K1858" t="s">
        <v>1127</v>
      </c>
      <c r="L1858" t="s">
        <v>1128</v>
      </c>
      <c r="M1858" t="s">
        <v>70</v>
      </c>
      <c r="N1858" t="s">
        <v>4260</v>
      </c>
      <c r="O1858" t="s">
        <v>72</v>
      </c>
      <c r="P1858" t="s">
        <v>73</v>
      </c>
      <c r="R1858" t="s">
        <v>51</v>
      </c>
      <c r="S1858" t="s">
        <v>74</v>
      </c>
      <c r="T1858" t="s">
        <v>7321</v>
      </c>
      <c r="U1858" t="s">
        <v>89</v>
      </c>
      <c r="V1858" t="s">
        <v>282</v>
      </c>
      <c r="W1858" t="s">
        <v>283</v>
      </c>
      <c r="X1858">
        <v>487.62</v>
      </c>
      <c r="Y1858">
        <v>6</v>
      </c>
      <c r="Z1858">
        <v>0</v>
      </c>
      <c r="AA1858">
        <v>243.72</v>
      </c>
      <c r="AB1858">
        <v>67.87</v>
      </c>
      <c r="AC1858" t="s">
        <v>77</v>
      </c>
    </row>
    <row r="1859" spans="1:29" x14ac:dyDescent="0.35">
      <c r="A1859" t="s">
        <v>7322</v>
      </c>
      <c r="B1859" t="str">
        <f t="shared" ref="B1859:B1922" si="29">_xlfn.CONCAT(C1859,"-",TEXT(D1859,"00"))</f>
        <v>2013-02</v>
      </c>
      <c r="C1859">
        <v>2013</v>
      </c>
      <c r="D1859">
        <v>2</v>
      </c>
      <c r="E1859">
        <v>23</v>
      </c>
      <c r="F1859" t="s">
        <v>6364</v>
      </c>
      <c r="G1859">
        <v>2013</v>
      </c>
      <c r="H1859">
        <v>2</v>
      </c>
      <c r="I1859">
        <v>25</v>
      </c>
      <c r="J1859" t="s">
        <v>80</v>
      </c>
      <c r="K1859" t="s">
        <v>6683</v>
      </c>
      <c r="L1859" t="s">
        <v>601</v>
      </c>
      <c r="M1859" t="s">
        <v>183</v>
      </c>
      <c r="N1859" t="s">
        <v>7323</v>
      </c>
      <c r="O1859" t="s">
        <v>52</v>
      </c>
      <c r="P1859" t="s">
        <v>3105</v>
      </c>
      <c r="R1859" t="s">
        <v>38</v>
      </c>
      <c r="S1859" t="s">
        <v>38</v>
      </c>
      <c r="T1859" t="s">
        <v>7324</v>
      </c>
      <c r="U1859" t="s">
        <v>40</v>
      </c>
      <c r="V1859" t="s">
        <v>41</v>
      </c>
      <c r="W1859" t="s">
        <v>7325</v>
      </c>
      <c r="X1859">
        <v>57.42</v>
      </c>
      <c r="Y1859">
        <v>1</v>
      </c>
      <c r="Z1859">
        <v>0</v>
      </c>
      <c r="AA1859">
        <v>28.71</v>
      </c>
      <c r="AB1859">
        <v>2.5099999999999998</v>
      </c>
      <c r="AC1859" t="s">
        <v>77</v>
      </c>
    </row>
    <row r="1860" spans="1:29" x14ac:dyDescent="0.35">
      <c r="A1860" t="s">
        <v>6372</v>
      </c>
      <c r="B1860" t="str">
        <f t="shared" si="29"/>
        <v>2011-03</v>
      </c>
      <c r="C1860">
        <v>2011</v>
      </c>
      <c r="D1860">
        <v>3</v>
      </c>
      <c r="E1860">
        <v>23</v>
      </c>
      <c r="F1860" t="s">
        <v>7326</v>
      </c>
      <c r="G1860">
        <v>2011</v>
      </c>
      <c r="H1860">
        <v>3</v>
      </c>
      <c r="I1860">
        <v>27</v>
      </c>
      <c r="J1860" t="s">
        <v>32</v>
      </c>
      <c r="K1860" t="s">
        <v>6654</v>
      </c>
      <c r="L1860" t="s">
        <v>6655</v>
      </c>
      <c r="M1860" t="s">
        <v>183</v>
      </c>
      <c r="N1860" t="s">
        <v>7327</v>
      </c>
      <c r="O1860" t="s">
        <v>7328</v>
      </c>
      <c r="P1860" t="s">
        <v>50</v>
      </c>
      <c r="R1860" t="s">
        <v>51</v>
      </c>
      <c r="S1860" t="s">
        <v>52</v>
      </c>
      <c r="T1860" t="s">
        <v>7329</v>
      </c>
      <c r="U1860" t="s">
        <v>40</v>
      </c>
      <c r="V1860" t="s">
        <v>133</v>
      </c>
      <c r="W1860" t="s">
        <v>7330</v>
      </c>
      <c r="X1860">
        <v>193.32</v>
      </c>
      <c r="Y1860">
        <v>4</v>
      </c>
      <c r="Z1860">
        <v>0</v>
      </c>
      <c r="AA1860">
        <v>7.68</v>
      </c>
      <c r="AB1860">
        <v>15.3</v>
      </c>
      <c r="AC1860" t="s">
        <v>43</v>
      </c>
    </row>
    <row r="1861" spans="1:29" x14ac:dyDescent="0.35">
      <c r="A1861" t="s">
        <v>6624</v>
      </c>
      <c r="B1861" t="str">
        <f t="shared" si="29"/>
        <v>2012-03</v>
      </c>
      <c r="C1861">
        <v>2012</v>
      </c>
      <c r="D1861">
        <v>3</v>
      </c>
      <c r="E1861">
        <v>23</v>
      </c>
      <c r="F1861" t="s">
        <v>7331</v>
      </c>
      <c r="G1861">
        <v>2012</v>
      </c>
      <c r="H1861">
        <v>3</v>
      </c>
      <c r="I1861">
        <v>30</v>
      </c>
      <c r="J1861" t="s">
        <v>32</v>
      </c>
      <c r="K1861" t="s">
        <v>7145</v>
      </c>
      <c r="L1861" t="s">
        <v>2498</v>
      </c>
      <c r="M1861" t="s">
        <v>70</v>
      </c>
      <c r="N1861" t="s">
        <v>7332</v>
      </c>
      <c r="O1861" t="s">
        <v>7333</v>
      </c>
      <c r="P1861" t="s">
        <v>254</v>
      </c>
      <c r="R1861" t="s">
        <v>113</v>
      </c>
      <c r="S1861" t="s">
        <v>113</v>
      </c>
      <c r="T1861" t="s">
        <v>1541</v>
      </c>
      <c r="U1861" t="s">
        <v>196</v>
      </c>
      <c r="V1861" t="s">
        <v>197</v>
      </c>
      <c r="W1861" t="s">
        <v>1480</v>
      </c>
      <c r="X1861">
        <v>221.56800000000001</v>
      </c>
      <c r="Y1861">
        <v>4</v>
      </c>
      <c r="Z1861">
        <v>0.6</v>
      </c>
      <c r="AA1861">
        <v>-221.59200000000001</v>
      </c>
      <c r="AB1861">
        <v>11.14</v>
      </c>
      <c r="AC1861" t="s">
        <v>43</v>
      </c>
    </row>
    <row r="1862" spans="1:29" x14ac:dyDescent="0.35">
      <c r="A1862" t="s">
        <v>6624</v>
      </c>
      <c r="B1862" t="str">
        <f t="shared" si="29"/>
        <v>2012-03</v>
      </c>
      <c r="C1862">
        <v>2012</v>
      </c>
      <c r="D1862">
        <v>3</v>
      </c>
      <c r="E1862">
        <v>23</v>
      </c>
      <c r="F1862" t="s">
        <v>6627</v>
      </c>
      <c r="G1862">
        <v>2012</v>
      </c>
      <c r="H1862">
        <v>3</v>
      </c>
      <c r="I1862">
        <v>25</v>
      </c>
      <c r="J1862" t="s">
        <v>80</v>
      </c>
      <c r="K1862" t="s">
        <v>7334</v>
      </c>
      <c r="L1862" t="s">
        <v>216</v>
      </c>
      <c r="M1862" t="s">
        <v>70</v>
      </c>
      <c r="N1862" t="s">
        <v>2943</v>
      </c>
      <c r="O1862" t="s">
        <v>2943</v>
      </c>
      <c r="P1862" t="s">
        <v>270</v>
      </c>
      <c r="R1862" t="s">
        <v>38</v>
      </c>
      <c r="S1862" t="s">
        <v>38</v>
      </c>
      <c r="T1862" t="s">
        <v>7335</v>
      </c>
      <c r="U1862" t="s">
        <v>40</v>
      </c>
      <c r="V1862" t="s">
        <v>93</v>
      </c>
      <c r="W1862" t="s">
        <v>7336</v>
      </c>
      <c r="X1862">
        <v>9.1620000000000008</v>
      </c>
      <c r="Y1862">
        <v>1</v>
      </c>
      <c r="Z1862">
        <v>0.7</v>
      </c>
      <c r="AA1862">
        <v>-6.4379999999999997</v>
      </c>
      <c r="AB1862">
        <v>1.07</v>
      </c>
      <c r="AC1862" t="s">
        <v>77</v>
      </c>
    </row>
    <row r="1863" spans="1:29" x14ac:dyDescent="0.35">
      <c r="A1863" t="s">
        <v>6867</v>
      </c>
      <c r="B1863" t="str">
        <f t="shared" si="29"/>
        <v>2013-03</v>
      </c>
      <c r="C1863">
        <v>2013</v>
      </c>
      <c r="D1863">
        <v>3</v>
      </c>
      <c r="E1863">
        <v>23</v>
      </c>
      <c r="F1863" t="s">
        <v>7337</v>
      </c>
      <c r="G1863">
        <v>2013</v>
      </c>
      <c r="H1863">
        <v>3</v>
      </c>
      <c r="I1863">
        <v>25</v>
      </c>
      <c r="J1863" t="s">
        <v>80</v>
      </c>
      <c r="K1863" t="s">
        <v>1406</v>
      </c>
      <c r="L1863" t="s">
        <v>1407</v>
      </c>
      <c r="M1863" t="s">
        <v>35</v>
      </c>
      <c r="N1863" t="s">
        <v>2274</v>
      </c>
      <c r="O1863" t="s">
        <v>765</v>
      </c>
      <c r="P1863" t="s">
        <v>766</v>
      </c>
      <c r="R1863" t="s">
        <v>86</v>
      </c>
      <c r="S1863" t="s">
        <v>52</v>
      </c>
      <c r="T1863" t="s">
        <v>7338</v>
      </c>
      <c r="U1863" t="s">
        <v>89</v>
      </c>
      <c r="V1863" t="s">
        <v>90</v>
      </c>
      <c r="W1863" t="s">
        <v>7339</v>
      </c>
      <c r="X1863">
        <v>161.1</v>
      </c>
      <c r="Y1863">
        <v>3</v>
      </c>
      <c r="Z1863">
        <v>0</v>
      </c>
      <c r="AA1863">
        <v>66</v>
      </c>
      <c r="AB1863">
        <v>9.4499999999999993</v>
      </c>
      <c r="AC1863" t="s">
        <v>43</v>
      </c>
    </row>
    <row r="1864" spans="1:29" x14ac:dyDescent="0.35">
      <c r="A1864" t="s">
        <v>6867</v>
      </c>
      <c r="B1864" t="str">
        <f t="shared" si="29"/>
        <v>2013-03</v>
      </c>
      <c r="C1864">
        <v>2013</v>
      </c>
      <c r="D1864">
        <v>3</v>
      </c>
      <c r="E1864">
        <v>23</v>
      </c>
      <c r="F1864" t="s">
        <v>7337</v>
      </c>
      <c r="G1864">
        <v>2013</v>
      </c>
      <c r="H1864">
        <v>3</v>
      </c>
      <c r="I1864">
        <v>25</v>
      </c>
      <c r="J1864" t="s">
        <v>80</v>
      </c>
      <c r="K1864" t="s">
        <v>1406</v>
      </c>
      <c r="L1864" t="s">
        <v>1407</v>
      </c>
      <c r="M1864" t="s">
        <v>35</v>
      </c>
      <c r="N1864" t="s">
        <v>7340</v>
      </c>
      <c r="O1864" t="s">
        <v>2254</v>
      </c>
      <c r="P1864" t="s">
        <v>439</v>
      </c>
      <c r="R1864" t="s">
        <v>86</v>
      </c>
      <c r="S1864" t="s">
        <v>87</v>
      </c>
      <c r="T1864" t="s">
        <v>7341</v>
      </c>
      <c r="U1864" t="s">
        <v>40</v>
      </c>
      <c r="V1864" t="s">
        <v>475</v>
      </c>
      <c r="W1864" t="s">
        <v>7342</v>
      </c>
      <c r="X1864">
        <v>6.0960000000000001</v>
      </c>
      <c r="Y1864">
        <v>2</v>
      </c>
      <c r="Z1864">
        <v>0.6</v>
      </c>
      <c r="AA1864">
        <v>-3.2240000000000002</v>
      </c>
      <c r="AB1864">
        <v>1.22</v>
      </c>
      <c r="AC1864" t="s">
        <v>77</v>
      </c>
    </row>
    <row r="1865" spans="1:29" x14ac:dyDescent="0.35">
      <c r="A1865" t="s">
        <v>7343</v>
      </c>
      <c r="B1865" t="str">
        <f t="shared" si="29"/>
        <v>2012-04</v>
      </c>
      <c r="C1865">
        <v>2012</v>
      </c>
      <c r="D1865">
        <v>4</v>
      </c>
      <c r="E1865">
        <v>23</v>
      </c>
      <c r="F1865" t="s">
        <v>7344</v>
      </c>
      <c r="G1865">
        <v>2012</v>
      </c>
      <c r="H1865">
        <v>4</v>
      </c>
      <c r="I1865">
        <v>27</v>
      </c>
      <c r="J1865" t="s">
        <v>32</v>
      </c>
      <c r="K1865" t="s">
        <v>4822</v>
      </c>
      <c r="L1865" t="s">
        <v>4823</v>
      </c>
      <c r="M1865" t="s">
        <v>70</v>
      </c>
      <c r="N1865" t="s">
        <v>7345</v>
      </c>
      <c r="O1865" t="s">
        <v>692</v>
      </c>
      <c r="P1865" t="s">
        <v>62</v>
      </c>
      <c r="R1865" t="s">
        <v>51</v>
      </c>
      <c r="S1865" t="s">
        <v>52</v>
      </c>
      <c r="T1865" t="s">
        <v>7346</v>
      </c>
      <c r="U1865" t="s">
        <v>40</v>
      </c>
      <c r="V1865" t="s">
        <v>41</v>
      </c>
      <c r="W1865" t="s">
        <v>6057</v>
      </c>
      <c r="X1865">
        <v>72.575999999999993</v>
      </c>
      <c r="Y1865">
        <v>3</v>
      </c>
      <c r="Z1865">
        <v>0.1</v>
      </c>
      <c r="AA1865">
        <v>10.476000000000001</v>
      </c>
      <c r="AB1865">
        <v>5.16</v>
      </c>
      <c r="AC1865" t="s">
        <v>43</v>
      </c>
    </row>
    <row r="1866" spans="1:29" x14ac:dyDescent="0.35">
      <c r="A1866" t="s">
        <v>6395</v>
      </c>
      <c r="B1866" t="str">
        <f t="shared" si="29"/>
        <v>2013-04</v>
      </c>
      <c r="C1866">
        <v>2013</v>
      </c>
      <c r="D1866">
        <v>4</v>
      </c>
      <c r="E1866">
        <v>23</v>
      </c>
      <c r="F1866" t="s">
        <v>7347</v>
      </c>
      <c r="G1866">
        <v>2013</v>
      </c>
      <c r="H1866">
        <v>4</v>
      </c>
      <c r="I1866">
        <v>27</v>
      </c>
      <c r="J1866" t="s">
        <v>32</v>
      </c>
      <c r="K1866" t="s">
        <v>5687</v>
      </c>
      <c r="L1866" t="s">
        <v>5688</v>
      </c>
      <c r="M1866" t="s">
        <v>35</v>
      </c>
      <c r="N1866" t="s">
        <v>7348</v>
      </c>
      <c r="O1866" t="s">
        <v>899</v>
      </c>
      <c r="P1866" t="s">
        <v>102</v>
      </c>
      <c r="R1866" t="s">
        <v>103</v>
      </c>
      <c r="S1866" t="s">
        <v>104</v>
      </c>
      <c r="T1866" t="s">
        <v>7349</v>
      </c>
      <c r="U1866" t="s">
        <v>40</v>
      </c>
      <c r="V1866" t="s">
        <v>54</v>
      </c>
      <c r="W1866" t="s">
        <v>4621</v>
      </c>
      <c r="X1866">
        <v>231.52500000000001</v>
      </c>
      <c r="Y1866">
        <v>5</v>
      </c>
      <c r="Z1866">
        <v>0.1</v>
      </c>
      <c r="AA1866">
        <v>43.725000000000001</v>
      </c>
      <c r="AB1866">
        <v>14.91</v>
      </c>
      <c r="AC1866" t="s">
        <v>77</v>
      </c>
    </row>
    <row r="1867" spans="1:29" x14ac:dyDescent="0.35">
      <c r="A1867" t="s">
        <v>6395</v>
      </c>
      <c r="B1867" t="str">
        <f t="shared" si="29"/>
        <v>2013-04</v>
      </c>
      <c r="C1867">
        <v>2013</v>
      </c>
      <c r="D1867">
        <v>4</v>
      </c>
      <c r="E1867">
        <v>23</v>
      </c>
      <c r="F1867" t="s">
        <v>7350</v>
      </c>
      <c r="G1867">
        <v>2013</v>
      </c>
      <c r="H1867">
        <v>4</v>
      </c>
      <c r="I1867">
        <v>30</v>
      </c>
      <c r="J1867" t="s">
        <v>32</v>
      </c>
      <c r="K1867" t="s">
        <v>2727</v>
      </c>
      <c r="L1867" t="s">
        <v>2728</v>
      </c>
      <c r="M1867" t="s">
        <v>35</v>
      </c>
      <c r="N1867" t="s">
        <v>1595</v>
      </c>
      <c r="O1867" t="s">
        <v>420</v>
      </c>
      <c r="P1867" t="s">
        <v>175</v>
      </c>
      <c r="Q1867">
        <v>13440</v>
      </c>
      <c r="R1867" t="s">
        <v>176</v>
      </c>
      <c r="S1867" t="s">
        <v>311</v>
      </c>
      <c r="T1867" t="s">
        <v>7351</v>
      </c>
      <c r="U1867" t="s">
        <v>40</v>
      </c>
      <c r="V1867" t="s">
        <v>64</v>
      </c>
      <c r="W1867" t="s">
        <v>7352</v>
      </c>
      <c r="X1867">
        <v>2.88</v>
      </c>
      <c r="Y1867">
        <v>1</v>
      </c>
      <c r="Z1867">
        <v>0</v>
      </c>
      <c r="AA1867">
        <v>0.80640000000000001</v>
      </c>
      <c r="AB1867">
        <v>0.22</v>
      </c>
      <c r="AC1867" t="s">
        <v>43</v>
      </c>
    </row>
    <row r="1868" spans="1:29" x14ac:dyDescent="0.35">
      <c r="A1868" t="s">
        <v>5877</v>
      </c>
      <c r="B1868" t="str">
        <f t="shared" si="29"/>
        <v>2014-04</v>
      </c>
      <c r="C1868">
        <v>2014</v>
      </c>
      <c r="D1868">
        <v>4</v>
      </c>
      <c r="E1868">
        <v>23</v>
      </c>
      <c r="F1868" t="s">
        <v>5877</v>
      </c>
      <c r="G1868">
        <v>2014</v>
      </c>
      <c r="H1868">
        <v>4</v>
      </c>
      <c r="I1868">
        <v>23</v>
      </c>
      <c r="J1868" t="s">
        <v>214</v>
      </c>
      <c r="K1868" t="s">
        <v>3143</v>
      </c>
      <c r="L1868" t="s">
        <v>3144</v>
      </c>
      <c r="M1868" t="s">
        <v>35</v>
      </c>
      <c r="N1868" t="s">
        <v>2562</v>
      </c>
      <c r="O1868" t="s">
        <v>2032</v>
      </c>
      <c r="P1868" t="s">
        <v>2033</v>
      </c>
      <c r="R1868" t="s">
        <v>38</v>
      </c>
      <c r="S1868" t="s">
        <v>38</v>
      </c>
      <c r="T1868" t="s">
        <v>7353</v>
      </c>
      <c r="U1868" t="s">
        <v>89</v>
      </c>
      <c r="V1868" t="s">
        <v>90</v>
      </c>
      <c r="W1868" t="s">
        <v>1235</v>
      </c>
      <c r="X1868">
        <v>79.739999999999995</v>
      </c>
      <c r="Y1868">
        <v>1</v>
      </c>
      <c r="Z1868">
        <v>0</v>
      </c>
      <c r="AA1868">
        <v>26.31</v>
      </c>
      <c r="AB1868">
        <v>8.92</v>
      </c>
      <c r="AC1868" t="s">
        <v>77</v>
      </c>
    </row>
    <row r="1869" spans="1:29" x14ac:dyDescent="0.35">
      <c r="A1869" t="s">
        <v>6159</v>
      </c>
      <c r="B1869" t="str">
        <f t="shared" si="29"/>
        <v>2011-05</v>
      </c>
      <c r="C1869">
        <v>2011</v>
      </c>
      <c r="D1869">
        <v>5</v>
      </c>
      <c r="E1869">
        <v>23</v>
      </c>
      <c r="F1869" t="s">
        <v>7354</v>
      </c>
      <c r="G1869">
        <v>2011</v>
      </c>
      <c r="H1869">
        <v>5</v>
      </c>
      <c r="I1869">
        <v>29</v>
      </c>
      <c r="J1869" t="s">
        <v>32</v>
      </c>
      <c r="K1869" t="s">
        <v>982</v>
      </c>
      <c r="L1869" t="s">
        <v>983</v>
      </c>
      <c r="M1869" t="s">
        <v>70</v>
      </c>
      <c r="N1869" t="s">
        <v>4437</v>
      </c>
      <c r="O1869" t="s">
        <v>4438</v>
      </c>
      <c r="P1869" t="s">
        <v>335</v>
      </c>
      <c r="R1869" t="s">
        <v>103</v>
      </c>
      <c r="S1869" t="s">
        <v>104</v>
      </c>
      <c r="T1869" t="s">
        <v>7355</v>
      </c>
      <c r="U1869" t="s">
        <v>89</v>
      </c>
      <c r="V1869" t="s">
        <v>90</v>
      </c>
      <c r="W1869" t="s">
        <v>3475</v>
      </c>
      <c r="X1869">
        <v>1272.1199999999999</v>
      </c>
      <c r="Y1869">
        <v>2</v>
      </c>
      <c r="Z1869">
        <v>0</v>
      </c>
      <c r="AA1869">
        <v>152.63999999999999</v>
      </c>
      <c r="AB1869">
        <v>70.16</v>
      </c>
      <c r="AC1869" t="s">
        <v>43</v>
      </c>
    </row>
    <row r="1870" spans="1:29" x14ac:dyDescent="0.35">
      <c r="A1870" t="s">
        <v>7356</v>
      </c>
      <c r="B1870" t="str">
        <f t="shared" si="29"/>
        <v>2012-05</v>
      </c>
      <c r="C1870">
        <v>2012</v>
      </c>
      <c r="D1870">
        <v>5</v>
      </c>
      <c r="E1870">
        <v>23</v>
      </c>
      <c r="F1870" t="s">
        <v>6893</v>
      </c>
      <c r="G1870">
        <v>2012</v>
      </c>
      <c r="H1870">
        <v>5</v>
      </c>
      <c r="I1870">
        <v>26</v>
      </c>
      <c r="J1870" t="s">
        <v>97</v>
      </c>
      <c r="K1870" t="s">
        <v>7357</v>
      </c>
      <c r="L1870" t="s">
        <v>2717</v>
      </c>
      <c r="M1870" t="s">
        <v>35</v>
      </c>
      <c r="N1870" t="s">
        <v>2214</v>
      </c>
      <c r="O1870" t="s">
        <v>2214</v>
      </c>
      <c r="P1870" t="s">
        <v>254</v>
      </c>
      <c r="R1870" t="s">
        <v>113</v>
      </c>
      <c r="S1870" t="s">
        <v>113</v>
      </c>
      <c r="T1870" t="s">
        <v>7358</v>
      </c>
      <c r="U1870" t="s">
        <v>89</v>
      </c>
      <c r="V1870" t="s">
        <v>90</v>
      </c>
      <c r="W1870" t="s">
        <v>7359</v>
      </c>
      <c r="X1870">
        <v>934.24800000000005</v>
      </c>
      <c r="Y1870">
        <v>14</v>
      </c>
      <c r="Z1870">
        <v>0.6</v>
      </c>
      <c r="AA1870">
        <v>-1331.652</v>
      </c>
      <c r="AB1870">
        <v>363.73</v>
      </c>
      <c r="AC1870" t="s">
        <v>77</v>
      </c>
    </row>
    <row r="1871" spans="1:29" x14ac:dyDescent="0.35">
      <c r="A1871" t="s">
        <v>7356</v>
      </c>
      <c r="B1871" t="str">
        <f t="shared" si="29"/>
        <v>2012-05</v>
      </c>
      <c r="C1871">
        <v>2012</v>
      </c>
      <c r="D1871">
        <v>5</v>
      </c>
      <c r="E1871">
        <v>23</v>
      </c>
      <c r="F1871" t="s">
        <v>7138</v>
      </c>
      <c r="G1871">
        <v>2012</v>
      </c>
      <c r="H1871">
        <v>5</v>
      </c>
      <c r="I1871">
        <v>27</v>
      </c>
      <c r="J1871" t="s">
        <v>80</v>
      </c>
      <c r="K1871" t="s">
        <v>6888</v>
      </c>
      <c r="L1871" t="s">
        <v>6889</v>
      </c>
      <c r="M1871" t="s">
        <v>35</v>
      </c>
      <c r="N1871" t="s">
        <v>4691</v>
      </c>
      <c r="O1871" t="s">
        <v>4691</v>
      </c>
      <c r="P1871" t="s">
        <v>280</v>
      </c>
      <c r="R1871" t="s">
        <v>103</v>
      </c>
      <c r="S1871" t="s">
        <v>161</v>
      </c>
      <c r="T1871" t="s">
        <v>7360</v>
      </c>
      <c r="U1871" t="s">
        <v>89</v>
      </c>
      <c r="V1871" t="s">
        <v>282</v>
      </c>
      <c r="W1871" t="s">
        <v>4546</v>
      </c>
      <c r="X1871">
        <v>166.92</v>
      </c>
      <c r="Y1871">
        <v>2</v>
      </c>
      <c r="Z1871">
        <v>0</v>
      </c>
      <c r="AA1871">
        <v>4.9800000000000004</v>
      </c>
      <c r="AB1871">
        <v>10.25</v>
      </c>
      <c r="AC1871" t="s">
        <v>43</v>
      </c>
    </row>
    <row r="1872" spans="1:29" x14ac:dyDescent="0.35">
      <c r="A1872" t="s">
        <v>7356</v>
      </c>
      <c r="B1872" t="str">
        <f t="shared" si="29"/>
        <v>2012-05</v>
      </c>
      <c r="C1872">
        <v>2012</v>
      </c>
      <c r="D1872">
        <v>5</v>
      </c>
      <c r="E1872">
        <v>23</v>
      </c>
      <c r="F1872" t="s">
        <v>7138</v>
      </c>
      <c r="G1872">
        <v>2012</v>
      </c>
      <c r="H1872">
        <v>5</v>
      </c>
      <c r="I1872">
        <v>27</v>
      </c>
      <c r="J1872" t="s">
        <v>32</v>
      </c>
      <c r="K1872" t="s">
        <v>5032</v>
      </c>
      <c r="L1872" t="s">
        <v>5033</v>
      </c>
      <c r="M1872" t="s">
        <v>35</v>
      </c>
      <c r="N1872" t="s">
        <v>1889</v>
      </c>
      <c r="O1872" t="s">
        <v>1889</v>
      </c>
      <c r="P1872" t="s">
        <v>219</v>
      </c>
      <c r="R1872" t="s">
        <v>103</v>
      </c>
      <c r="S1872" t="s">
        <v>131</v>
      </c>
      <c r="T1872" t="s">
        <v>2424</v>
      </c>
      <c r="U1872" t="s">
        <v>40</v>
      </c>
      <c r="V1872" t="s">
        <v>54</v>
      </c>
      <c r="W1872" t="s">
        <v>2425</v>
      </c>
      <c r="X1872">
        <v>14.4171</v>
      </c>
      <c r="Y1872">
        <v>3</v>
      </c>
      <c r="Z1872">
        <v>0.17</v>
      </c>
      <c r="AA1872">
        <v>0.1071</v>
      </c>
      <c r="AB1872">
        <v>0.94</v>
      </c>
      <c r="AC1872" t="s">
        <v>43</v>
      </c>
    </row>
    <row r="1873" spans="1:29" x14ac:dyDescent="0.35">
      <c r="A1873" t="s">
        <v>7361</v>
      </c>
      <c r="B1873" t="str">
        <f t="shared" si="29"/>
        <v>2013-05</v>
      </c>
      <c r="C1873">
        <v>2013</v>
      </c>
      <c r="D1873">
        <v>5</v>
      </c>
      <c r="E1873">
        <v>23</v>
      </c>
      <c r="F1873" t="s">
        <v>6660</v>
      </c>
      <c r="G1873">
        <v>2013</v>
      </c>
      <c r="H1873">
        <v>5</v>
      </c>
      <c r="I1873">
        <v>25</v>
      </c>
      <c r="J1873" t="s">
        <v>97</v>
      </c>
      <c r="K1873" t="s">
        <v>58</v>
      </c>
      <c r="L1873" t="s">
        <v>59</v>
      </c>
      <c r="M1873" t="s">
        <v>35</v>
      </c>
      <c r="N1873" t="s">
        <v>6401</v>
      </c>
      <c r="O1873" t="s">
        <v>6402</v>
      </c>
      <c r="P1873" t="s">
        <v>1257</v>
      </c>
      <c r="R1873" t="s">
        <v>86</v>
      </c>
      <c r="S1873" t="s">
        <v>87</v>
      </c>
      <c r="T1873" t="s">
        <v>7362</v>
      </c>
      <c r="U1873" t="s">
        <v>40</v>
      </c>
      <c r="V1873" t="s">
        <v>64</v>
      </c>
      <c r="W1873" t="s">
        <v>7363</v>
      </c>
      <c r="X1873">
        <v>95.22</v>
      </c>
      <c r="Y1873">
        <v>3</v>
      </c>
      <c r="Z1873">
        <v>0</v>
      </c>
      <c r="AA1873">
        <v>45.66</v>
      </c>
      <c r="AB1873">
        <v>6</v>
      </c>
      <c r="AC1873" t="s">
        <v>77</v>
      </c>
    </row>
    <row r="1874" spans="1:29" x14ac:dyDescent="0.35">
      <c r="A1874" t="s">
        <v>6414</v>
      </c>
      <c r="B1874" t="str">
        <f t="shared" si="29"/>
        <v>2014-05</v>
      </c>
      <c r="C1874">
        <v>2014</v>
      </c>
      <c r="D1874">
        <v>5</v>
      </c>
      <c r="E1874">
        <v>23</v>
      </c>
      <c r="F1874" t="s">
        <v>6669</v>
      </c>
      <c r="G1874">
        <v>2014</v>
      </c>
      <c r="H1874">
        <v>5</v>
      </c>
      <c r="I1874">
        <v>25</v>
      </c>
      <c r="J1874" t="s">
        <v>80</v>
      </c>
      <c r="K1874" t="s">
        <v>458</v>
      </c>
      <c r="L1874" t="s">
        <v>459</v>
      </c>
      <c r="M1874" t="s">
        <v>35</v>
      </c>
      <c r="N1874" t="s">
        <v>4320</v>
      </c>
      <c r="O1874" t="s">
        <v>2893</v>
      </c>
      <c r="P1874" t="s">
        <v>4321</v>
      </c>
      <c r="R1874" t="s">
        <v>103</v>
      </c>
      <c r="S1874" t="s">
        <v>303</v>
      </c>
      <c r="T1874" t="s">
        <v>7364</v>
      </c>
      <c r="U1874" t="s">
        <v>196</v>
      </c>
      <c r="V1874" t="s">
        <v>372</v>
      </c>
      <c r="W1874" t="s">
        <v>7365</v>
      </c>
      <c r="X1874">
        <v>1286.67</v>
      </c>
      <c r="Y1874">
        <v>7</v>
      </c>
      <c r="Z1874">
        <v>0.8</v>
      </c>
      <c r="AA1874">
        <v>-2380.35</v>
      </c>
      <c r="AB1874">
        <v>101.24</v>
      </c>
      <c r="AC1874" t="s">
        <v>43</v>
      </c>
    </row>
    <row r="1875" spans="1:29" x14ac:dyDescent="0.35">
      <c r="A1875" t="s">
        <v>6414</v>
      </c>
      <c r="B1875" t="str">
        <f t="shared" si="29"/>
        <v>2014-05</v>
      </c>
      <c r="C1875">
        <v>2014</v>
      </c>
      <c r="D1875">
        <v>5</v>
      </c>
      <c r="E1875">
        <v>23</v>
      </c>
      <c r="F1875" t="s">
        <v>7366</v>
      </c>
      <c r="G1875">
        <v>2014</v>
      </c>
      <c r="H1875">
        <v>5</v>
      </c>
      <c r="I1875">
        <v>26</v>
      </c>
      <c r="J1875" t="s">
        <v>80</v>
      </c>
      <c r="K1875" t="s">
        <v>6544</v>
      </c>
      <c r="L1875" t="s">
        <v>6545</v>
      </c>
      <c r="M1875" t="s">
        <v>35</v>
      </c>
      <c r="N1875" t="s">
        <v>184</v>
      </c>
      <c r="O1875" t="s">
        <v>185</v>
      </c>
      <c r="P1875" t="s">
        <v>175</v>
      </c>
      <c r="Q1875">
        <v>90008</v>
      </c>
      <c r="R1875" t="s">
        <v>176</v>
      </c>
      <c r="S1875" t="s">
        <v>177</v>
      </c>
      <c r="T1875" t="s">
        <v>7367</v>
      </c>
      <c r="U1875" t="s">
        <v>89</v>
      </c>
      <c r="V1875" t="s">
        <v>282</v>
      </c>
      <c r="W1875" t="s">
        <v>7368</v>
      </c>
      <c r="X1875">
        <v>68.459999999999994</v>
      </c>
      <c r="Y1875">
        <v>7</v>
      </c>
      <c r="Z1875">
        <v>0</v>
      </c>
      <c r="AA1875">
        <v>25.330200000000001</v>
      </c>
      <c r="AB1875">
        <v>6.44</v>
      </c>
      <c r="AC1875" t="s">
        <v>77</v>
      </c>
    </row>
    <row r="1876" spans="1:29" x14ac:dyDescent="0.35">
      <c r="A1876" t="s">
        <v>6170</v>
      </c>
      <c r="B1876" t="str">
        <f t="shared" si="29"/>
        <v>2011-06</v>
      </c>
      <c r="C1876">
        <v>2011</v>
      </c>
      <c r="D1876">
        <v>6</v>
      </c>
      <c r="E1876">
        <v>23</v>
      </c>
      <c r="F1876" t="s">
        <v>7369</v>
      </c>
      <c r="G1876">
        <v>2011</v>
      </c>
      <c r="H1876">
        <v>6</v>
      </c>
      <c r="I1876">
        <v>29</v>
      </c>
      <c r="J1876" t="s">
        <v>32</v>
      </c>
      <c r="K1876" t="s">
        <v>7370</v>
      </c>
      <c r="L1876" t="s">
        <v>6857</v>
      </c>
      <c r="M1876" t="s">
        <v>70</v>
      </c>
      <c r="N1876" t="s">
        <v>4883</v>
      </c>
      <c r="O1876" t="s">
        <v>4884</v>
      </c>
      <c r="P1876" t="s">
        <v>958</v>
      </c>
      <c r="R1876" t="s">
        <v>113</v>
      </c>
      <c r="S1876" t="s">
        <v>113</v>
      </c>
      <c r="T1876" t="s">
        <v>7371</v>
      </c>
      <c r="U1876" t="s">
        <v>89</v>
      </c>
      <c r="V1876" t="s">
        <v>90</v>
      </c>
      <c r="W1876" t="s">
        <v>7372</v>
      </c>
      <c r="X1876">
        <v>248.88</v>
      </c>
      <c r="Y1876">
        <v>2</v>
      </c>
      <c r="Z1876">
        <v>0</v>
      </c>
      <c r="AA1876">
        <v>49.74</v>
      </c>
      <c r="AB1876">
        <v>43.42</v>
      </c>
      <c r="AC1876" t="s">
        <v>66</v>
      </c>
    </row>
    <row r="1877" spans="1:29" x14ac:dyDescent="0.35">
      <c r="A1877" t="s">
        <v>6170</v>
      </c>
      <c r="B1877" t="str">
        <f t="shared" si="29"/>
        <v>2011-06</v>
      </c>
      <c r="C1877">
        <v>2011</v>
      </c>
      <c r="D1877">
        <v>6</v>
      </c>
      <c r="E1877">
        <v>23</v>
      </c>
      <c r="F1877" t="s">
        <v>6678</v>
      </c>
      <c r="G1877">
        <v>2011</v>
      </c>
      <c r="H1877">
        <v>6</v>
      </c>
      <c r="I1877">
        <v>25</v>
      </c>
      <c r="J1877" t="s">
        <v>97</v>
      </c>
      <c r="K1877" t="s">
        <v>7373</v>
      </c>
      <c r="L1877" t="s">
        <v>2928</v>
      </c>
      <c r="M1877" t="s">
        <v>70</v>
      </c>
      <c r="N1877" t="s">
        <v>2943</v>
      </c>
      <c r="O1877" t="s">
        <v>2943</v>
      </c>
      <c r="P1877" t="s">
        <v>270</v>
      </c>
      <c r="R1877" t="s">
        <v>38</v>
      </c>
      <c r="S1877" t="s">
        <v>38</v>
      </c>
      <c r="T1877" t="s">
        <v>7374</v>
      </c>
      <c r="U1877" t="s">
        <v>40</v>
      </c>
      <c r="V1877" t="s">
        <v>41</v>
      </c>
      <c r="W1877" t="s">
        <v>7375</v>
      </c>
      <c r="X1877">
        <v>7.2</v>
      </c>
      <c r="Y1877">
        <v>1</v>
      </c>
      <c r="Z1877">
        <v>0.7</v>
      </c>
      <c r="AA1877">
        <v>-13.92</v>
      </c>
      <c r="AB1877">
        <v>2.2400000000000002</v>
      </c>
      <c r="AC1877" t="s">
        <v>77</v>
      </c>
    </row>
    <row r="1878" spans="1:29" x14ac:dyDescent="0.35">
      <c r="A1878" t="s">
        <v>6424</v>
      </c>
      <c r="B1878" t="str">
        <f t="shared" si="29"/>
        <v>2012-06</v>
      </c>
      <c r="C1878">
        <v>2012</v>
      </c>
      <c r="D1878">
        <v>6</v>
      </c>
      <c r="E1878">
        <v>23</v>
      </c>
      <c r="F1878" t="s">
        <v>7376</v>
      </c>
      <c r="G1878">
        <v>2012</v>
      </c>
      <c r="H1878">
        <v>6</v>
      </c>
      <c r="I1878">
        <v>29</v>
      </c>
      <c r="J1878" t="s">
        <v>32</v>
      </c>
      <c r="K1878" t="s">
        <v>6097</v>
      </c>
      <c r="L1878" t="s">
        <v>6098</v>
      </c>
      <c r="M1878" t="s">
        <v>183</v>
      </c>
      <c r="N1878" t="s">
        <v>1033</v>
      </c>
      <c r="O1878" t="s">
        <v>1033</v>
      </c>
      <c r="P1878" t="s">
        <v>1034</v>
      </c>
      <c r="R1878" t="s">
        <v>103</v>
      </c>
      <c r="S1878" t="s">
        <v>303</v>
      </c>
      <c r="T1878" t="s">
        <v>7377</v>
      </c>
      <c r="U1878" t="s">
        <v>40</v>
      </c>
      <c r="V1878" t="s">
        <v>123</v>
      </c>
      <c r="W1878" t="s">
        <v>7378</v>
      </c>
      <c r="X1878">
        <v>152.28</v>
      </c>
      <c r="Y1878">
        <v>2</v>
      </c>
      <c r="Z1878">
        <v>0</v>
      </c>
      <c r="AA1878">
        <v>70.02</v>
      </c>
      <c r="AB1878">
        <v>5.18</v>
      </c>
      <c r="AC1878" t="s">
        <v>43</v>
      </c>
    </row>
    <row r="1879" spans="1:29" x14ac:dyDescent="0.35">
      <c r="A1879" t="s">
        <v>6432</v>
      </c>
      <c r="B1879" t="str">
        <f t="shared" si="29"/>
        <v>2013-06</v>
      </c>
      <c r="C1879">
        <v>2013</v>
      </c>
      <c r="D1879">
        <v>6</v>
      </c>
      <c r="E1879">
        <v>23</v>
      </c>
      <c r="F1879" t="s">
        <v>6926</v>
      </c>
      <c r="G1879">
        <v>2013</v>
      </c>
      <c r="H1879">
        <v>6</v>
      </c>
      <c r="I1879">
        <v>28</v>
      </c>
      <c r="J1879" t="s">
        <v>32</v>
      </c>
      <c r="K1879" t="s">
        <v>2186</v>
      </c>
      <c r="L1879" t="s">
        <v>2187</v>
      </c>
      <c r="M1879" t="s">
        <v>35</v>
      </c>
      <c r="N1879" t="s">
        <v>5716</v>
      </c>
      <c r="O1879" t="s">
        <v>1844</v>
      </c>
      <c r="P1879" t="s">
        <v>248</v>
      </c>
      <c r="R1879" t="s">
        <v>51</v>
      </c>
      <c r="S1879" t="s">
        <v>52</v>
      </c>
      <c r="T1879" t="s">
        <v>7379</v>
      </c>
      <c r="U1879" t="s">
        <v>40</v>
      </c>
      <c r="V1879" t="s">
        <v>475</v>
      </c>
      <c r="W1879" t="s">
        <v>7380</v>
      </c>
      <c r="X1879">
        <v>4.8</v>
      </c>
      <c r="Y1879">
        <v>2</v>
      </c>
      <c r="Z1879">
        <v>0.5</v>
      </c>
      <c r="AA1879">
        <v>-1.92</v>
      </c>
      <c r="AB1879">
        <v>0.34</v>
      </c>
      <c r="AC1879" t="s">
        <v>43</v>
      </c>
    </row>
    <row r="1880" spans="1:29" x14ac:dyDescent="0.35">
      <c r="A1880" t="s">
        <v>5663</v>
      </c>
      <c r="B1880" t="str">
        <f t="shared" si="29"/>
        <v>2014-06</v>
      </c>
      <c r="C1880">
        <v>2014</v>
      </c>
      <c r="D1880">
        <v>6</v>
      </c>
      <c r="E1880">
        <v>23</v>
      </c>
      <c r="F1880" t="s">
        <v>7381</v>
      </c>
      <c r="G1880">
        <v>2014</v>
      </c>
      <c r="H1880">
        <v>6</v>
      </c>
      <c r="I1880">
        <v>27</v>
      </c>
      <c r="J1880" t="s">
        <v>32</v>
      </c>
      <c r="K1880" t="s">
        <v>7382</v>
      </c>
      <c r="L1880" t="s">
        <v>3447</v>
      </c>
      <c r="M1880" t="s">
        <v>35</v>
      </c>
      <c r="N1880" t="s">
        <v>4117</v>
      </c>
      <c r="O1880" t="s">
        <v>4117</v>
      </c>
      <c r="P1880" t="s">
        <v>811</v>
      </c>
      <c r="R1880" t="s">
        <v>113</v>
      </c>
      <c r="S1880" t="s">
        <v>113</v>
      </c>
      <c r="T1880" t="s">
        <v>7383</v>
      </c>
      <c r="U1880" t="s">
        <v>196</v>
      </c>
      <c r="V1880" t="s">
        <v>441</v>
      </c>
      <c r="W1880" t="s">
        <v>7384</v>
      </c>
      <c r="X1880">
        <v>146.76</v>
      </c>
      <c r="Y1880">
        <v>1</v>
      </c>
      <c r="Z1880">
        <v>0</v>
      </c>
      <c r="AA1880">
        <v>42.54</v>
      </c>
      <c r="AB1880">
        <v>21.76</v>
      </c>
      <c r="AC1880" t="s">
        <v>77</v>
      </c>
    </row>
    <row r="1881" spans="1:29" x14ac:dyDescent="0.35">
      <c r="A1881" t="s">
        <v>5663</v>
      </c>
      <c r="B1881" t="str">
        <f t="shared" si="29"/>
        <v>2014-06</v>
      </c>
      <c r="C1881">
        <v>2014</v>
      </c>
      <c r="D1881">
        <v>6</v>
      </c>
      <c r="E1881">
        <v>23</v>
      </c>
      <c r="F1881" t="s">
        <v>7385</v>
      </c>
      <c r="G1881">
        <v>2014</v>
      </c>
      <c r="H1881">
        <v>6</v>
      </c>
      <c r="I1881">
        <v>29</v>
      </c>
      <c r="J1881" t="s">
        <v>32</v>
      </c>
      <c r="K1881" t="s">
        <v>2484</v>
      </c>
      <c r="L1881" t="s">
        <v>2172</v>
      </c>
      <c r="M1881" t="s">
        <v>70</v>
      </c>
      <c r="N1881" t="s">
        <v>5424</v>
      </c>
      <c r="O1881" t="s">
        <v>72</v>
      </c>
      <c r="P1881" t="s">
        <v>73</v>
      </c>
      <c r="R1881" t="s">
        <v>51</v>
      </c>
      <c r="S1881" t="s">
        <v>74</v>
      </c>
      <c r="T1881" t="s">
        <v>7386</v>
      </c>
      <c r="U1881" t="s">
        <v>196</v>
      </c>
      <c r="V1881" t="s">
        <v>229</v>
      </c>
      <c r="W1881" t="s">
        <v>7387</v>
      </c>
      <c r="X1881">
        <v>140.02799999999999</v>
      </c>
      <c r="Y1881">
        <v>4</v>
      </c>
      <c r="Z1881">
        <v>0.3</v>
      </c>
      <c r="AA1881">
        <v>-58.091999999999999</v>
      </c>
      <c r="AB1881">
        <v>6.83</v>
      </c>
      <c r="AC1881" t="s">
        <v>43</v>
      </c>
    </row>
    <row r="1882" spans="1:29" x14ac:dyDescent="0.35">
      <c r="A1882" t="s">
        <v>5663</v>
      </c>
      <c r="B1882" t="str">
        <f t="shared" si="29"/>
        <v>2014-06</v>
      </c>
      <c r="C1882">
        <v>2014</v>
      </c>
      <c r="D1882">
        <v>6</v>
      </c>
      <c r="E1882">
        <v>23</v>
      </c>
      <c r="F1882" t="s">
        <v>6933</v>
      </c>
      <c r="G1882">
        <v>2014</v>
      </c>
      <c r="H1882">
        <v>6</v>
      </c>
      <c r="I1882">
        <v>28</v>
      </c>
      <c r="J1882" t="s">
        <v>32</v>
      </c>
      <c r="K1882" t="s">
        <v>3192</v>
      </c>
      <c r="L1882" t="s">
        <v>3193</v>
      </c>
      <c r="M1882" t="s">
        <v>70</v>
      </c>
      <c r="N1882" t="s">
        <v>7388</v>
      </c>
      <c r="O1882" t="s">
        <v>72</v>
      </c>
      <c r="P1882" t="s">
        <v>73</v>
      </c>
      <c r="R1882" t="s">
        <v>51</v>
      </c>
      <c r="S1882" t="s">
        <v>74</v>
      </c>
      <c r="T1882" t="s">
        <v>7389</v>
      </c>
      <c r="U1882" t="s">
        <v>40</v>
      </c>
      <c r="V1882" t="s">
        <v>272</v>
      </c>
      <c r="W1882" t="s">
        <v>7390</v>
      </c>
      <c r="X1882">
        <v>29.25</v>
      </c>
      <c r="Y1882">
        <v>3</v>
      </c>
      <c r="Z1882">
        <v>0.5</v>
      </c>
      <c r="AA1882">
        <v>-5.85</v>
      </c>
      <c r="AB1882">
        <v>2.4500000000000002</v>
      </c>
      <c r="AC1882" t="s">
        <v>43</v>
      </c>
    </row>
    <row r="1883" spans="1:29" x14ac:dyDescent="0.35">
      <c r="A1883" t="s">
        <v>5663</v>
      </c>
      <c r="B1883" t="str">
        <f t="shared" si="29"/>
        <v>2014-06</v>
      </c>
      <c r="C1883">
        <v>2014</v>
      </c>
      <c r="D1883">
        <v>6</v>
      </c>
      <c r="E1883">
        <v>23</v>
      </c>
      <c r="F1883" t="s">
        <v>7385</v>
      </c>
      <c r="G1883">
        <v>2014</v>
      </c>
      <c r="H1883">
        <v>6</v>
      </c>
      <c r="I1883">
        <v>29</v>
      </c>
      <c r="J1883" t="s">
        <v>32</v>
      </c>
      <c r="K1883" t="s">
        <v>181</v>
      </c>
      <c r="L1883" t="s">
        <v>182</v>
      </c>
      <c r="M1883" t="s">
        <v>183</v>
      </c>
      <c r="N1883" t="s">
        <v>1433</v>
      </c>
      <c r="O1883" t="s">
        <v>1098</v>
      </c>
      <c r="P1883" t="s">
        <v>175</v>
      </c>
      <c r="Q1883">
        <v>19140</v>
      </c>
      <c r="R1883" t="s">
        <v>176</v>
      </c>
      <c r="S1883" t="s">
        <v>311</v>
      </c>
      <c r="T1883" t="s">
        <v>7391</v>
      </c>
      <c r="U1883" t="s">
        <v>40</v>
      </c>
      <c r="V1883" t="s">
        <v>41</v>
      </c>
      <c r="W1883" t="s">
        <v>7392</v>
      </c>
      <c r="X1883">
        <v>8.9280000000000008</v>
      </c>
      <c r="Y1883">
        <v>2</v>
      </c>
      <c r="Z1883">
        <v>0.2</v>
      </c>
      <c r="AA1883">
        <v>0.66959999999999997</v>
      </c>
      <c r="AB1883">
        <v>0.53</v>
      </c>
      <c r="AC1883" t="s">
        <v>43</v>
      </c>
    </row>
    <row r="1884" spans="1:29" x14ac:dyDescent="0.35">
      <c r="A1884" t="s">
        <v>7393</v>
      </c>
      <c r="B1884" t="str">
        <f t="shared" si="29"/>
        <v>2011-07</v>
      </c>
      <c r="C1884">
        <v>2011</v>
      </c>
      <c r="D1884">
        <v>7</v>
      </c>
      <c r="E1884">
        <v>23</v>
      </c>
      <c r="F1884" t="s">
        <v>7178</v>
      </c>
      <c r="G1884">
        <v>2011</v>
      </c>
      <c r="H1884">
        <v>7</v>
      </c>
      <c r="I1884">
        <v>27</v>
      </c>
      <c r="J1884" t="s">
        <v>32</v>
      </c>
      <c r="K1884" t="s">
        <v>2442</v>
      </c>
      <c r="L1884" t="s">
        <v>2443</v>
      </c>
      <c r="M1884" t="s">
        <v>70</v>
      </c>
      <c r="N1884" t="s">
        <v>1143</v>
      </c>
      <c r="O1884" t="s">
        <v>185</v>
      </c>
      <c r="P1884" t="s">
        <v>175</v>
      </c>
      <c r="Q1884">
        <v>94122</v>
      </c>
      <c r="R1884" t="s">
        <v>176</v>
      </c>
      <c r="S1884" t="s">
        <v>177</v>
      </c>
      <c r="T1884" t="s">
        <v>7394</v>
      </c>
      <c r="U1884" t="s">
        <v>40</v>
      </c>
      <c r="V1884" t="s">
        <v>428</v>
      </c>
      <c r="W1884" t="s">
        <v>7395</v>
      </c>
      <c r="X1884">
        <v>40.700000000000003</v>
      </c>
      <c r="Y1884">
        <v>5</v>
      </c>
      <c r="Z1884">
        <v>0</v>
      </c>
      <c r="AA1884">
        <v>11.803000000000001</v>
      </c>
      <c r="AB1884">
        <v>3.27</v>
      </c>
      <c r="AC1884" t="s">
        <v>77</v>
      </c>
    </row>
    <row r="1885" spans="1:29" x14ac:dyDescent="0.35">
      <c r="A1885" t="s">
        <v>7396</v>
      </c>
      <c r="B1885" t="str">
        <f t="shared" si="29"/>
        <v>2012-07</v>
      </c>
      <c r="C1885">
        <v>2012</v>
      </c>
      <c r="D1885">
        <v>7</v>
      </c>
      <c r="E1885">
        <v>23</v>
      </c>
      <c r="F1885" t="s">
        <v>7397</v>
      </c>
      <c r="G1885">
        <v>2012</v>
      </c>
      <c r="H1885">
        <v>7</v>
      </c>
      <c r="I1885">
        <v>27</v>
      </c>
      <c r="J1885" t="s">
        <v>32</v>
      </c>
      <c r="K1885" t="s">
        <v>6015</v>
      </c>
      <c r="L1885" t="s">
        <v>1138</v>
      </c>
      <c r="M1885" t="s">
        <v>183</v>
      </c>
      <c r="N1885" t="s">
        <v>419</v>
      </c>
      <c r="O1885" t="s">
        <v>420</v>
      </c>
      <c r="P1885" t="s">
        <v>175</v>
      </c>
      <c r="Q1885">
        <v>10009</v>
      </c>
      <c r="R1885" t="s">
        <v>176</v>
      </c>
      <c r="S1885" t="s">
        <v>311</v>
      </c>
      <c r="T1885" t="s">
        <v>7398</v>
      </c>
      <c r="U1885" t="s">
        <v>196</v>
      </c>
      <c r="V1885" t="s">
        <v>229</v>
      </c>
      <c r="W1885" t="s">
        <v>7399</v>
      </c>
      <c r="X1885">
        <v>128.82</v>
      </c>
      <c r="Y1885">
        <v>3</v>
      </c>
      <c r="Z1885">
        <v>0</v>
      </c>
      <c r="AA1885">
        <v>50.239800000000002</v>
      </c>
      <c r="AB1885">
        <v>11.26</v>
      </c>
      <c r="AC1885" t="s">
        <v>43</v>
      </c>
    </row>
    <row r="1886" spans="1:29" x14ac:dyDescent="0.35">
      <c r="A1886" t="s">
        <v>6218</v>
      </c>
      <c r="B1886" t="str">
        <f t="shared" si="29"/>
        <v>2013-07</v>
      </c>
      <c r="C1886">
        <v>2013</v>
      </c>
      <c r="D1886">
        <v>7</v>
      </c>
      <c r="E1886">
        <v>23</v>
      </c>
      <c r="F1886" t="s">
        <v>7400</v>
      </c>
      <c r="G1886">
        <v>2013</v>
      </c>
      <c r="H1886">
        <v>7</v>
      </c>
      <c r="I1886">
        <v>30</v>
      </c>
      <c r="J1886" t="s">
        <v>32</v>
      </c>
      <c r="K1886" t="s">
        <v>5601</v>
      </c>
      <c r="L1886" t="s">
        <v>5602</v>
      </c>
      <c r="M1886" t="s">
        <v>183</v>
      </c>
      <c r="N1886" t="s">
        <v>7401</v>
      </c>
      <c r="O1886" t="s">
        <v>7402</v>
      </c>
      <c r="P1886" t="s">
        <v>175</v>
      </c>
      <c r="Q1886">
        <v>89431</v>
      </c>
      <c r="R1886" t="s">
        <v>176</v>
      </c>
      <c r="S1886" t="s">
        <v>177</v>
      </c>
      <c r="T1886" t="s">
        <v>7403</v>
      </c>
      <c r="U1886" t="s">
        <v>40</v>
      </c>
      <c r="V1886" t="s">
        <v>428</v>
      </c>
      <c r="W1886" t="s">
        <v>7404</v>
      </c>
      <c r="X1886">
        <v>86.2</v>
      </c>
      <c r="Y1886">
        <v>5</v>
      </c>
      <c r="Z1886">
        <v>0</v>
      </c>
      <c r="AA1886">
        <v>24.998000000000001</v>
      </c>
      <c r="AB1886">
        <v>14.57</v>
      </c>
      <c r="AC1886" t="s">
        <v>66</v>
      </c>
    </row>
    <row r="1887" spans="1:29" x14ac:dyDescent="0.35">
      <c r="A1887" t="s">
        <v>6218</v>
      </c>
      <c r="B1887" t="str">
        <f t="shared" si="29"/>
        <v>2013-07</v>
      </c>
      <c r="C1887">
        <v>2013</v>
      </c>
      <c r="D1887">
        <v>7</v>
      </c>
      <c r="E1887">
        <v>23</v>
      </c>
      <c r="F1887" t="s">
        <v>7405</v>
      </c>
      <c r="G1887">
        <v>2013</v>
      </c>
      <c r="H1887">
        <v>7</v>
      </c>
      <c r="I1887">
        <v>29</v>
      </c>
      <c r="J1887" t="s">
        <v>32</v>
      </c>
      <c r="K1887" t="s">
        <v>485</v>
      </c>
      <c r="L1887" t="s">
        <v>234</v>
      </c>
      <c r="M1887" t="s">
        <v>35</v>
      </c>
      <c r="N1887" t="s">
        <v>5460</v>
      </c>
      <c r="O1887" t="s">
        <v>4275</v>
      </c>
      <c r="P1887" t="s">
        <v>302</v>
      </c>
      <c r="R1887" t="s">
        <v>103</v>
      </c>
      <c r="S1887" t="s">
        <v>303</v>
      </c>
      <c r="T1887" t="s">
        <v>7406</v>
      </c>
      <c r="U1887" t="s">
        <v>40</v>
      </c>
      <c r="V1887" t="s">
        <v>54</v>
      </c>
      <c r="W1887" t="s">
        <v>7407</v>
      </c>
      <c r="X1887">
        <v>99.54</v>
      </c>
      <c r="Y1887">
        <v>2</v>
      </c>
      <c r="Z1887">
        <v>0</v>
      </c>
      <c r="AA1887">
        <v>33.840000000000003</v>
      </c>
      <c r="AB1887">
        <v>3.69</v>
      </c>
      <c r="AC1887" t="s">
        <v>43</v>
      </c>
    </row>
    <row r="1888" spans="1:29" x14ac:dyDescent="0.35">
      <c r="A1888" t="s">
        <v>6455</v>
      </c>
      <c r="B1888" t="str">
        <f t="shared" si="29"/>
        <v>2014-07</v>
      </c>
      <c r="C1888">
        <v>2014</v>
      </c>
      <c r="D1888">
        <v>7</v>
      </c>
      <c r="E1888">
        <v>23</v>
      </c>
      <c r="F1888" t="s">
        <v>7408</v>
      </c>
      <c r="G1888">
        <v>2014</v>
      </c>
      <c r="H1888">
        <v>7</v>
      </c>
      <c r="I1888">
        <v>28</v>
      </c>
      <c r="J1888" t="s">
        <v>32</v>
      </c>
      <c r="K1888" t="s">
        <v>98</v>
      </c>
      <c r="L1888" t="s">
        <v>99</v>
      </c>
      <c r="M1888" t="s">
        <v>35</v>
      </c>
      <c r="N1888" t="s">
        <v>935</v>
      </c>
      <c r="O1888" t="s">
        <v>401</v>
      </c>
      <c r="P1888" t="s">
        <v>175</v>
      </c>
      <c r="Q1888">
        <v>60653</v>
      </c>
      <c r="R1888" t="s">
        <v>176</v>
      </c>
      <c r="S1888" t="s">
        <v>52</v>
      </c>
      <c r="T1888" t="s">
        <v>7409</v>
      </c>
      <c r="U1888" t="s">
        <v>196</v>
      </c>
      <c r="V1888" t="s">
        <v>197</v>
      </c>
      <c r="W1888" t="s">
        <v>7410</v>
      </c>
      <c r="X1888">
        <v>526.34400000000005</v>
      </c>
      <c r="Y1888">
        <v>4</v>
      </c>
      <c r="Z1888">
        <v>0.3</v>
      </c>
      <c r="AA1888">
        <v>-75.191999999999993</v>
      </c>
      <c r="AB1888">
        <v>32.409999999999997</v>
      </c>
      <c r="AC1888" t="s">
        <v>43</v>
      </c>
    </row>
    <row r="1889" spans="1:29" x14ac:dyDescent="0.35">
      <c r="A1889" t="s">
        <v>6455</v>
      </c>
      <c r="B1889" t="str">
        <f t="shared" si="29"/>
        <v>2014-07</v>
      </c>
      <c r="C1889">
        <v>2014</v>
      </c>
      <c r="D1889">
        <v>7</v>
      </c>
      <c r="E1889">
        <v>23</v>
      </c>
      <c r="F1889" t="s">
        <v>7408</v>
      </c>
      <c r="G1889">
        <v>2014</v>
      </c>
      <c r="H1889">
        <v>7</v>
      </c>
      <c r="I1889">
        <v>28</v>
      </c>
      <c r="J1889" t="s">
        <v>32</v>
      </c>
      <c r="K1889" t="s">
        <v>7411</v>
      </c>
      <c r="L1889" t="s">
        <v>406</v>
      </c>
      <c r="M1889" t="s">
        <v>35</v>
      </c>
      <c r="N1889" t="s">
        <v>7412</v>
      </c>
      <c r="O1889" t="s">
        <v>3646</v>
      </c>
      <c r="P1889" t="s">
        <v>37</v>
      </c>
      <c r="R1889" t="s">
        <v>38</v>
      </c>
      <c r="S1889" t="s">
        <v>38</v>
      </c>
      <c r="T1889" t="s">
        <v>5816</v>
      </c>
      <c r="U1889" t="s">
        <v>40</v>
      </c>
      <c r="V1889" t="s">
        <v>64</v>
      </c>
      <c r="W1889" t="s">
        <v>3690</v>
      </c>
      <c r="X1889">
        <v>26.37</v>
      </c>
      <c r="Y1889">
        <v>1</v>
      </c>
      <c r="Z1889">
        <v>0</v>
      </c>
      <c r="AA1889">
        <v>10.8</v>
      </c>
      <c r="AB1889">
        <v>1.19</v>
      </c>
      <c r="AC1889" t="s">
        <v>43</v>
      </c>
    </row>
    <row r="1890" spans="1:29" x14ac:dyDescent="0.35">
      <c r="A1890" t="s">
        <v>7413</v>
      </c>
      <c r="B1890" t="str">
        <f t="shared" si="29"/>
        <v>2011-08</v>
      </c>
      <c r="C1890">
        <v>2011</v>
      </c>
      <c r="D1890">
        <v>8</v>
      </c>
      <c r="E1890">
        <v>23</v>
      </c>
      <c r="F1890" t="s">
        <v>6708</v>
      </c>
      <c r="G1890">
        <v>2011</v>
      </c>
      <c r="H1890">
        <v>8</v>
      </c>
      <c r="I1890">
        <v>25</v>
      </c>
      <c r="J1890" t="s">
        <v>80</v>
      </c>
      <c r="K1890" t="s">
        <v>7414</v>
      </c>
      <c r="L1890" t="s">
        <v>7415</v>
      </c>
      <c r="M1890" t="s">
        <v>35</v>
      </c>
      <c r="N1890" t="s">
        <v>4585</v>
      </c>
      <c r="O1890" t="s">
        <v>4586</v>
      </c>
      <c r="P1890" t="s">
        <v>2581</v>
      </c>
      <c r="R1890" t="s">
        <v>38</v>
      </c>
      <c r="S1890" t="s">
        <v>38</v>
      </c>
      <c r="T1890" t="s">
        <v>7416</v>
      </c>
      <c r="U1890" t="s">
        <v>40</v>
      </c>
      <c r="V1890" t="s">
        <v>428</v>
      </c>
      <c r="W1890" t="s">
        <v>7417</v>
      </c>
      <c r="X1890">
        <v>23.01</v>
      </c>
      <c r="Y1890">
        <v>1</v>
      </c>
      <c r="Z1890">
        <v>0</v>
      </c>
      <c r="AA1890">
        <v>5.04</v>
      </c>
      <c r="AB1890">
        <v>2.83</v>
      </c>
      <c r="AC1890" t="s">
        <v>43</v>
      </c>
    </row>
    <row r="1891" spans="1:29" x14ac:dyDescent="0.35">
      <c r="A1891" t="s">
        <v>7418</v>
      </c>
      <c r="B1891" t="str">
        <f t="shared" si="29"/>
        <v>2012-08</v>
      </c>
      <c r="C1891">
        <v>2012</v>
      </c>
      <c r="D1891">
        <v>8</v>
      </c>
      <c r="E1891">
        <v>23</v>
      </c>
      <c r="F1891" t="s">
        <v>7419</v>
      </c>
      <c r="G1891">
        <v>2012</v>
      </c>
      <c r="H1891">
        <v>8</v>
      </c>
      <c r="I1891">
        <v>29</v>
      </c>
      <c r="J1891" t="s">
        <v>32</v>
      </c>
      <c r="K1891" t="s">
        <v>5061</v>
      </c>
      <c r="L1891" t="s">
        <v>5062</v>
      </c>
      <c r="M1891" t="s">
        <v>183</v>
      </c>
      <c r="N1891" t="s">
        <v>210</v>
      </c>
      <c r="O1891" t="s">
        <v>72</v>
      </c>
      <c r="P1891" t="s">
        <v>73</v>
      </c>
      <c r="R1891" t="s">
        <v>51</v>
      </c>
      <c r="S1891" t="s">
        <v>74</v>
      </c>
      <c r="T1891" t="s">
        <v>7420</v>
      </c>
      <c r="U1891" t="s">
        <v>89</v>
      </c>
      <c r="V1891" t="s">
        <v>282</v>
      </c>
      <c r="W1891" t="s">
        <v>7421</v>
      </c>
      <c r="X1891">
        <v>222.77699999999999</v>
      </c>
      <c r="Y1891">
        <v>1</v>
      </c>
      <c r="Z1891">
        <v>0.1</v>
      </c>
      <c r="AA1891">
        <v>4.9470000000000001</v>
      </c>
      <c r="AB1891">
        <v>31.47</v>
      </c>
      <c r="AC1891" t="s">
        <v>66</v>
      </c>
    </row>
    <row r="1892" spans="1:29" x14ac:dyDescent="0.35">
      <c r="A1892" t="s">
        <v>7418</v>
      </c>
      <c r="B1892" t="str">
        <f t="shared" si="29"/>
        <v>2012-08</v>
      </c>
      <c r="C1892">
        <v>2012</v>
      </c>
      <c r="D1892">
        <v>8</v>
      </c>
      <c r="E1892">
        <v>23</v>
      </c>
      <c r="F1892" t="s">
        <v>6709</v>
      </c>
      <c r="G1892">
        <v>2012</v>
      </c>
      <c r="H1892">
        <v>8</v>
      </c>
      <c r="I1892">
        <v>26</v>
      </c>
      <c r="J1892" t="s">
        <v>80</v>
      </c>
      <c r="K1892" t="s">
        <v>6786</v>
      </c>
      <c r="L1892" t="s">
        <v>2030</v>
      </c>
      <c r="M1892" t="s">
        <v>183</v>
      </c>
      <c r="N1892" t="s">
        <v>128</v>
      </c>
      <c r="O1892" t="s">
        <v>129</v>
      </c>
      <c r="P1892" t="s">
        <v>130</v>
      </c>
      <c r="R1892" t="s">
        <v>103</v>
      </c>
      <c r="S1892" t="s">
        <v>131</v>
      </c>
      <c r="T1892" t="s">
        <v>7422</v>
      </c>
      <c r="U1892" t="s">
        <v>40</v>
      </c>
      <c r="V1892" t="s">
        <v>54</v>
      </c>
      <c r="W1892" t="s">
        <v>7423</v>
      </c>
      <c r="X1892">
        <v>49.929000000000002</v>
      </c>
      <c r="Y1892">
        <v>2</v>
      </c>
      <c r="Z1892">
        <v>0.15</v>
      </c>
      <c r="AA1892">
        <v>20.529</v>
      </c>
      <c r="AB1892">
        <v>10.43</v>
      </c>
      <c r="AC1892" t="s">
        <v>77</v>
      </c>
    </row>
    <row r="1893" spans="1:29" x14ac:dyDescent="0.35">
      <c r="A1893" t="s">
        <v>7418</v>
      </c>
      <c r="B1893" t="str">
        <f t="shared" si="29"/>
        <v>2012-08</v>
      </c>
      <c r="C1893">
        <v>2012</v>
      </c>
      <c r="D1893">
        <v>8</v>
      </c>
      <c r="E1893">
        <v>23</v>
      </c>
      <c r="F1893" t="s">
        <v>7424</v>
      </c>
      <c r="G1893">
        <v>2012</v>
      </c>
      <c r="H1893">
        <v>8</v>
      </c>
      <c r="I1893">
        <v>24</v>
      </c>
      <c r="J1893" t="s">
        <v>97</v>
      </c>
      <c r="K1893" t="s">
        <v>7425</v>
      </c>
      <c r="L1893" t="s">
        <v>3306</v>
      </c>
      <c r="M1893" t="s">
        <v>183</v>
      </c>
      <c r="N1893" t="s">
        <v>1517</v>
      </c>
      <c r="O1893" t="s">
        <v>1517</v>
      </c>
      <c r="P1893" t="s">
        <v>1518</v>
      </c>
      <c r="R1893" t="s">
        <v>38</v>
      </c>
      <c r="S1893" t="s">
        <v>38</v>
      </c>
      <c r="T1893" t="s">
        <v>7426</v>
      </c>
      <c r="U1893" t="s">
        <v>40</v>
      </c>
      <c r="V1893" t="s">
        <v>54</v>
      </c>
      <c r="W1893" t="s">
        <v>7427</v>
      </c>
      <c r="X1893">
        <v>6.8579999999999997</v>
      </c>
      <c r="Y1893">
        <v>2</v>
      </c>
      <c r="Z1893">
        <v>0.7</v>
      </c>
      <c r="AA1893">
        <v>-7.782</v>
      </c>
      <c r="AB1893">
        <v>1.1599999999999999</v>
      </c>
      <c r="AC1893" t="s">
        <v>43</v>
      </c>
    </row>
    <row r="1894" spans="1:29" x14ac:dyDescent="0.35">
      <c r="A1894" t="s">
        <v>6462</v>
      </c>
      <c r="B1894" t="str">
        <f t="shared" si="29"/>
        <v>2013-08</v>
      </c>
      <c r="C1894">
        <v>2013</v>
      </c>
      <c r="D1894">
        <v>8</v>
      </c>
      <c r="E1894">
        <v>23</v>
      </c>
      <c r="F1894" t="s">
        <v>6967</v>
      </c>
      <c r="G1894">
        <v>2013</v>
      </c>
      <c r="H1894">
        <v>8</v>
      </c>
      <c r="I1894">
        <v>28</v>
      </c>
      <c r="J1894" t="s">
        <v>32</v>
      </c>
      <c r="K1894" t="s">
        <v>7428</v>
      </c>
      <c r="L1894" t="s">
        <v>7141</v>
      </c>
      <c r="M1894" t="s">
        <v>183</v>
      </c>
      <c r="N1894" t="s">
        <v>6196</v>
      </c>
      <c r="O1894" t="s">
        <v>6197</v>
      </c>
      <c r="P1894" t="s">
        <v>112</v>
      </c>
      <c r="R1894" t="s">
        <v>113</v>
      </c>
      <c r="S1894" t="s">
        <v>113</v>
      </c>
      <c r="T1894" t="s">
        <v>7429</v>
      </c>
      <c r="U1894" t="s">
        <v>40</v>
      </c>
      <c r="V1894" t="s">
        <v>93</v>
      </c>
      <c r="W1894" t="s">
        <v>7430</v>
      </c>
      <c r="X1894">
        <v>236.4</v>
      </c>
      <c r="Y1894">
        <v>8</v>
      </c>
      <c r="Z1894">
        <v>0</v>
      </c>
      <c r="AA1894">
        <v>2.16</v>
      </c>
      <c r="AB1894">
        <v>21.47</v>
      </c>
      <c r="AC1894" t="s">
        <v>43</v>
      </c>
    </row>
    <row r="1895" spans="1:29" x14ac:dyDescent="0.35">
      <c r="A1895" t="s">
        <v>6462</v>
      </c>
      <c r="B1895" t="str">
        <f t="shared" si="29"/>
        <v>2013-08</v>
      </c>
      <c r="C1895">
        <v>2013</v>
      </c>
      <c r="D1895">
        <v>8</v>
      </c>
      <c r="E1895">
        <v>23</v>
      </c>
      <c r="F1895" t="s">
        <v>7208</v>
      </c>
      <c r="G1895">
        <v>2013</v>
      </c>
      <c r="H1895">
        <v>8</v>
      </c>
      <c r="I1895">
        <v>27</v>
      </c>
      <c r="J1895" t="s">
        <v>80</v>
      </c>
      <c r="K1895" t="s">
        <v>7431</v>
      </c>
      <c r="L1895" t="s">
        <v>3978</v>
      </c>
      <c r="M1895" t="s">
        <v>35</v>
      </c>
      <c r="N1895" t="s">
        <v>7432</v>
      </c>
      <c r="O1895" t="s">
        <v>3646</v>
      </c>
      <c r="P1895" t="s">
        <v>37</v>
      </c>
      <c r="R1895" t="s">
        <v>38</v>
      </c>
      <c r="S1895" t="s">
        <v>38</v>
      </c>
      <c r="T1895" t="s">
        <v>7433</v>
      </c>
      <c r="U1895" t="s">
        <v>40</v>
      </c>
      <c r="V1895" t="s">
        <v>93</v>
      </c>
      <c r="W1895" t="s">
        <v>5186</v>
      </c>
      <c r="X1895">
        <v>78.959999999999994</v>
      </c>
      <c r="Y1895">
        <v>4</v>
      </c>
      <c r="Z1895">
        <v>0</v>
      </c>
      <c r="AA1895">
        <v>8.64</v>
      </c>
      <c r="AB1895">
        <v>4.37</v>
      </c>
      <c r="AC1895" t="s">
        <v>77</v>
      </c>
    </row>
    <row r="1896" spans="1:29" x14ac:dyDescent="0.35">
      <c r="A1896" t="s">
        <v>7434</v>
      </c>
      <c r="B1896" t="str">
        <f t="shared" si="29"/>
        <v>2014-08</v>
      </c>
      <c r="C1896">
        <v>2014</v>
      </c>
      <c r="D1896">
        <v>8</v>
      </c>
      <c r="E1896">
        <v>23</v>
      </c>
      <c r="F1896" t="s">
        <v>6715</v>
      </c>
      <c r="G1896">
        <v>2014</v>
      </c>
      <c r="H1896">
        <v>8</v>
      </c>
      <c r="I1896">
        <v>26</v>
      </c>
      <c r="J1896" t="s">
        <v>97</v>
      </c>
      <c r="K1896" t="s">
        <v>896</v>
      </c>
      <c r="L1896" t="s">
        <v>897</v>
      </c>
      <c r="M1896" t="s">
        <v>35</v>
      </c>
      <c r="N1896" t="s">
        <v>2242</v>
      </c>
      <c r="O1896" t="s">
        <v>391</v>
      </c>
      <c r="P1896" t="s">
        <v>280</v>
      </c>
      <c r="R1896" t="s">
        <v>103</v>
      </c>
      <c r="S1896" t="s">
        <v>161</v>
      </c>
      <c r="T1896" t="s">
        <v>7435</v>
      </c>
      <c r="U1896" t="s">
        <v>89</v>
      </c>
      <c r="V1896" t="s">
        <v>345</v>
      </c>
      <c r="W1896" t="s">
        <v>7436</v>
      </c>
      <c r="X1896">
        <v>616.44000000000005</v>
      </c>
      <c r="Y1896">
        <v>2</v>
      </c>
      <c r="Z1896">
        <v>0</v>
      </c>
      <c r="AA1896">
        <v>265.02</v>
      </c>
      <c r="AB1896">
        <v>169.09</v>
      </c>
      <c r="AC1896" t="s">
        <v>77</v>
      </c>
    </row>
    <row r="1897" spans="1:29" x14ac:dyDescent="0.35">
      <c r="A1897" t="s">
        <v>7434</v>
      </c>
      <c r="B1897" t="str">
        <f t="shared" si="29"/>
        <v>2014-08</v>
      </c>
      <c r="C1897">
        <v>2014</v>
      </c>
      <c r="D1897">
        <v>8</v>
      </c>
      <c r="E1897">
        <v>23</v>
      </c>
      <c r="F1897" t="s">
        <v>7212</v>
      </c>
      <c r="G1897">
        <v>2014</v>
      </c>
      <c r="H1897">
        <v>8</v>
      </c>
      <c r="I1897">
        <v>28</v>
      </c>
      <c r="J1897" t="s">
        <v>32</v>
      </c>
      <c r="K1897" t="s">
        <v>659</v>
      </c>
      <c r="L1897" t="s">
        <v>660</v>
      </c>
      <c r="M1897" t="s">
        <v>70</v>
      </c>
      <c r="N1897" t="s">
        <v>572</v>
      </c>
      <c r="O1897" t="s">
        <v>573</v>
      </c>
      <c r="P1897" t="s">
        <v>102</v>
      </c>
      <c r="R1897" t="s">
        <v>103</v>
      </c>
      <c r="S1897" t="s">
        <v>104</v>
      </c>
      <c r="T1897" t="s">
        <v>7437</v>
      </c>
      <c r="U1897" t="s">
        <v>40</v>
      </c>
      <c r="V1897" t="s">
        <v>272</v>
      </c>
      <c r="W1897" t="s">
        <v>1824</v>
      </c>
      <c r="X1897">
        <v>31.643999999999998</v>
      </c>
      <c r="Y1897">
        <v>4</v>
      </c>
      <c r="Z1897">
        <v>0.1</v>
      </c>
      <c r="AA1897">
        <v>-2.9159999999999999</v>
      </c>
      <c r="AB1897">
        <v>2.64</v>
      </c>
      <c r="AC1897" t="s">
        <v>43</v>
      </c>
    </row>
    <row r="1898" spans="1:29" x14ac:dyDescent="0.35">
      <c r="A1898" t="s">
        <v>6487</v>
      </c>
      <c r="B1898" t="str">
        <f t="shared" si="29"/>
        <v>2011-09</v>
      </c>
      <c r="C1898">
        <v>2011</v>
      </c>
      <c r="D1898">
        <v>9</v>
      </c>
      <c r="E1898">
        <v>23</v>
      </c>
      <c r="F1898" t="s">
        <v>7224</v>
      </c>
      <c r="G1898">
        <v>2011</v>
      </c>
      <c r="H1898">
        <v>9</v>
      </c>
      <c r="I1898">
        <v>28</v>
      </c>
      <c r="J1898" t="s">
        <v>80</v>
      </c>
      <c r="K1898" t="s">
        <v>2240</v>
      </c>
      <c r="L1898" t="s">
        <v>2241</v>
      </c>
      <c r="M1898" t="s">
        <v>35</v>
      </c>
      <c r="N1898" t="s">
        <v>754</v>
      </c>
      <c r="O1898" t="s">
        <v>1300</v>
      </c>
      <c r="P1898" t="s">
        <v>280</v>
      </c>
      <c r="R1898" t="s">
        <v>103</v>
      </c>
      <c r="S1898" t="s">
        <v>161</v>
      </c>
      <c r="T1898" t="s">
        <v>7438</v>
      </c>
      <c r="U1898" t="s">
        <v>40</v>
      </c>
      <c r="V1898" t="s">
        <v>41</v>
      </c>
      <c r="W1898" t="s">
        <v>5679</v>
      </c>
      <c r="X1898">
        <v>190.2</v>
      </c>
      <c r="Y1898">
        <v>4</v>
      </c>
      <c r="Z1898">
        <v>0</v>
      </c>
      <c r="AA1898">
        <v>34.200000000000003</v>
      </c>
      <c r="AB1898">
        <v>22.82</v>
      </c>
      <c r="AC1898" t="s">
        <v>43</v>
      </c>
    </row>
    <row r="1899" spans="1:29" x14ac:dyDescent="0.35">
      <c r="A1899" t="s">
        <v>6487</v>
      </c>
      <c r="B1899" t="str">
        <f t="shared" si="29"/>
        <v>2011-09</v>
      </c>
      <c r="C1899">
        <v>2011</v>
      </c>
      <c r="D1899">
        <v>9</v>
      </c>
      <c r="E1899">
        <v>23</v>
      </c>
      <c r="F1899" t="s">
        <v>7224</v>
      </c>
      <c r="G1899">
        <v>2011</v>
      </c>
      <c r="H1899">
        <v>9</v>
      </c>
      <c r="I1899">
        <v>28</v>
      </c>
      <c r="J1899" t="s">
        <v>80</v>
      </c>
      <c r="K1899" t="s">
        <v>2240</v>
      </c>
      <c r="L1899" t="s">
        <v>2241</v>
      </c>
      <c r="M1899" t="s">
        <v>35</v>
      </c>
      <c r="N1899" t="s">
        <v>754</v>
      </c>
      <c r="O1899" t="s">
        <v>1300</v>
      </c>
      <c r="P1899" t="s">
        <v>280</v>
      </c>
      <c r="R1899" t="s">
        <v>103</v>
      </c>
      <c r="S1899" t="s">
        <v>161</v>
      </c>
      <c r="T1899" t="s">
        <v>7439</v>
      </c>
      <c r="U1899" t="s">
        <v>40</v>
      </c>
      <c r="V1899" t="s">
        <v>272</v>
      </c>
      <c r="W1899" t="s">
        <v>7440</v>
      </c>
      <c r="X1899">
        <v>80.22</v>
      </c>
      <c r="Y1899">
        <v>7</v>
      </c>
      <c r="Z1899">
        <v>0</v>
      </c>
      <c r="AA1899">
        <v>38.43</v>
      </c>
      <c r="AB1899">
        <v>6.15</v>
      </c>
      <c r="AC1899" t="s">
        <v>43</v>
      </c>
    </row>
    <row r="1900" spans="1:29" x14ac:dyDescent="0.35">
      <c r="A1900" t="s">
        <v>6260</v>
      </c>
      <c r="B1900" t="str">
        <f t="shared" si="29"/>
        <v>2013-09</v>
      </c>
      <c r="C1900">
        <v>2013</v>
      </c>
      <c r="D1900">
        <v>9</v>
      </c>
      <c r="E1900">
        <v>23</v>
      </c>
      <c r="F1900" t="s">
        <v>6993</v>
      </c>
      <c r="G1900">
        <v>2013</v>
      </c>
      <c r="H1900">
        <v>9</v>
      </c>
      <c r="I1900">
        <v>27</v>
      </c>
      <c r="J1900" t="s">
        <v>32</v>
      </c>
      <c r="K1900" t="s">
        <v>2041</v>
      </c>
      <c r="L1900" t="s">
        <v>2042</v>
      </c>
      <c r="M1900" t="s">
        <v>35</v>
      </c>
      <c r="N1900" t="s">
        <v>318</v>
      </c>
      <c r="O1900" t="s">
        <v>319</v>
      </c>
      <c r="P1900" t="s">
        <v>62</v>
      </c>
      <c r="R1900" t="s">
        <v>51</v>
      </c>
      <c r="S1900" t="s">
        <v>52</v>
      </c>
      <c r="T1900" t="s">
        <v>7441</v>
      </c>
      <c r="U1900" t="s">
        <v>196</v>
      </c>
      <c r="V1900" t="s">
        <v>441</v>
      </c>
      <c r="W1900" t="s">
        <v>7442</v>
      </c>
      <c r="X1900">
        <v>675.54</v>
      </c>
      <c r="Y1900">
        <v>6</v>
      </c>
      <c r="Z1900">
        <v>0.1</v>
      </c>
      <c r="AA1900">
        <v>285.12</v>
      </c>
      <c r="AB1900">
        <v>49.17</v>
      </c>
      <c r="AC1900" t="s">
        <v>43</v>
      </c>
    </row>
    <row r="1901" spans="1:29" x14ac:dyDescent="0.35">
      <c r="A1901" t="s">
        <v>6260</v>
      </c>
      <c r="B1901" t="str">
        <f t="shared" si="29"/>
        <v>2013-09</v>
      </c>
      <c r="C1901">
        <v>2013</v>
      </c>
      <c r="D1901">
        <v>9</v>
      </c>
      <c r="E1901">
        <v>23</v>
      </c>
      <c r="F1901" t="s">
        <v>6256</v>
      </c>
      <c r="G1901">
        <v>2013</v>
      </c>
      <c r="H1901">
        <v>9</v>
      </c>
      <c r="I1901">
        <v>25</v>
      </c>
      <c r="J1901" t="s">
        <v>80</v>
      </c>
      <c r="K1901" t="s">
        <v>7069</v>
      </c>
      <c r="L1901" t="s">
        <v>277</v>
      </c>
      <c r="M1901" t="s">
        <v>70</v>
      </c>
      <c r="N1901" t="s">
        <v>7443</v>
      </c>
      <c r="O1901" t="s">
        <v>7444</v>
      </c>
      <c r="P1901" t="s">
        <v>236</v>
      </c>
      <c r="R1901" t="s">
        <v>113</v>
      </c>
      <c r="S1901" t="s">
        <v>113</v>
      </c>
      <c r="T1901" t="s">
        <v>2768</v>
      </c>
      <c r="U1901" t="s">
        <v>40</v>
      </c>
      <c r="V1901" t="s">
        <v>64</v>
      </c>
      <c r="W1901" t="s">
        <v>2769</v>
      </c>
      <c r="X1901">
        <v>48.87</v>
      </c>
      <c r="Y1901">
        <v>1</v>
      </c>
      <c r="Z1901">
        <v>0</v>
      </c>
      <c r="AA1901">
        <v>14.16</v>
      </c>
      <c r="AB1901">
        <v>5.87</v>
      </c>
      <c r="AC1901" t="s">
        <v>77</v>
      </c>
    </row>
    <row r="1902" spans="1:29" x14ac:dyDescent="0.35">
      <c r="A1902" t="s">
        <v>6260</v>
      </c>
      <c r="B1902" t="str">
        <f t="shared" si="29"/>
        <v>2013-09</v>
      </c>
      <c r="C1902">
        <v>2013</v>
      </c>
      <c r="D1902">
        <v>9</v>
      </c>
      <c r="E1902">
        <v>23</v>
      </c>
      <c r="F1902" t="s">
        <v>6993</v>
      </c>
      <c r="G1902">
        <v>2013</v>
      </c>
      <c r="H1902">
        <v>9</v>
      </c>
      <c r="I1902">
        <v>27</v>
      </c>
      <c r="J1902" t="s">
        <v>32</v>
      </c>
      <c r="K1902" t="s">
        <v>2181</v>
      </c>
      <c r="L1902" t="s">
        <v>2182</v>
      </c>
      <c r="M1902" t="s">
        <v>35</v>
      </c>
      <c r="N1902" t="s">
        <v>2569</v>
      </c>
      <c r="O1902" t="s">
        <v>319</v>
      </c>
      <c r="P1902" t="s">
        <v>62</v>
      </c>
      <c r="R1902" t="s">
        <v>51</v>
      </c>
      <c r="S1902" t="s">
        <v>52</v>
      </c>
      <c r="T1902" t="s">
        <v>7445</v>
      </c>
      <c r="U1902" t="s">
        <v>40</v>
      </c>
      <c r="V1902" t="s">
        <v>54</v>
      </c>
      <c r="W1902" t="s">
        <v>7446</v>
      </c>
      <c r="X1902">
        <v>32.25</v>
      </c>
      <c r="Y1902">
        <v>5</v>
      </c>
      <c r="Z1902">
        <v>0</v>
      </c>
      <c r="AA1902">
        <v>8.25</v>
      </c>
      <c r="AB1902">
        <v>1.66</v>
      </c>
      <c r="AC1902" t="s">
        <v>43</v>
      </c>
    </row>
    <row r="1903" spans="1:29" x14ac:dyDescent="0.35">
      <c r="A1903" t="s">
        <v>6264</v>
      </c>
      <c r="B1903" t="str">
        <f t="shared" si="29"/>
        <v>2014-09</v>
      </c>
      <c r="C1903">
        <v>2014</v>
      </c>
      <c r="D1903">
        <v>9</v>
      </c>
      <c r="E1903">
        <v>23</v>
      </c>
      <c r="F1903" t="s">
        <v>7447</v>
      </c>
      <c r="G1903">
        <v>2014</v>
      </c>
      <c r="H1903">
        <v>9</v>
      </c>
      <c r="I1903">
        <v>28</v>
      </c>
      <c r="J1903" t="s">
        <v>32</v>
      </c>
      <c r="K1903" t="s">
        <v>7448</v>
      </c>
      <c r="L1903" t="s">
        <v>7073</v>
      </c>
      <c r="M1903" t="s">
        <v>183</v>
      </c>
      <c r="N1903" t="s">
        <v>6200</v>
      </c>
      <c r="O1903" t="s">
        <v>61</v>
      </c>
      <c r="P1903" t="s">
        <v>62</v>
      </c>
      <c r="R1903" t="s">
        <v>51</v>
      </c>
      <c r="S1903" t="s">
        <v>52</v>
      </c>
      <c r="T1903" t="s">
        <v>7449</v>
      </c>
      <c r="U1903" t="s">
        <v>196</v>
      </c>
      <c r="V1903" t="s">
        <v>441</v>
      </c>
      <c r="W1903" t="s">
        <v>7450</v>
      </c>
      <c r="X1903">
        <v>741.85199999999998</v>
      </c>
      <c r="Y1903">
        <v>2</v>
      </c>
      <c r="Z1903">
        <v>0.1</v>
      </c>
      <c r="AA1903">
        <v>197.77199999999999</v>
      </c>
      <c r="AB1903">
        <v>71.77</v>
      </c>
      <c r="AC1903" t="s">
        <v>43</v>
      </c>
    </row>
    <row r="1904" spans="1:29" x14ac:dyDescent="0.35">
      <c r="A1904" t="s">
        <v>6264</v>
      </c>
      <c r="B1904" t="str">
        <f t="shared" si="29"/>
        <v>2014-09</v>
      </c>
      <c r="C1904">
        <v>2014</v>
      </c>
      <c r="D1904">
        <v>9</v>
      </c>
      <c r="E1904">
        <v>23</v>
      </c>
      <c r="F1904" t="s">
        <v>7447</v>
      </c>
      <c r="G1904">
        <v>2014</v>
      </c>
      <c r="H1904">
        <v>9</v>
      </c>
      <c r="I1904">
        <v>28</v>
      </c>
      <c r="J1904" t="s">
        <v>32</v>
      </c>
      <c r="K1904" t="s">
        <v>555</v>
      </c>
      <c r="L1904" t="s">
        <v>556</v>
      </c>
      <c r="M1904" t="s">
        <v>70</v>
      </c>
      <c r="N1904" t="s">
        <v>754</v>
      </c>
      <c r="O1904" t="s">
        <v>377</v>
      </c>
      <c r="P1904" t="s">
        <v>280</v>
      </c>
      <c r="R1904" t="s">
        <v>103</v>
      </c>
      <c r="S1904" t="s">
        <v>161</v>
      </c>
      <c r="T1904" t="s">
        <v>7451</v>
      </c>
      <c r="U1904" t="s">
        <v>40</v>
      </c>
      <c r="V1904" t="s">
        <v>64</v>
      </c>
      <c r="W1904" t="s">
        <v>170</v>
      </c>
      <c r="X1904">
        <v>257.04000000000002</v>
      </c>
      <c r="Y1904">
        <v>8</v>
      </c>
      <c r="Z1904">
        <v>0</v>
      </c>
      <c r="AA1904">
        <v>95.04</v>
      </c>
      <c r="AB1904">
        <v>15.5</v>
      </c>
      <c r="AC1904" t="s">
        <v>43</v>
      </c>
    </row>
    <row r="1905" spans="1:29" x14ac:dyDescent="0.35">
      <c r="A1905" t="s">
        <v>6264</v>
      </c>
      <c r="B1905" t="str">
        <f t="shared" si="29"/>
        <v>2014-09</v>
      </c>
      <c r="C1905">
        <v>2014</v>
      </c>
      <c r="D1905">
        <v>9</v>
      </c>
      <c r="E1905">
        <v>23</v>
      </c>
      <c r="F1905" t="s">
        <v>7452</v>
      </c>
      <c r="G1905">
        <v>2014</v>
      </c>
      <c r="H1905">
        <v>9</v>
      </c>
      <c r="I1905">
        <v>29</v>
      </c>
      <c r="J1905" t="s">
        <v>32</v>
      </c>
      <c r="K1905" t="s">
        <v>5354</v>
      </c>
      <c r="L1905" t="s">
        <v>5277</v>
      </c>
      <c r="M1905" t="s">
        <v>35</v>
      </c>
      <c r="N1905" t="s">
        <v>7453</v>
      </c>
      <c r="O1905" t="s">
        <v>5339</v>
      </c>
      <c r="P1905" t="s">
        <v>439</v>
      </c>
      <c r="R1905" t="s">
        <v>86</v>
      </c>
      <c r="S1905" t="s">
        <v>87</v>
      </c>
      <c r="T1905" t="s">
        <v>7454</v>
      </c>
      <c r="U1905" t="s">
        <v>40</v>
      </c>
      <c r="V1905" t="s">
        <v>54</v>
      </c>
      <c r="W1905" t="s">
        <v>4286</v>
      </c>
      <c r="X1905">
        <v>75.599999999999994</v>
      </c>
      <c r="Y1905">
        <v>4</v>
      </c>
      <c r="Z1905">
        <v>0</v>
      </c>
      <c r="AA1905">
        <v>15.12</v>
      </c>
      <c r="AB1905">
        <v>5.56</v>
      </c>
      <c r="AC1905" t="s">
        <v>43</v>
      </c>
    </row>
    <row r="1906" spans="1:29" x14ac:dyDescent="0.35">
      <c r="A1906" t="s">
        <v>6264</v>
      </c>
      <c r="B1906" t="str">
        <f t="shared" si="29"/>
        <v>2014-09</v>
      </c>
      <c r="C1906">
        <v>2014</v>
      </c>
      <c r="D1906">
        <v>9</v>
      </c>
      <c r="E1906">
        <v>23</v>
      </c>
      <c r="F1906" t="s">
        <v>7452</v>
      </c>
      <c r="G1906">
        <v>2014</v>
      </c>
      <c r="H1906">
        <v>9</v>
      </c>
      <c r="I1906">
        <v>29</v>
      </c>
      <c r="J1906" t="s">
        <v>32</v>
      </c>
      <c r="K1906" t="s">
        <v>5354</v>
      </c>
      <c r="L1906" t="s">
        <v>5277</v>
      </c>
      <c r="M1906" t="s">
        <v>35</v>
      </c>
      <c r="N1906" t="s">
        <v>7453</v>
      </c>
      <c r="O1906" t="s">
        <v>5339</v>
      </c>
      <c r="P1906" t="s">
        <v>439</v>
      </c>
      <c r="R1906" t="s">
        <v>86</v>
      </c>
      <c r="S1906" t="s">
        <v>87</v>
      </c>
      <c r="T1906" t="s">
        <v>7455</v>
      </c>
      <c r="U1906" t="s">
        <v>196</v>
      </c>
      <c r="V1906" t="s">
        <v>197</v>
      </c>
      <c r="W1906" t="s">
        <v>6674</v>
      </c>
      <c r="X1906">
        <v>41.54</v>
      </c>
      <c r="Y1906">
        <v>1</v>
      </c>
      <c r="Z1906">
        <v>0</v>
      </c>
      <c r="AA1906">
        <v>2.06</v>
      </c>
      <c r="AB1906">
        <v>2.65</v>
      </c>
      <c r="AC1906" t="s">
        <v>43</v>
      </c>
    </row>
    <row r="1907" spans="1:29" x14ac:dyDescent="0.35">
      <c r="A1907" t="s">
        <v>6264</v>
      </c>
      <c r="B1907" t="str">
        <f t="shared" si="29"/>
        <v>2014-09</v>
      </c>
      <c r="C1907">
        <v>2014</v>
      </c>
      <c r="D1907">
        <v>9</v>
      </c>
      <c r="E1907">
        <v>23</v>
      </c>
      <c r="F1907" t="s">
        <v>7447</v>
      </c>
      <c r="G1907">
        <v>2014</v>
      </c>
      <c r="H1907">
        <v>9</v>
      </c>
      <c r="I1907">
        <v>28</v>
      </c>
      <c r="J1907" t="s">
        <v>32</v>
      </c>
      <c r="K1907" t="s">
        <v>5513</v>
      </c>
      <c r="L1907" t="s">
        <v>5514</v>
      </c>
      <c r="M1907" t="s">
        <v>35</v>
      </c>
      <c r="N1907" t="s">
        <v>7456</v>
      </c>
      <c r="O1907" t="s">
        <v>2807</v>
      </c>
      <c r="P1907" t="s">
        <v>175</v>
      </c>
      <c r="Q1907">
        <v>30080</v>
      </c>
      <c r="R1907" t="s">
        <v>176</v>
      </c>
      <c r="S1907" t="s">
        <v>87</v>
      </c>
      <c r="T1907" t="s">
        <v>7457</v>
      </c>
      <c r="U1907" t="s">
        <v>40</v>
      </c>
      <c r="V1907" t="s">
        <v>133</v>
      </c>
      <c r="W1907" t="s">
        <v>7458</v>
      </c>
      <c r="X1907">
        <v>12.96</v>
      </c>
      <c r="Y1907">
        <v>2</v>
      </c>
      <c r="Z1907">
        <v>0</v>
      </c>
      <c r="AA1907">
        <v>6.2207999999999997</v>
      </c>
      <c r="AB1907">
        <v>0.96</v>
      </c>
      <c r="AC1907" t="s">
        <v>43</v>
      </c>
    </row>
    <row r="1908" spans="1:29" x14ac:dyDescent="0.35">
      <c r="A1908" t="s">
        <v>7459</v>
      </c>
      <c r="B1908" t="str">
        <f t="shared" si="29"/>
        <v>2012-10</v>
      </c>
      <c r="C1908">
        <v>2012</v>
      </c>
      <c r="D1908">
        <v>10</v>
      </c>
      <c r="E1908">
        <v>23</v>
      </c>
      <c r="F1908" t="s">
        <v>7460</v>
      </c>
      <c r="G1908">
        <v>2012</v>
      </c>
      <c r="H1908">
        <v>10</v>
      </c>
      <c r="I1908">
        <v>27</v>
      </c>
      <c r="J1908" t="s">
        <v>32</v>
      </c>
      <c r="K1908" t="s">
        <v>4333</v>
      </c>
      <c r="L1908" t="s">
        <v>4334</v>
      </c>
      <c r="M1908" t="s">
        <v>70</v>
      </c>
      <c r="N1908" t="s">
        <v>7461</v>
      </c>
      <c r="O1908" t="s">
        <v>4582</v>
      </c>
      <c r="P1908" t="s">
        <v>102</v>
      </c>
      <c r="R1908" t="s">
        <v>103</v>
      </c>
      <c r="S1908" t="s">
        <v>104</v>
      </c>
      <c r="T1908" t="s">
        <v>7462</v>
      </c>
      <c r="U1908" t="s">
        <v>89</v>
      </c>
      <c r="V1908" t="s">
        <v>90</v>
      </c>
      <c r="W1908" t="s">
        <v>7463</v>
      </c>
      <c r="X1908">
        <v>245.268</v>
      </c>
      <c r="Y1908">
        <v>4</v>
      </c>
      <c r="Z1908">
        <v>0.1</v>
      </c>
      <c r="AA1908">
        <v>100.788</v>
      </c>
      <c r="AB1908">
        <v>13.41</v>
      </c>
      <c r="AC1908" t="s">
        <v>43</v>
      </c>
    </row>
    <row r="1909" spans="1:29" x14ac:dyDescent="0.35">
      <c r="A1909" t="s">
        <v>7459</v>
      </c>
      <c r="B1909" t="str">
        <f t="shared" si="29"/>
        <v>2012-10</v>
      </c>
      <c r="C1909">
        <v>2012</v>
      </c>
      <c r="D1909">
        <v>10</v>
      </c>
      <c r="E1909">
        <v>23</v>
      </c>
      <c r="F1909" t="s">
        <v>7464</v>
      </c>
      <c r="G1909">
        <v>2012</v>
      </c>
      <c r="H1909">
        <v>10</v>
      </c>
      <c r="I1909">
        <v>29</v>
      </c>
      <c r="J1909" t="s">
        <v>32</v>
      </c>
      <c r="K1909" t="s">
        <v>7465</v>
      </c>
      <c r="L1909" t="s">
        <v>7466</v>
      </c>
      <c r="M1909" t="s">
        <v>35</v>
      </c>
      <c r="N1909" t="s">
        <v>5499</v>
      </c>
      <c r="O1909" t="s">
        <v>5500</v>
      </c>
      <c r="P1909" t="s">
        <v>566</v>
      </c>
      <c r="R1909" t="s">
        <v>86</v>
      </c>
      <c r="S1909" t="s">
        <v>74</v>
      </c>
      <c r="T1909" t="s">
        <v>7467</v>
      </c>
      <c r="U1909" t="s">
        <v>196</v>
      </c>
      <c r="V1909" t="s">
        <v>229</v>
      </c>
      <c r="W1909" t="s">
        <v>7468</v>
      </c>
      <c r="X1909">
        <v>12.816000000000001</v>
      </c>
      <c r="Y1909">
        <v>2</v>
      </c>
      <c r="Z1909">
        <v>0.4</v>
      </c>
      <c r="AA1909">
        <v>-8.3439999999999994</v>
      </c>
      <c r="AB1909">
        <v>0.93</v>
      </c>
      <c r="AC1909" t="s">
        <v>43</v>
      </c>
    </row>
    <row r="1910" spans="1:29" x14ac:dyDescent="0.35">
      <c r="A1910" t="s">
        <v>6524</v>
      </c>
      <c r="B1910" t="str">
        <f t="shared" si="29"/>
        <v>2013-10</v>
      </c>
      <c r="C1910">
        <v>2013</v>
      </c>
      <c r="D1910">
        <v>10</v>
      </c>
      <c r="E1910">
        <v>23</v>
      </c>
      <c r="F1910" t="s">
        <v>7469</v>
      </c>
      <c r="G1910">
        <v>2013</v>
      </c>
      <c r="H1910">
        <v>10</v>
      </c>
      <c r="I1910">
        <v>28</v>
      </c>
      <c r="J1910" t="s">
        <v>32</v>
      </c>
      <c r="K1910" t="s">
        <v>2555</v>
      </c>
      <c r="L1910" t="s">
        <v>2556</v>
      </c>
      <c r="M1910" t="s">
        <v>35</v>
      </c>
      <c r="N1910" t="s">
        <v>7470</v>
      </c>
      <c r="O1910" t="s">
        <v>7471</v>
      </c>
      <c r="P1910" t="s">
        <v>1257</v>
      </c>
      <c r="R1910" t="s">
        <v>86</v>
      </c>
      <c r="S1910" t="s">
        <v>87</v>
      </c>
      <c r="T1910" t="s">
        <v>7472</v>
      </c>
      <c r="U1910" t="s">
        <v>196</v>
      </c>
      <c r="V1910" t="s">
        <v>229</v>
      </c>
      <c r="W1910" t="s">
        <v>7473</v>
      </c>
      <c r="X1910">
        <v>222.36</v>
      </c>
      <c r="Y1910">
        <v>3</v>
      </c>
      <c r="Z1910">
        <v>0</v>
      </c>
      <c r="AA1910">
        <v>60</v>
      </c>
      <c r="AB1910">
        <v>25.12</v>
      </c>
      <c r="AC1910" t="s">
        <v>43</v>
      </c>
    </row>
    <row r="1911" spans="1:29" x14ac:dyDescent="0.35">
      <c r="A1911" t="s">
        <v>6524</v>
      </c>
      <c r="B1911" t="str">
        <f t="shared" si="29"/>
        <v>2013-10</v>
      </c>
      <c r="C1911">
        <v>2013</v>
      </c>
      <c r="D1911">
        <v>10</v>
      </c>
      <c r="E1911">
        <v>23</v>
      </c>
      <c r="F1911" t="s">
        <v>6290</v>
      </c>
      <c r="G1911">
        <v>2013</v>
      </c>
      <c r="H1911">
        <v>10</v>
      </c>
      <c r="I1911">
        <v>24</v>
      </c>
      <c r="J1911" t="s">
        <v>97</v>
      </c>
      <c r="K1911" t="s">
        <v>6115</v>
      </c>
      <c r="L1911" t="s">
        <v>6116</v>
      </c>
      <c r="M1911" t="s">
        <v>183</v>
      </c>
      <c r="N1911" t="s">
        <v>2166</v>
      </c>
      <c r="O1911" t="s">
        <v>2166</v>
      </c>
      <c r="P1911" t="s">
        <v>2167</v>
      </c>
      <c r="R1911" t="s">
        <v>51</v>
      </c>
      <c r="S1911" t="s">
        <v>52</v>
      </c>
      <c r="T1911" t="s">
        <v>7474</v>
      </c>
      <c r="U1911" t="s">
        <v>40</v>
      </c>
      <c r="V1911" t="s">
        <v>64</v>
      </c>
      <c r="W1911" t="s">
        <v>170</v>
      </c>
      <c r="X1911">
        <v>58.44</v>
      </c>
      <c r="Y1911">
        <v>2</v>
      </c>
      <c r="Z1911">
        <v>0</v>
      </c>
      <c r="AA1911">
        <v>7.56</v>
      </c>
      <c r="AB1911">
        <v>5.33</v>
      </c>
      <c r="AC1911" t="s">
        <v>77</v>
      </c>
    </row>
    <row r="1912" spans="1:29" x14ac:dyDescent="0.35">
      <c r="A1912" t="s">
        <v>6524</v>
      </c>
      <c r="B1912" t="str">
        <f t="shared" si="29"/>
        <v>2013-10</v>
      </c>
      <c r="C1912">
        <v>2013</v>
      </c>
      <c r="D1912">
        <v>10</v>
      </c>
      <c r="E1912">
        <v>23</v>
      </c>
      <c r="F1912" t="s">
        <v>7259</v>
      </c>
      <c r="G1912">
        <v>2013</v>
      </c>
      <c r="H1912">
        <v>10</v>
      </c>
      <c r="I1912">
        <v>27</v>
      </c>
      <c r="J1912" t="s">
        <v>80</v>
      </c>
      <c r="K1912" t="s">
        <v>3605</v>
      </c>
      <c r="L1912" t="s">
        <v>3606</v>
      </c>
      <c r="M1912" t="s">
        <v>35</v>
      </c>
      <c r="N1912" t="s">
        <v>7475</v>
      </c>
      <c r="O1912" t="s">
        <v>1632</v>
      </c>
      <c r="P1912" t="s">
        <v>1632</v>
      </c>
      <c r="R1912" t="s">
        <v>86</v>
      </c>
      <c r="S1912" t="s">
        <v>52</v>
      </c>
      <c r="T1912" t="s">
        <v>7476</v>
      </c>
      <c r="U1912" t="s">
        <v>40</v>
      </c>
      <c r="V1912" t="s">
        <v>475</v>
      </c>
      <c r="W1912" t="s">
        <v>2067</v>
      </c>
      <c r="X1912">
        <v>3.3</v>
      </c>
      <c r="Y1912">
        <v>1</v>
      </c>
      <c r="Z1912">
        <v>0.4</v>
      </c>
      <c r="AA1912">
        <v>-0.34</v>
      </c>
      <c r="AB1912">
        <v>0.23</v>
      </c>
      <c r="AC1912" t="s">
        <v>43</v>
      </c>
    </row>
    <row r="1913" spans="1:29" x14ac:dyDescent="0.35">
      <c r="A1913" t="s">
        <v>6020</v>
      </c>
      <c r="B1913" t="str">
        <f t="shared" si="29"/>
        <v>2014-10</v>
      </c>
      <c r="C1913">
        <v>2014</v>
      </c>
      <c r="D1913">
        <v>10</v>
      </c>
      <c r="E1913">
        <v>23</v>
      </c>
      <c r="F1913" t="s">
        <v>7477</v>
      </c>
      <c r="G1913">
        <v>2014</v>
      </c>
      <c r="H1913">
        <v>10</v>
      </c>
      <c r="I1913">
        <v>29</v>
      </c>
      <c r="J1913" t="s">
        <v>32</v>
      </c>
      <c r="K1913" t="s">
        <v>6115</v>
      </c>
      <c r="L1913" t="s">
        <v>6116</v>
      </c>
      <c r="M1913" t="s">
        <v>183</v>
      </c>
      <c r="N1913" t="s">
        <v>7478</v>
      </c>
      <c r="O1913" t="s">
        <v>319</v>
      </c>
      <c r="P1913" t="s">
        <v>62</v>
      </c>
      <c r="R1913" t="s">
        <v>51</v>
      </c>
      <c r="S1913" t="s">
        <v>52</v>
      </c>
      <c r="T1913" t="s">
        <v>7479</v>
      </c>
      <c r="U1913" t="s">
        <v>40</v>
      </c>
      <c r="V1913" t="s">
        <v>93</v>
      </c>
      <c r="W1913" t="s">
        <v>7480</v>
      </c>
      <c r="X1913">
        <v>281.52</v>
      </c>
      <c r="Y1913">
        <v>6</v>
      </c>
      <c r="Z1913">
        <v>0</v>
      </c>
      <c r="AA1913">
        <v>61.92</v>
      </c>
      <c r="AB1913">
        <v>17.02</v>
      </c>
      <c r="AC1913" t="s">
        <v>43</v>
      </c>
    </row>
    <row r="1914" spans="1:29" x14ac:dyDescent="0.35">
      <c r="A1914" t="s">
        <v>6020</v>
      </c>
      <c r="B1914" t="str">
        <f t="shared" si="29"/>
        <v>2014-10</v>
      </c>
      <c r="C1914">
        <v>2014</v>
      </c>
      <c r="D1914">
        <v>10</v>
      </c>
      <c r="E1914">
        <v>23</v>
      </c>
      <c r="F1914" t="s">
        <v>7477</v>
      </c>
      <c r="G1914">
        <v>2014</v>
      </c>
      <c r="H1914">
        <v>10</v>
      </c>
      <c r="I1914">
        <v>29</v>
      </c>
      <c r="J1914" t="s">
        <v>32</v>
      </c>
      <c r="K1914" t="s">
        <v>4963</v>
      </c>
      <c r="L1914" t="s">
        <v>4964</v>
      </c>
      <c r="M1914" t="s">
        <v>70</v>
      </c>
      <c r="N1914" t="s">
        <v>1433</v>
      </c>
      <c r="O1914" t="s">
        <v>1098</v>
      </c>
      <c r="P1914" t="s">
        <v>175</v>
      </c>
      <c r="Q1914">
        <v>19134</v>
      </c>
      <c r="R1914" t="s">
        <v>176</v>
      </c>
      <c r="S1914" t="s">
        <v>311</v>
      </c>
      <c r="T1914" t="s">
        <v>7481</v>
      </c>
      <c r="U1914" t="s">
        <v>40</v>
      </c>
      <c r="V1914" t="s">
        <v>93</v>
      </c>
      <c r="W1914" t="s">
        <v>7482</v>
      </c>
      <c r="X1914">
        <v>31.68</v>
      </c>
      <c r="Y1914">
        <v>4</v>
      </c>
      <c r="Z1914">
        <v>0.2</v>
      </c>
      <c r="AA1914">
        <v>11.087999999999999</v>
      </c>
      <c r="AB1914">
        <v>2.66</v>
      </c>
      <c r="AC1914" t="s">
        <v>43</v>
      </c>
    </row>
    <row r="1915" spans="1:29" x14ac:dyDescent="0.35">
      <c r="A1915" t="s">
        <v>5773</v>
      </c>
      <c r="B1915" t="str">
        <f t="shared" si="29"/>
        <v>2011-11</v>
      </c>
      <c r="C1915">
        <v>2011</v>
      </c>
      <c r="D1915">
        <v>11</v>
      </c>
      <c r="E1915">
        <v>23</v>
      </c>
      <c r="F1915" t="s">
        <v>7483</v>
      </c>
      <c r="G1915">
        <v>2011</v>
      </c>
      <c r="H1915">
        <v>11</v>
      </c>
      <c r="I1915">
        <v>25</v>
      </c>
      <c r="J1915" t="s">
        <v>80</v>
      </c>
      <c r="K1915" t="s">
        <v>7484</v>
      </c>
      <c r="L1915" t="s">
        <v>6266</v>
      </c>
      <c r="M1915" t="s">
        <v>183</v>
      </c>
      <c r="N1915" t="s">
        <v>1383</v>
      </c>
      <c r="O1915" t="s">
        <v>1383</v>
      </c>
      <c r="P1915" t="s">
        <v>254</v>
      </c>
      <c r="R1915" t="s">
        <v>113</v>
      </c>
      <c r="S1915" t="s">
        <v>113</v>
      </c>
      <c r="T1915" t="s">
        <v>7485</v>
      </c>
      <c r="U1915" t="s">
        <v>196</v>
      </c>
      <c r="V1915" t="s">
        <v>441</v>
      </c>
      <c r="W1915" t="s">
        <v>1694</v>
      </c>
      <c r="X1915">
        <v>312.91199999999998</v>
      </c>
      <c r="Y1915">
        <v>2</v>
      </c>
      <c r="Z1915">
        <v>0.6</v>
      </c>
      <c r="AA1915">
        <v>-78.227999999999994</v>
      </c>
      <c r="AB1915">
        <v>67.11</v>
      </c>
      <c r="AC1915" t="s">
        <v>77</v>
      </c>
    </row>
    <row r="1916" spans="1:29" x14ac:dyDescent="0.35">
      <c r="A1916" t="s">
        <v>5773</v>
      </c>
      <c r="B1916" t="str">
        <f t="shared" si="29"/>
        <v>2011-11</v>
      </c>
      <c r="C1916">
        <v>2011</v>
      </c>
      <c r="D1916">
        <v>11</v>
      </c>
      <c r="E1916">
        <v>23</v>
      </c>
      <c r="F1916" t="s">
        <v>7023</v>
      </c>
      <c r="G1916">
        <v>2011</v>
      </c>
      <c r="H1916">
        <v>11</v>
      </c>
      <c r="I1916">
        <v>26</v>
      </c>
      <c r="J1916" t="s">
        <v>80</v>
      </c>
      <c r="K1916" t="s">
        <v>4005</v>
      </c>
      <c r="L1916" t="s">
        <v>4006</v>
      </c>
      <c r="M1916" t="s">
        <v>183</v>
      </c>
      <c r="N1916" t="s">
        <v>7486</v>
      </c>
      <c r="O1916" t="s">
        <v>5156</v>
      </c>
      <c r="P1916" t="s">
        <v>439</v>
      </c>
      <c r="R1916" t="s">
        <v>86</v>
      </c>
      <c r="S1916" t="s">
        <v>87</v>
      </c>
      <c r="T1916" t="s">
        <v>1813</v>
      </c>
      <c r="U1916" t="s">
        <v>40</v>
      </c>
      <c r="V1916" t="s">
        <v>41</v>
      </c>
      <c r="W1916" t="s">
        <v>1814</v>
      </c>
      <c r="X1916">
        <v>138.24</v>
      </c>
      <c r="Y1916">
        <v>1</v>
      </c>
      <c r="Z1916">
        <v>0</v>
      </c>
      <c r="AA1916">
        <v>33.159999999999997</v>
      </c>
      <c r="AB1916">
        <v>8.74</v>
      </c>
      <c r="AC1916" t="s">
        <v>77</v>
      </c>
    </row>
    <row r="1917" spans="1:29" x14ac:dyDescent="0.35">
      <c r="A1917" t="s">
        <v>5773</v>
      </c>
      <c r="B1917" t="str">
        <f t="shared" si="29"/>
        <v>2011-11</v>
      </c>
      <c r="C1917">
        <v>2011</v>
      </c>
      <c r="D1917">
        <v>11</v>
      </c>
      <c r="E1917">
        <v>23</v>
      </c>
      <c r="F1917" t="s">
        <v>7487</v>
      </c>
      <c r="G1917">
        <v>2011</v>
      </c>
      <c r="H1917">
        <v>11</v>
      </c>
      <c r="I1917">
        <v>27</v>
      </c>
      <c r="J1917" t="s">
        <v>32</v>
      </c>
      <c r="K1917" t="s">
        <v>4608</v>
      </c>
      <c r="L1917" t="s">
        <v>1516</v>
      </c>
      <c r="M1917" t="s">
        <v>70</v>
      </c>
      <c r="N1917" t="s">
        <v>7488</v>
      </c>
      <c r="O1917" t="s">
        <v>326</v>
      </c>
      <c r="P1917" t="s">
        <v>175</v>
      </c>
      <c r="Q1917">
        <v>75150</v>
      </c>
      <c r="R1917" t="s">
        <v>176</v>
      </c>
      <c r="S1917" t="s">
        <v>52</v>
      </c>
      <c r="T1917" t="s">
        <v>4667</v>
      </c>
      <c r="U1917" t="s">
        <v>196</v>
      </c>
      <c r="V1917" t="s">
        <v>229</v>
      </c>
      <c r="W1917" t="s">
        <v>187</v>
      </c>
      <c r="X1917">
        <v>6.3680000000000003</v>
      </c>
      <c r="Y1917">
        <v>2</v>
      </c>
      <c r="Z1917">
        <v>0.6</v>
      </c>
      <c r="AA1917">
        <v>-2.5472000000000001</v>
      </c>
      <c r="AB1917">
        <v>1.2</v>
      </c>
      <c r="AC1917" t="s">
        <v>77</v>
      </c>
    </row>
    <row r="1918" spans="1:29" x14ac:dyDescent="0.35">
      <c r="A1918" t="s">
        <v>6772</v>
      </c>
      <c r="B1918" t="str">
        <f t="shared" si="29"/>
        <v>2012-11</v>
      </c>
      <c r="C1918">
        <v>2012</v>
      </c>
      <c r="D1918">
        <v>11</v>
      </c>
      <c r="E1918">
        <v>23</v>
      </c>
      <c r="F1918" t="s">
        <v>7274</v>
      </c>
      <c r="G1918">
        <v>2012</v>
      </c>
      <c r="H1918">
        <v>11</v>
      </c>
      <c r="I1918">
        <v>28</v>
      </c>
      <c r="J1918" t="s">
        <v>32</v>
      </c>
      <c r="K1918" t="s">
        <v>3760</v>
      </c>
      <c r="L1918" t="s">
        <v>2648</v>
      </c>
      <c r="M1918" t="s">
        <v>70</v>
      </c>
      <c r="N1918" t="s">
        <v>7489</v>
      </c>
      <c r="O1918" t="s">
        <v>7490</v>
      </c>
      <c r="P1918" t="s">
        <v>596</v>
      </c>
      <c r="R1918" t="s">
        <v>51</v>
      </c>
      <c r="S1918" t="s">
        <v>87</v>
      </c>
      <c r="T1918" t="s">
        <v>1797</v>
      </c>
      <c r="U1918" t="s">
        <v>40</v>
      </c>
      <c r="V1918" t="s">
        <v>41</v>
      </c>
      <c r="W1918" t="s">
        <v>1335</v>
      </c>
      <c r="X1918">
        <v>304.88400000000001</v>
      </c>
      <c r="Y1918">
        <v>6</v>
      </c>
      <c r="Z1918">
        <v>0.1</v>
      </c>
      <c r="AA1918">
        <v>50.723999999999997</v>
      </c>
      <c r="AB1918">
        <v>25.67</v>
      </c>
      <c r="AC1918" t="s">
        <v>43</v>
      </c>
    </row>
    <row r="1919" spans="1:29" x14ac:dyDescent="0.35">
      <c r="A1919" t="s">
        <v>6772</v>
      </c>
      <c r="B1919" t="str">
        <f t="shared" si="29"/>
        <v>2012-11</v>
      </c>
      <c r="C1919">
        <v>2012</v>
      </c>
      <c r="D1919">
        <v>11</v>
      </c>
      <c r="E1919">
        <v>23</v>
      </c>
      <c r="F1919" t="s">
        <v>6538</v>
      </c>
      <c r="G1919">
        <v>2012</v>
      </c>
      <c r="H1919">
        <v>11</v>
      </c>
      <c r="I1919">
        <v>26</v>
      </c>
      <c r="J1919" t="s">
        <v>97</v>
      </c>
      <c r="K1919" t="s">
        <v>3126</v>
      </c>
      <c r="L1919" t="s">
        <v>3127</v>
      </c>
      <c r="M1919" t="s">
        <v>70</v>
      </c>
      <c r="N1919" t="s">
        <v>3122</v>
      </c>
      <c r="O1919" t="s">
        <v>2854</v>
      </c>
      <c r="P1919" t="s">
        <v>62</v>
      </c>
      <c r="R1919" t="s">
        <v>51</v>
      </c>
      <c r="S1919" t="s">
        <v>52</v>
      </c>
      <c r="T1919" t="s">
        <v>7491</v>
      </c>
      <c r="U1919" t="s">
        <v>40</v>
      </c>
      <c r="V1919" t="s">
        <v>428</v>
      </c>
      <c r="W1919" t="s">
        <v>5671</v>
      </c>
      <c r="X1919">
        <v>75.69</v>
      </c>
      <c r="Y1919">
        <v>3</v>
      </c>
      <c r="Z1919">
        <v>0</v>
      </c>
      <c r="AA1919">
        <v>19.62</v>
      </c>
      <c r="AB1919">
        <v>3.09</v>
      </c>
      <c r="AC1919" t="s">
        <v>43</v>
      </c>
    </row>
    <row r="1920" spans="1:29" x14ac:dyDescent="0.35">
      <c r="A1920" t="s">
        <v>6033</v>
      </c>
      <c r="B1920" t="str">
        <f t="shared" si="29"/>
        <v>2013-11</v>
      </c>
      <c r="C1920">
        <v>2013</v>
      </c>
      <c r="D1920">
        <v>11</v>
      </c>
      <c r="E1920">
        <v>23</v>
      </c>
      <c r="F1920" t="s">
        <v>6033</v>
      </c>
      <c r="G1920">
        <v>2013</v>
      </c>
      <c r="H1920">
        <v>11</v>
      </c>
      <c r="I1920">
        <v>23</v>
      </c>
      <c r="J1920" t="s">
        <v>214</v>
      </c>
      <c r="K1920" t="s">
        <v>7492</v>
      </c>
      <c r="L1920" t="s">
        <v>1510</v>
      </c>
      <c r="M1920" t="s">
        <v>183</v>
      </c>
      <c r="N1920" t="s">
        <v>4585</v>
      </c>
      <c r="O1920" t="s">
        <v>4586</v>
      </c>
      <c r="P1920" t="s">
        <v>2581</v>
      </c>
      <c r="R1920" t="s">
        <v>38</v>
      </c>
      <c r="S1920" t="s">
        <v>38</v>
      </c>
      <c r="T1920" t="s">
        <v>4349</v>
      </c>
      <c r="U1920" t="s">
        <v>40</v>
      </c>
      <c r="V1920" t="s">
        <v>123</v>
      </c>
      <c r="W1920" t="s">
        <v>4350</v>
      </c>
      <c r="X1920">
        <v>2266.44</v>
      </c>
      <c r="Y1920">
        <v>4</v>
      </c>
      <c r="Z1920">
        <v>0</v>
      </c>
      <c r="AA1920">
        <v>113.28</v>
      </c>
      <c r="AB1920">
        <v>556.45000000000005</v>
      </c>
      <c r="AC1920" t="s">
        <v>43</v>
      </c>
    </row>
    <row r="1921" spans="1:29" x14ac:dyDescent="0.35">
      <c r="A1921" t="s">
        <v>6033</v>
      </c>
      <c r="B1921" t="str">
        <f t="shared" si="29"/>
        <v>2013-11</v>
      </c>
      <c r="C1921">
        <v>2013</v>
      </c>
      <c r="D1921">
        <v>11</v>
      </c>
      <c r="E1921">
        <v>23</v>
      </c>
      <c r="F1921" t="s">
        <v>7284</v>
      </c>
      <c r="G1921">
        <v>2013</v>
      </c>
      <c r="H1921">
        <v>11</v>
      </c>
      <c r="I1921">
        <v>28</v>
      </c>
      <c r="J1921" t="s">
        <v>80</v>
      </c>
      <c r="K1921" t="s">
        <v>7493</v>
      </c>
      <c r="L1921" t="s">
        <v>7494</v>
      </c>
      <c r="M1921" t="s">
        <v>35</v>
      </c>
      <c r="N1921" t="s">
        <v>7495</v>
      </c>
      <c r="O1921" t="s">
        <v>7495</v>
      </c>
      <c r="P1921" t="s">
        <v>907</v>
      </c>
      <c r="R1921" t="s">
        <v>113</v>
      </c>
      <c r="S1921" t="s">
        <v>113</v>
      </c>
      <c r="T1921" t="s">
        <v>7496</v>
      </c>
      <c r="U1921" t="s">
        <v>40</v>
      </c>
      <c r="V1921" t="s">
        <v>64</v>
      </c>
      <c r="W1921" t="s">
        <v>2400</v>
      </c>
      <c r="X1921">
        <v>29.01</v>
      </c>
      <c r="Y1921">
        <v>1</v>
      </c>
      <c r="Z1921">
        <v>0</v>
      </c>
      <c r="AA1921">
        <v>3.18</v>
      </c>
      <c r="AB1921">
        <v>3.03</v>
      </c>
      <c r="AC1921" t="s">
        <v>43</v>
      </c>
    </row>
    <row r="1922" spans="1:29" x14ac:dyDescent="0.35">
      <c r="A1922" t="s">
        <v>7042</v>
      </c>
      <c r="B1922" t="str">
        <f t="shared" si="29"/>
        <v>2014-11</v>
      </c>
      <c r="C1922">
        <v>2014</v>
      </c>
      <c r="D1922">
        <v>11</v>
      </c>
      <c r="E1922">
        <v>23</v>
      </c>
      <c r="F1922" t="s">
        <v>7286</v>
      </c>
      <c r="G1922">
        <v>2014</v>
      </c>
      <c r="H1922">
        <v>11</v>
      </c>
      <c r="I1922">
        <v>29</v>
      </c>
      <c r="J1922" t="s">
        <v>32</v>
      </c>
      <c r="K1922" t="s">
        <v>4961</v>
      </c>
      <c r="L1922" t="s">
        <v>4733</v>
      </c>
      <c r="M1922" t="s">
        <v>70</v>
      </c>
      <c r="N1922" t="s">
        <v>7497</v>
      </c>
      <c r="O1922" t="s">
        <v>1122</v>
      </c>
      <c r="P1922" t="s">
        <v>596</v>
      </c>
      <c r="R1922" t="s">
        <v>51</v>
      </c>
      <c r="S1922" t="s">
        <v>87</v>
      </c>
      <c r="T1922" t="s">
        <v>7498</v>
      </c>
      <c r="U1922" t="s">
        <v>196</v>
      </c>
      <c r="V1922" t="s">
        <v>441</v>
      </c>
      <c r="W1922" t="s">
        <v>7499</v>
      </c>
      <c r="X1922">
        <v>565.79999999999995</v>
      </c>
      <c r="Y1922">
        <v>4</v>
      </c>
      <c r="Z1922">
        <v>0</v>
      </c>
      <c r="AA1922">
        <v>271.56</v>
      </c>
      <c r="AB1922">
        <v>17.45</v>
      </c>
      <c r="AC1922" t="s">
        <v>43</v>
      </c>
    </row>
    <row r="1923" spans="1:29" x14ac:dyDescent="0.35">
      <c r="A1923" t="s">
        <v>6563</v>
      </c>
      <c r="B1923" t="str">
        <f t="shared" ref="B1923:B1986" si="30">_xlfn.CONCAT(C1923,"-",TEXT(D1923,"00"))</f>
        <v>2011-12</v>
      </c>
      <c r="C1923">
        <v>2011</v>
      </c>
      <c r="D1923">
        <v>12</v>
      </c>
      <c r="E1923">
        <v>23</v>
      </c>
      <c r="F1923" t="s">
        <v>6812</v>
      </c>
      <c r="G1923">
        <v>2011</v>
      </c>
      <c r="H1923">
        <v>12</v>
      </c>
      <c r="I1923">
        <v>26</v>
      </c>
      <c r="J1923" t="s">
        <v>80</v>
      </c>
      <c r="K1923" t="s">
        <v>2946</v>
      </c>
      <c r="L1923" t="s">
        <v>2947</v>
      </c>
      <c r="M1923" t="s">
        <v>35</v>
      </c>
      <c r="N1923" t="s">
        <v>5577</v>
      </c>
      <c r="O1923" t="s">
        <v>5577</v>
      </c>
      <c r="P1923" t="s">
        <v>5578</v>
      </c>
      <c r="R1923" t="s">
        <v>51</v>
      </c>
      <c r="S1923" t="s">
        <v>74</v>
      </c>
      <c r="T1923" t="s">
        <v>7500</v>
      </c>
      <c r="U1923" t="s">
        <v>89</v>
      </c>
      <c r="V1923" t="s">
        <v>345</v>
      </c>
      <c r="W1923" t="s">
        <v>7501</v>
      </c>
      <c r="X1923">
        <v>117.03</v>
      </c>
      <c r="Y1923">
        <v>2</v>
      </c>
      <c r="Z1923">
        <v>0.5</v>
      </c>
      <c r="AA1923">
        <v>-60.87</v>
      </c>
      <c r="AB1923">
        <v>19.16</v>
      </c>
      <c r="AC1923" t="s">
        <v>77</v>
      </c>
    </row>
    <row r="1924" spans="1:29" x14ac:dyDescent="0.35">
      <c r="A1924" t="s">
        <v>6563</v>
      </c>
      <c r="B1924" t="str">
        <f t="shared" si="30"/>
        <v>2011-12</v>
      </c>
      <c r="C1924">
        <v>2011</v>
      </c>
      <c r="D1924">
        <v>12</v>
      </c>
      <c r="E1924">
        <v>23</v>
      </c>
      <c r="F1924" t="s">
        <v>7057</v>
      </c>
      <c r="G1924">
        <v>2011</v>
      </c>
      <c r="H1924">
        <v>12</v>
      </c>
      <c r="I1924">
        <v>28</v>
      </c>
      <c r="J1924" t="s">
        <v>32</v>
      </c>
      <c r="K1924" t="s">
        <v>5824</v>
      </c>
      <c r="L1924" t="s">
        <v>5825</v>
      </c>
      <c r="M1924" t="s">
        <v>70</v>
      </c>
      <c r="N1924" t="s">
        <v>3715</v>
      </c>
      <c r="O1924" t="s">
        <v>2962</v>
      </c>
      <c r="P1924" t="s">
        <v>566</v>
      </c>
      <c r="R1924" t="s">
        <v>86</v>
      </c>
      <c r="S1924" t="s">
        <v>74</v>
      </c>
      <c r="T1924" t="s">
        <v>7502</v>
      </c>
      <c r="U1924" t="s">
        <v>40</v>
      </c>
      <c r="V1924" t="s">
        <v>54</v>
      </c>
      <c r="W1924" t="s">
        <v>7503</v>
      </c>
      <c r="X1924">
        <v>100.26</v>
      </c>
      <c r="Y1924">
        <v>3</v>
      </c>
      <c r="Z1924">
        <v>0</v>
      </c>
      <c r="AA1924">
        <v>42.06</v>
      </c>
      <c r="AB1924">
        <v>7.82</v>
      </c>
      <c r="AC1924" t="s">
        <v>43</v>
      </c>
    </row>
    <row r="1925" spans="1:29" x14ac:dyDescent="0.35">
      <c r="A1925" t="s">
        <v>6563</v>
      </c>
      <c r="B1925" t="str">
        <f t="shared" si="30"/>
        <v>2011-12</v>
      </c>
      <c r="C1925">
        <v>2011</v>
      </c>
      <c r="D1925">
        <v>12</v>
      </c>
      <c r="E1925">
        <v>23</v>
      </c>
      <c r="F1925" t="s">
        <v>7504</v>
      </c>
      <c r="G1925">
        <v>2011</v>
      </c>
      <c r="H1925">
        <v>12</v>
      </c>
      <c r="I1925">
        <v>27</v>
      </c>
      <c r="J1925" t="s">
        <v>32</v>
      </c>
      <c r="K1925" t="s">
        <v>7062</v>
      </c>
      <c r="L1925" t="s">
        <v>7063</v>
      </c>
      <c r="M1925" t="s">
        <v>70</v>
      </c>
      <c r="N1925" t="s">
        <v>419</v>
      </c>
      <c r="O1925" t="s">
        <v>420</v>
      </c>
      <c r="P1925" t="s">
        <v>175</v>
      </c>
      <c r="Q1925">
        <v>10024</v>
      </c>
      <c r="R1925" t="s">
        <v>176</v>
      </c>
      <c r="S1925" t="s">
        <v>311</v>
      </c>
      <c r="T1925" t="s">
        <v>7505</v>
      </c>
      <c r="U1925" t="s">
        <v>40</v>
      </c>
      <c r="V1925" t="s">
        <v>123</v>
      </c>
      <c r="W1925" t="s">
        <v>7506</v>
      </c>
      <c r="X1925">
        <v>56.52</v>
      </c>
      <c r="Y1925">
        <v>3</v>
      </c>
      <c r="Z1925">
        <v>0</v>
      </c>
      <c r="AA1925">
        <v>15.8256</v>
      </c>
      <c r="AB1925">
        <v>1.92</v>
      </c>
      <c r="AC1925" t="s">
        <v>43</v>
      </c>
    </row>
    <row r="1926" spans="1:29" x14ac:dyDescent="0.35">
      <c r="A1926" t="s">
        <v>7065</v>
      </c>
      <c r="B1926" t="str">
        <f t="shared" si="30"/>
        <v>2013-12</v>
      </c>
      <c r="C1926">
        <v>2013</v>
      </c>
      <c r="D1926">
        <v>12</v>
      </c>
      <c r="E1926">
        <v>23</v>
      </c>
      <c r="F1926" t="s">
        <v>7507</v>
      </c>
      <c r="G1926">
        <v>2013</v>
      </c>
      <c r="H1926">
        <v>12</v>
      </c>
      <c r="I1926">
        <v>29</v>
      </c>
      <c r="J1926" t="s">
        <v>32</v>
      </c>
      <c r="K1926" t="s">
        <v>592</v>
      </c>
      <c r="L1926" t="s">
        <v>593</v>
      </c>
      <c r="M1926" t="s">
        <v>35</v>
      </c>
      <c r="N1926" t="s">
        <v>7508</v>
      </c>
      <c r="O1926" t="s">
        <v>185</v>
      </c>
      <c r="P1926" t="s">
        <v>175</v>
      </c>
      <c r="Q1926">
        <v>92553</v>
      </c>
      <c r="R1926" t="s">
        <v>176</v>
      </c>
      <c r="S1926" t="s">
        <v>177</v>
      </c>
      <c r="T1926" t="s">
        <v>7509</v>
      </c>
      <c r="U1926" t="s">
        <v>196</v>
      </c>
      <c r="V1926" t="s">
        <v>229</v>
      </c>
      <c r="W1926" t="s">
        <v>7510</v>
      </c>
      <c r="X1926">
        <v>842.72</v>
      </c>
      <c r="Y1926">
        <v>8</v>
      </c>
      <c r="Z1926">
        <v>0</v>
      </c>
      <c r="AA1926">
        <v>202.25280000000001</v>
      </c>
      <c r="AB1926">
        <v>32.19</v>
      </c>
      <c r="AC1926" t="s">
        <v>43</v>
      </c>
    </row>
    <row r="1927" spans="1:29" x14ac:dyDescent="0.35">
      <c r="A1927" t="s">
        <v>7065</v>
      </c>
      <c r="B1927" t="str">
        <f t="shared" si="30"/>
        <v>2013-12</v>
      </c>
      <c r="C1927">
        <v>2013</v>
      </c>
      <c r="D1927">
        <v>12</v>
      </c>
      <c r="E1927">
        <v>23</v>
      </c>
      <c r="F1927" t="s">
        <v>7511</v>
      </c>
      <c r="G1927">
        <v>2013</v>
      </c>
      <c r="H1927">
        <v>12</v>
      </c>
      <c r="I1927">
        <v>28</v>
      </c>
      <c r="J1927" t="s">
        <v>32</v>
      </c>
      <c r="K1927" t="s">
        <v>7257</v>
      </c>
      <c r="L1927" t="s">
        <v>1878</v>
      </c>
      <c r="M1927" t="s">
        <v>183</v>
      </c>
      <c r="N1927" t="s">
        <v>5939</v>
      </c>
      <c r="O1927" t="s">
        <v>5940</v>
      </c>
      <c r="P1927" t="s">
        <v>1308</v>
      </c>
      <c r="R1927" t="s">
        <v>113</v>
      </c>
      <c r="S1927" t="s">
        <v>113</v>
      </c>
      <c r="T1927" t="s">
        <v>7512</v>
      </c>
      <c r="U1927" t="s">
        <v>40</v>
      </c>
      <c r="V1927" t="s">
        <v>64</v>
      </c>
      <c r="W1927" t="s">
        <v>7513</v>
      </c>
      <c r="X1927">
        <v>26.4</v>
      </c>
      <c r="Y1927">
        <v>2</v>
      </c>
      <c r="Z1927">
        <v>0</v>
      </c>
      <c r="AA1927">
        <v>0.48</v>
      </c>
      <c r="AB1927">
        <v>4.43</v>
      </c>
      <c r="AC1927" t="s">
        <v>77</v>
      </c>
    </row>
    <row r="1928" spans="1:29" x14ac:dyDescent="0.35">
      <c r="A1928" t="s">
        <v>7065</v>
      </c>
      <c r="B1928" t="str">
        <f t="shared" si="30"/>
        <v>2013-12</v>
      </c>
      <c r="C1928">
        <v>2013</v>
      </c>
      <c r="D1928">
        <v>12</v>
      </c>
      <c r="E1928">
        <v>23</v>
      </c>
      <c r="F1928" t="s">
        <v>7514</v>
      </c>
      <c r="G1928">
        <v>2013</v>
      </c>
      <c r="H1928">
        <v>12</v>
      </c>
      <c r="I1928">
        <v>27</v>
      </c>
      <c r="J1928" t="s">
        <v>32</v>
      </c>
      <c r="K1928" t="s">
        <v>3643</v>
      </c>
      <c r="L1928" t="s">
        <v>3644</v>
      </c>
      <c r="M1928" t="s">
        <v>70</v>
      </c>
      <c r="N1928" t="s">
        <v>5843</v>
      </c>
      <c r="O1928" t="s">
        <v>5843</v>
      </c>
      <c r="P1928" t="s">
        <v>270</v>
      </c>
      <c r="R1928" t="s">
        <v>38</v>
      </c>
      <c r="S1928" t="s">
        <v>38</v>
      </c>
      <c r="T1928" t="s">
        <v>7515</v>
      </c>
      <c r="U1928" t="s">
        <v>89</v>
      </c>
      <c r="V1928" t="s">
        <v>282</v>
      </c>
      <c r="W1928" t="s">
        <v>5158</v>
      </c>
      <c r="X1928">
        <v>13.563000000000001</v>
      </c>
      <c r="Y1928">
        <v>1</v>
      </c>
      <c r="Z1928">
        <v>0.7</v>
      </c>
      <c r="AA1928">
        <v>-18.087</v>
      </c>
      <c r="AB1928">
        <v>1.27</v>
      </c>
      <c r="AC1928" t="s">
        <v>77</v>
      </c>
    </row>
    <row r="1929" spans="1:29" x14ac:dyDescent="0.35">
      <c r="A1929" t="s">
        <v>6584</v>
      </c>
      <c r="B1929" t="str">
        <f t="shared" si="30"/>
        <v>2014-12</v>
      </c>
      <c r="C1929">
        <v>2014</v>
      </c>
      <c r="D1929">
        <v>12</v>
      </c>
      <c r="E1929">
        <v>23</v>
      </c>
      <c r="F1929" t="s">
        <v>7303</v>
      </c>
      <c r="G1929">
        <v>2014</v>
      </c>
      <c r="H1929">
        <v>12</v>
      </c>
      <c r="I1929">
        <v>28</v>
      </c>
      <c r="J1929" t="s">
        <v>32</v>
      </c>
      <c r="K1929" t="s">
        <v>6177</v>
      </c>
      <c r="L1929" t="s">
        <v>6178</v>
      </c>
      <c r="M1929" t="s">
        <v>35</v>
      </c>
      <c r="N1929" t="s">
        <v>7516</v>
      </c>
      <c r="O1929" t="s">
        <v>2044</v>
      </c>
      <c r="P1929" t="s">
        <v>175</v>
      </c>
      <c r="Q1929">
        <v>64055</v>
      </c>
      <c r="R1929" t="s">
        <v>176</v>
      </c>
      <c r="S1929" t="s">
        <v>52</v>
      </c>
      <c r="T1929" t="s">
        <v>7517</v>
      </c>
      <c r="U1929" t="s">
        <v>40</v>
      </c>
      <c r="V1929" t="s">
        <v>123</v>
      </c>
      <c r="W1929" t="s">
        <v>7518</v>
      </c>
      <c r="X1929">
        <v>839.43</v>
      </c>
      <c r="Y1929">
        <v>3</v>
      </c>
      <c r="Z1929">
        <v>0</v>
      </c>
      <c r="AA1929">
        <v>218.2518</v>
      </c>
      <c r="AB1929">
        <v>95.19</v>
      </c>
      <c r="AC1929" t="s">
        <v>43</v>
      </c>
    </row>
    <row r="1930" spans="1:29" x14ac:dyDescent="0.35">
      <c r="A1930" t="s">
        <v>6584</v>
      </c>
      <c r="B1930" t="str">
        <f t="shared" si="30"/>
        <v>2014-12</v>
      </c>
      <c r="C1930">
        <v>2014</v>
      </c>
      <c r="D1930">
        <v>12</v>
      </c>
      <c r="E1930">
        <v>23</v>
      </c>
      <c r="F1930" t="s">
        <v>6584</v>
      </c>
      <c r="G1930">
        <v>2014</v>
      </c>
      <c r="H1930">
        <v>12</v>
      </c>
      <c r="I1930">
        <v>23</v>
      </c>
      <c r="J1930" t="s">
        <v>214</v>
      </c>
      <c r="K1930" t="s">
        <v>1530</v>
      </c>
      <c r="L1930" t="s">
        <v>1531</v>
      </c>
      <c r="M1930" t="s">
        <v>35</v>
      </c>
      <c r="N1930" t="s">
        <v>494</v>
      </c>
      <c r="O1930" t="s">
        <v>3746</v>
      </c>
      <c r="P1930" t="s">
        <v>566</v>
      </c>
      <c r="R1930" t="s">
        <v>86</v>
      </c>
      <c r="S1930" t="s">
        <v>74</v>
      </c>
      <c r="T1930" t="s">
        <v>7519</v>
      </c>
      <c r="U1930" t="s">
        <v>89</v>
      </c>
      <c r="V1930" t="s">
        <v>153</v>
      </c>
      <c r="W1930" t="s">
        <v>7520</v>
      </c>
      <c r="X1930">
        <v>83.732200000000006</v>
      </c>
      <c r="Y1930">
        <v>1</v>
      </c>
      <c r="Z1930">
        <v>2E-3</v>
      </c>
      <c r="AA1930">
        <v>10.732200000000001</v>
      </c>
      <c r="AB1930">
        <v>22.83</v>
      </c>
      <c r="AC1930" t="s">
        <v>107</v>
      </c>
    </row>
    <row r="1931" spans="1:29" x14ac:dyDescent="0.35">
      <c r="A1931" t="s">
        <v>6584</v>
      </c>
      <c r="B1931" t="str">
        <f t="shared" si="30"/>
        <v>2014-12</v>
      </c>
      <c r="C1931">
        <v>2014</v>
      </c>
      <c r="D1931">
        <v>12</v>
      </c>
      <c r="E1931">
        <v>23</v>
      </c>
      <c r="F1931" t="s">
        <v>6349</v>
      </c>
      <c r="G1931">
        <v>2014</v>
      </c>
      <c r="H1931">
        <v>12</v>
      </c>
      <c r="I1931">
        <v>25</v>
      </c>
      <c r="J1931" t="s">
        <v>97</v>
      </c>
      <c r="K1931" t="s">
        <v>1247</v>
      </c>
      <c r="L1931" t="s">
        <v>1248</v>
      </c>
      <c r="M1931" t="s">
        <v>183</v>
      </c>
      <c r="N1931" t="s">
        <v>1889</v>
      </c>
      <c r="O1931" t="s">
        <v>1889</v>
      </c>
      <c r="P1931" t="s">
        <v>219</v>
      </c>
      <c r="R1931" t="s">
        <v>103</v>
      </c>
      <c r="S1931" t="s">
        <v>131</v>
      </c>
      <c r="T1931" t="s">
        <v>7521</v>
      </c>
      <c r="U1931" t="s">
        <v>40</v>
      </c>
      <c r="V1931" t="s">
        <v>428</v>
      </c>
      <c r="W1931" t="s">
        <v>7417</v>
      </c>
      <c r="X1931">
        <v>48.781199999999998</v>
      </c>
      <c r="Y1931">
        <v>4</v>
      </c>
      <c r="Z1931">
        <v>0.47</v>
      </c>
      <c r="AA1931">
        <v>-41.458799999999997</v>
      </c>
      <c r="AB1931">
        <v>7.35</v>
      </c>
      <c r="AC1931" t="s">
        <v>77</v>
      </c>
    </row>
    <row r="1932" spans="1:29" x14ac:dyDescent="0.35">
      <c r="A1932" t="s">
        <v>6584</v>
      </c>
      <c r="B1932" t="str">
        <f t="shared" si="30"/>
        <v>2014-12</v>
      </c>
      <c r="C1932">
        <v>2014</v>
      </c>
      <c r="D1932">
        <v>12</v>
      </c>
      <c r="E1932">
        <v>23</v>
      </c>
      <c r="F1932" t="s">
        <v>7300</v>
      </c>
      <c r="G1932">
        <v>2014</v>
      </c>
      <c r="H1932">
        <v>12</v>
      </c>
      <c r="I1932">
        <v>27</v>
      </c>
      <c r="J1932" t="s">
        <v>32</v>
      </c>
      <c r="K1932" t="s">
        <v>1323</v>
      </c>
      <c r="L1932" t="s">
        <v>1324</v>
      </c>
      <c r="M1932" t="s">
        <v>35</v>
      </c>
      <c r="N1932" t="s">
        <v>460</v>
      </c>
      <c r="O1932" t="s">
        <v>326</v>
      </c>
      <c r="P1932" t="s">
        <v>175</v>
      </c>
      <c r="Q1932">
        <v>77095</v>
      </c>
      <c r="R1932" t="s">
        <v>176</v>
      </c>
      <c r="S1932" t="s">
        <v>52</v>
      </c>
      <c r="T1932" t="s">
        <v>7522</v>
      </c>
      <c r="U1932" t="s">
        <v>40</v>
      </c>
      <c r="V1932" t="s">
        <v>133</v>
      </c>
      <c r="W1932" t="s">
        <v>7523</v>
      </c>
      <c r="X1932">
        <v>75.88</v>
      </c>
      <c r="Y1932">
        <v>5</v>
      </c>
      <c r="Z1932">
        <v>0.2</v>
      </c>
      <c r="AA1932">
        <v>26.558</v>
      </c>
      <c r="AB1932">
        <v>3.62</v>
      </c>
      <c r="AC1932" t="s">
        <v>43</v>
      </c>
    </row>
    <row r="1933" spans="1:29" x14ac:dyDescent="0.35">
      <c r="A1933" t="s">
        <v>6584</v>
      </c>
      <c r="B1933" t="str">
        <f t="shared" si="30"/>
        <v>2014-12</v>
      </c>
      <c r="C1933">
        <v>2014</v>
      </c>
      <c r="D1933">
        <v>12</v>
      </c>
      <c r="E1933">
        <v>23</v>
      </c>
      <c r="F1933" t="s">
        <v>6349</v>
      </c>
      <c r="G1933">
        <v>2014</v>
      </c>
      <c r="H1933">
        <v>12</v>
      </c>
      <c r="I1933">
        <v>25</v>
      </c>
      <c r="J1933" t="s">
        <v>80</v>
      </c>
      <c r="K1933" t="s">
        <v>536</v>
      </c>
      <c r="L1933" t="s">
        <v>537</v>
      </c>
      <c r="M1933" t="s">
        <v>35</v>
      </c>
      <c r="N1933" t="s">
        <v>128</v>
      </c>
      <c r="O1933" t="s">
        <v>129</v>
      </c>
      <c r="P1933" t="s">
        <v>130</v>
      </c>
      <c r="R1933" t="s">
        <v>103</v>
      </c>
      <c r="S1933" t="s">
        <v>131</v>
      </c>
      <c r="T1933" t="s">
        <v>7524</v>
      </c>
      <c r="U1933" t="s">
        <v>40</v>
      </c>
      <c r="V1933" t="s">
        <v>64</v>
      </c>
      <c r="W1933" t="s">
        <v>1909</v>
      </c>
      <c r="X1933">
        <v>27.225000000000001</v>
      </c>
      <c r="Y1933">
        <v>1</v>
      </c>
      <c r="Z1933">
        <v>0.45</v>
      </c>
      <c r="AA1933">
        <v>-15.345000000000001</v>
      </c>
      <c r="AB1933">
        <v>0.76</v>
      </c>
      <c r="AC1933" t="s">
        <v>43</v>
      </c>
    </row>
    <row r="1934" spans="1:29" x14ac:dyDescent="0.35">
      <c r="A1934" t="s">
        <v>6598</v>
      </c>
      <c r="B1934" t="str">
        <f t="shared" si="30"/>
        <v>2011-01</v>
      </c>
      <c r="C1934">
        <v>2011</v>
      </c>
      <c r="D1934">
        <v>1</v>
      </c>
      <c r="E1934">
        <v>24</v>
      </c>
      <c r="F1934" t="s">
        <v>7525</v>
      </c>
      <c r="G1934">
        <v>2011</v>
      </c>
      <c r="H1934">
        <v>1</v>
      </c>
      <c r="I1934">
        <v>29</v>
      </c>
      <c r="J1934" t="s">
        <v>32</v>
      </c>
      <c r="K1934" t="s">
        <v>4918</v>
      </c>
      <c r="L1934" t="s">
        <v>4919</v>
      </c>
      <c r="M1934" t="s">
        <v>35</v>
      </c>
      <c r="N1934" t="s">
        <v>7526</v>
      </c>
      <c r="O1934" t="s">
        <v>7527</v>
      </c>
      <c r="P1934" t="s">
        <v>102</v>
      </c>
      <c r="R1934" t="s">
        <v>103</v>
      </c>
      <c r="S1934" t="s">
        <v>104</v>
      </c>
      <c r="T1934" t="s">
        <v>7528</v>
      </c>
      <c r="U1934" t="s">
        <v>89</v>
      </c>
      <c r="V1934" t="s">
        <v>282</v>
      </c>
      <c r="W1934" t="s">
        <v>7529</v>
      </c>
      <c r="X1934">
        <v>110.80800000000001</v>
      </c>
      <c r="Y1934">
        <v>3</v>
      </c>
      <c r="Z1934">
        <v>0.1</v>
      </c>
      <c r="AA1934">
        <v>8.5679999999999996</v>
      </c>
      <c r="AB1934">
        <v>9.92</v>
      </c>
      <c r="AC1934" t="s">
        <v>43</v>
      </c>
    </row>
    <row r="1935" spans="1:29" x14ac:dyDescent="0.35">
      <c r="A1935" t="s">
        <v>7530</v>
      </c>
      <c r="B1935" t="str">
        <f t="shared" si="30"/>
        <v>2012-01</v>
      </c>
      <c r="C1935">
        <v>2012</v>
      </c>
      <c r="D1935">
        <v>1</v>
      </c>
      <c r="E1935">
        <v>24</v>
      </c>
      <c r="F1935" t="s">
        <v>7531</v>
      </c>
      <c r="G1935">
        <v>2012</v>
      </c>
      <c r="H1935">
        <v>1</v>
      </c>
      <c r="I1935">
        <v>28</v>
      </c>
      <c r="J1935" t="s">
        <v>32</v>
      </c>
      <c r="K1935" t="s">
        <v>6987</v>
      </c>
      <c r="L1935" t="s">
        <v>3144</v>
      </c>
      <c r="M1935" t="s">
        <v>35</v>
      </c>
      <c r="N1935" t="s">
        <v>1944</v>
      </c>
      <c r="O1935" t="s">
        <v>1944</v>
      </c>
      <c r="P1935" t="s">
        <v>50</v>
      </c>
      <c r="R1935" t="s">
        <v>51</v>
      </c>
      <c r="S1935" t="s">
        <v>52</v>
      </c>
      <c r="T1935" t="s">
        <v>7532</v>
      </c>
      <c r="U1935" t="s">
        <v>40</v>
      </c>
      <c r="V1935" t="s">
        <v>428</v>
      </c>
      <c r="W1935" t="s">
        <v>7533</v>
      </c>
      <c r="X1935">
        <v>96.66</v>
      </c>
      <c r="Y1935">
        <v>6</v>
      </c>
      <c r="Z1935">
        <v>0</v>
      </c>
      <c r="AA1935">
        <v>28.98</v>
      </c>
      <c r="AB1935">
        <v>6.38</v>
      </c>
      <c r="AC1935" t="s">
        <v>43</v>
      </c>
    </row>
    <row r="1936" spans="1:29" x14ac:dyDescent="0.35">
      <c r="A1936" t="s">
        <v>6603</v>
      </c>
      <c r="B1936" t="str">
        <f t="shared" si="30"/>
        <v>2014-01</v>
      </c>
      <c r="C1936">
        <v>2014</v>
      </c>
      <c r="D1936">
        <v>1</v>
      </c>
      <c r="E1936">
        <v>24</v>
      </c>
      <c r="F1936" t="s">
        <v>7534</v>
      </c>
      <c r="G1936">
        <v>2014</v>
      </c>
      <c r="H1936">
        <v>1</v>
      </c>
      <c r="I1936">
        <v>29</v>
      </c>
      <c r="J1936" t="s">
        <v>80</v>
      </c>
      <c r="K1936" t="s">
        <v>7535</v>
      </c>
      <c r="L1936" t="s">
        <v>1696</v>
      </c>
      <c r="M1936" t="s">
        <v>35</v>
      </c>
      <c r="N1936" t="s">
        <v>1307</v>
      </c>
      <c r="O1936" t="s">
        <v>1307</v>
      </c>
      <c r="P1936" t="s">
        <v>1308</v>
      </c>
      <c r="R1936" t="s">
        <v>113</v>
      </c>
      <c r="S1936" t="s">
        <v>113</v>
      </c>
      <c r="T1936" t="s">
        <v>4435</v>
      </c>
      <c r="U1936" t="s">
        <v>40</v>
      </c>
      <c r="V1936" t="s">
        <v>41</v>
      </c>
      <c r="W1936" t="s">
        <v>887</v>
      </c>
      <c r="X1936">
        <v>1699.56</v>
      </c>
      <c r="Y1936">
        <v>12</v>
      </c>
      <c r="Z1936">
        <v>0</v>
      </c>
      <c r="AA1936">
        <v>441.72</v>
      </c>
      <c r="AB1936">
        <v>160.99</v>
      </c>
      <c r="AC1936" t="s">
        <v>43</v>
      </c>
    </row>
    <row r="1937" spans="1:29" x14ac:dyDescent="0.35">
      <c r="A1937" t="s">
        <v>6603</v>
      </c>
      <c r="B1937" t="str">
        <f t="shared" si="30"/>
        <v>2014-01</v>
      </c>
      <c r="C1937">
        <v>2014</v>
      </c>
      <c r="D1937">
        <v>1</v>
      </c>
      <c r="E1937">
        <v>24</v>
      </c>
      <c r="F1937" t="s">
        <v>7536</v>
      </c>
      <c r="G1937">
        <v>2014</v>
      </c>
      <c r="H1937">
        <v>1</v>
      </c>
      <c r="I1937">
        <v>31</v>
      </c>
      <c r="J1937" t="s">
        <v>32</v>
      </c>
      <c r="K1937" t="s">
        <v>6108</v>
      </c>
      <c r="L1937" t="s">
        <v>6109</v>
      </c>
      <c r="M1937" t="s">
        <v>35</v>
      </c>
      <c r="N1937" t="s">
        <v>7537</v>
      </c>
      <c r="O1937" t="s">
        <v>3449</v>
      </c>
      <c r="P1937" t="s">
        <v>302</v>
      </c>
      <c r="R1937" t="s">
        <v>103</v>
      </c>
      <c r="S1937" t="s">
        <v>303</v>
      </c>
      <c r="T1937" t="s">
        <v>7538</v>
      </c>
      <c r="U1937" t="s">
        <v>40</v>
      </c>
      <c r="V1937" t="s">
        <v>93</v>
      </c>
      <c r="W1937" t="s">
        <v>2607</v>
      </c>
      <c r="X1937">
        <v>56.52</v>
      </c>
      <c r="Y1937">
        <v>3</v>
      </c>
      <c r="Z1937">
        <v>0</v>
      </c>
      <c r="AA1937">
        <v>5.58</v>
      </c>
      <c r="AB1937">
        <v>8.42</v>
      </c>
      <c r="AC1937" t="s">
        <v>66</v>
      </c>
    </row>
    <row r="1938" spans="1:29" x14ac:dyDescent="0.35">
      <c r="A1938" t="s">
        <v>6101</v>
      </c>
      <c r="B1938" t="str">
        <f t="shared" si="30"/>
        <v>2011-02</v>
      </c>
      <c r="C1938">
        <v>2011</v>
      </c>
      <c r="D1938">
        <v>2</v>
      </c>
      <c r="E1938">
        <v>24</v>
      </c>
      <c r="F1938" t="s">
        <v>7539</v>
      </c>
      <c r="G1938">
        <v>2011</v>
      </c>
      <c r="H1938">
        <v>2</v>
      </c>
      <c r="I1938">
        <v>25</v>
      </c>
      <c r="J1938" t="s">
        <v>97</v>
      </c>
      <c r="K1938" t="s">
        <v>7540</v>
      </c>
      <c r="L1938" t="s">
        <v>1096</v>
      </c>
      <c r="M1938" t="s">
        <v>70</v>
      </c>
      <c r="N1938" t="s">
        <v>7495</v>
      </c>
      <c r="O1938" t="s">
        <v>7495</v>
      </c>
      <c r="P1938" t="s">
        <v>907</v>
      </c>
      <c r="R1938" t="s">
        <v>113</v>
      </c>
      <c r="S1938" t="s">
        <v>113</v>
      </c>
      <c r="T1938" t="s">
        <v>7541</v>
      </c>
      <c r="U1938" t="s">
        <v>89</v>
      </c>
      <c r="V1938" t="s">
        <v>90</v>
      </c>
      <c r="W1938" t="s">
        <v>7542</v>
      </c>
      <c r="X1938">
        <v>654.24</v>
      </c>
      <c r="Y1938">
        <v>1</v>
      </c>
      <c r="Z1938">
        <v>0</v>
      </c>
      <c r="AA1938">
        <v>287.85000000000002</v>
      </c>
      <c r="AB1938">
        <v>136.02000000000001</v>
      </c>
      <c r="AC1938" t="s">
        <v>43</v>
      </c>
    </row>
    <row r="1939" spans="1:29" x14ac:dyDescent="0.35">
      <c r="A1939" t="s">
        <v>6107</v>
      </c>
      <c r="B1939" t="str">
        <f t="shared" si="30"/>
        <v>2012-02</v>
      </c>
      <c r="C1939">
        <v>2012</v>
      </c>
      <c r="D1939">
        <v>2</v>
      </c>
      <c r="E1939">
        <v>24</v>
      </c>
      <c r="F1939" t="s">
        <v>7543</v>
      </c>
      <c r="G1939">
        <v>2012</v>
      </c>
      <c r="H1939">
        <v>2</v>
      </c>
      <c r="I1939">
        <v>29</v>
      </c>
      <c r="J1939" t="s">
        <v>32</v>
      </c>
      <c r="K1939" t="s">
        <v>1664</v>
      </c>
      <c r="L1939" t="s">
        <v>1665</v>
      </c>
      <c r="M1939" t="s">
        <v>35</v>
      </c>
      <c r="N1939" t="s">
        <v>5179</v>
      </c>
      <c r="O1939" t="s">
        <v>1009</v>
      </c>
      <c r="P1939" t="s">
        <v>302</v>
      </c>
      <c r="R1939" t="s">
        <v>103</v>
      </c>
      <c r="S1939" t="s">
        <v>303</v>
      </c>
      <c r="T1939" t="s">
        <v>7544</v>
      </c>
      <c r="U1939" t="s">
        <v>89</v>
      </c>
      <c r="V1939" t="s">
        <v>90</v>
      </c>
      <c r="W1939" t="s">
        <v>7545</v>
      </c>
      <c r="X1939">
        <v>3187.2</v>
      </c>
      <c r="Y1939">
        <v>5</v>
      </c>
      <c r="Z1939">
        <v>0</v>
      </c>
      <c r="AA1939">
        <v>541.79999999999995</v>
      </c>
      <c r="AB1939">
        <v>289.17</v>
      </c>
      <c r="AC1939" t="s">
        <v>43</v>
      </c>
    </row>
    <row r="1940" spans="1:29" x14ac:dyDescent="0.35">
      <c r="A1940" t="s">
        <v>7546</v>
      </c>
      <c r="B1940" t="str">
        <f t="shared" si="30"/>
        <v>2014-02</v>
      </c>
      <c r="C1940">
        <v>2014</v>
      </c>
      <c r="D1940">
        <v>2</v>
      </c>
      <c r="E1940">
        <v>24</v>
      </c>
      <c r="F1940" t="s">
        <v>7547</v>
      </c>
      <c r="G1940">
        <v>2014</v>
      </c>
      <c r="H1940">
        <v>2</v>
      </c>
      <c r="I1940">
        <v>27</v>
      </c>
      <c r="J1940" t="s">
        <v>80</v>
      </c>
      <c r="K1940" t="s">
        <v>5914</v>
      </c>
      <c r="L1940" t="s">
        <v>1370</v>
      </c>
      <c r="M1940" t="s">
        <v>70</v>
      </c>
      <c r="N1940" t="s">
        <v>2760</v>
      </c>
      <c r="O1940" t="s">
        <v>2760</v>
      </c>
      <c r="P1940" t="s">
        <v>2761</v>
      </c>
      <c r="R1940" t="s">
        <v>38</v>
      </c>
      <c r="S1940" t="s">
        <v>38</v>
      </c>
      <c r="T1940" t="s">
        <v>7548</v>
      </c>
      <c r="U1940" t="s">
        <v>196</v>
      </c>
      <c r="V1940" t="s">
        <v>197</v>
      </c>
      <c r="W1940" t="s">
        <v>7549</v>
      </c>
      <c r="X1940">
        <v>90.3</v>
      </c>
      <c r="Y1940">
        <v>2</v>
      </c>
      <c r="Z1940">
        <v>0</v>
      </c>
      <c r="AA1940">
        <v>29.76</v>
      </c>
      <c r="AB1940">
        <v>21</v>
      </c>
      <c r="AC1940" t="s">
        <v>77</v>
      </c>
    </row>
    <row r="1941" spans="1:29" x14ac:dyDescent="0.35">
      <c r="A1941" t="s">
        <v>7546</v>
      </c>
      <c r="B1941" t="str">
        <f t="shared" si="30"/>
        <v>2014-02</v>
      </c>
      <c r="C1941">
        <v>2014</v>
      </c>
      <c r="D1941">
        <v>2</v>
      </c>
      <c r="E1941">
        <v>24</v>
      </c>
      <c r="F1941" t="s">
        <v>7550</v>
      </c>
      <c r="G1941">
        <v>2014</v>
      </c>
      <c r="H1941">
        <v>2</v>
      </c>
      <c r="I1941">
        <v>28</v>
      </c>
      <c r="J1941" t="s">
        <v>32</v>
      </c>
      <c r="K1941" t="s">
        <v>7551</v>
      </c>
      <c r="L1941" t="s">
        <v>1450</v>
      </c>
      <c r="M1941" t="s">
        <v>183</v>
      </c>
      <c r="N1941" t="s">
        <v>7552</v>
      </c>
      <c r="O1941" t="s">
        <v>7553</v>
      </c>
      <c r="P1941" t="s">
        <v>2581</v>
      </c>
      <c r="R1941" t="s">
        <v>38</v>
      </c>
      <c r="S1941" t="s">
        <v>38</v>
      </c>
      <c r="T1941" t="s">
        <v>4231</v>
      </c>
      <c r="U1941" t="s">
        <v>40</v>
      </c>
      <c r="V1941" t="s">
        <v>54</v>
      </c>
      <c r="W1941" t="s">
        <v>4232</v>
      </c>
      <c r="X1941">
        <v>21.3</v>
      </c>
      <c r="Y1941">
        <v>2</v>
      </c>
      <c r="Z1941">
        <v>0</v>
      </c>
      <c r="AA1941">
        <v>5.28</v>
      </c>
      <c r="AB1941">
        <v>1.76</v>
      </c>
      <c r="AC1941" t="s">
        <v>43</v>
      </c>
    </row>
    <row r="1942" spans="1:29" x14ac:dyDescent="0.35">
      <c r="A1942" t="s">
        <v>6377</v>
      </c>
      <c r="B1942" t="str">
        <f t="shared" si="30"/>
        <v>2012-03</v>
      </c>
      <c r="C1942">
        <v>2012</v>
      </c>
      <c r="D1942">
        <v>3</v>
      </c>
      <c r="E1942">
        <v>24</v>
      </c>
      <c r="F1942" t="s">
        <v>7554</v>
      </c>
      <c r="G1942">
        <v>2012</v>
      </c>
      <c r="H1942">
        <v>3</v>
      </c>
      <c r="I1942">
        <v>31</v>
      </c>
      <c r="J1942" t="s">
        <v>32</v>
      </c>
      <c r="K1942" t="s">
        <v>1262</v>
      </c>
      <c r="L1942" t="s">
        <v>1263</v>
      </c>
      <c r="M1942" t="s">
        <v>35</v>
      </c>
      <c r="N1942" t="s">
        <v>1612</v>
      </c>
      <c r="O1942" t="s">
        <v>791</v>
      </c>
      <c r="P1942" t="s">
        <v>102</v>
      </c>
      <c r="R1942" t="s">
        <v>103</v>
      </c>
      <c r="S1942" t="s">
        <v>104</v>
      </c>
      <c r="T1942" t="s">
        <v>7555</v>
      </c>
      <c r="U1942" t="s">
        <v>89</v>
      </c>
      <c r="V1942" t="s">
        <v>90</v>
      </c>
      <c r="W1942" t="s">
        <v>7556</v>
      </c>
      <c r="X1942">
        <v>111.051</v>
      </c>
      <c r="Y1942">
        <v>1</v>
      </c>
      <c r="Z1942">
        <v>0.1</v>
      </c>
      <c r="AA1942">
        <v>29.600999999999999</v>
      </c>
      <c r="AB1942">
        <v>20.63</v>
      </c>
      <c r="AC1942" t="s">
        <v>66</v>
      </c>
    </row>
    <row r="1943" spans="1:29" x14ac:dyDescent="0.35">
      <c r="A1943" t="s">
        <v>6383</v>
      </c>
      <c r="B1943" t="str">
        <f t="shared" si="30"/>
        <v>2014-03</v>
      </c>
      <c r="C1943">
        <v>2014</v>
      </c>
      <c r="D1943">
        <v>3</v>
      </c>
      <c r="E1943">
        <v>24</v>
      </c>
      <c r="F1943" t="s">
        <v>6383</v>
      </c>
      <c r="G1943">
        <v>2014</v>
      </c>
      <c r="H1943">
        <v>3</v>
      </c>
      <c r="I1943">
        <v>24</v>
      </c>
      <c r="J1943" t="s">
        <v>214</v>
      </c>
      <c r="K1943" t="s">
        <v>3843</v>
      </c>
      <c r="L1943" t="s">
        <v>3844</v>
      </c>
      <c r="M1943" t="s">
        <v>35</v>
      </c>
      <c r="N1943" t="s">
        <v>1612</v>
      </c>
      <c r="O1943" t="s">
        <v>791</v>
      </c>
      <c r="P1943" t="s">
        <v>102</v>
      </c>
      <c r="R1943" t="s">
        <v>103</v>
      </c>
      <c r="S1943" t="s">
        <v>104</v>
      </c>
      <c r="T1943" t="s">
        <v>7557</v>
      </c>
      <c r="U1943" t="s">
        <v>40</v>
      </c>
      <c r="V1943" t="s">
        <v>93</v>
      </c>
      <c r="W1943" t="s">
        <v>2520</v>
      </c>
      <c r="X1943">
        <v>91.745999999999995</v>
      </c>
      <c r="Y1943">
        <v>2</v>
      </c>
      <c r="Z1943">
        <v>0.1</v>
      </c>
      <c r="AA1943">
        <v>1.986</v>
      </c>
      <c r="AB1943">
        <v>29.46</v>
      </c>
      <c r="AC1943" t="s">
        <v>107</v>
      </c>
    </row>
    <row r="1944" spans="1:29" x14ac:dyDescent="0.35">
      <c r="A1944" t="s">
        <v>6383</v>
      </c>
      <c r="B1944" t="str">
        <f t="shared" si="30"/>
        <v>2014-03</v>
      </c>
      <c r="C1944">
        <v>2014</v>
      </c>
      <c r="D1944">
        <v>3</v>
      </c>
      <c r="E1944">
        <v>24</v>
      </c>
      <c r="F1944" t="s">
        <v>7124</v>
      </c>
      <c r="G1944">
        <v>2014</v>
      </c>
      <c r="H1944">
        <v>3</v>
      </c>
      <c r="I1944">
        <v>26</v>
      </c>
      <c r="J1944" t="s">
        <v>80</v>
      </c>
      <c r="K1944" t="s">
        <v>6419</v>
      </c>
      <c r="L1944" t="s">
        <v>412</v>
      </c>
      <c r="M1944" t="s">
        <v>70</v>
      </c>
      <c r="N1944" t="s">
        <v>253</v>
      </c>
      <c r="O1944" t="s">
        <v>253</v>
      </c>
      <c r="P1944" t="s">
        <v>254</v>
      </c>
      <c r="R1944" t="s">
        <v>113</v>
      </c>
      <c r="S1944" t="s">
        <v>113</v>
      </c>
      <c r="T1944" t="s">
        <v>1925</v>
      </c>
      <c r="U1944" t="s">
        <v>40</v>
      </c>
      <c r="V1944" t="s">
        <v>64</v>
      </c>
      <c r="W1944" t="s">
        <v>1926</v>
      </c>
      <c r="X1944">
        <v>6.8040000000000003</v>
      </c>
      <c r="Y1944">
        <v>1</v>
      </c>
      <c r="Z1944">
        <v>0.6</v>
      </c>
      <c r="AA1944">
        <v>-3.0659999999999998</v>
      </c>
      <c r="AB1944">
        <v>1.75</v>
      </c>
      <c r="AC1944" t="s">
        <v>107</v>
      </c>
    </row>
    <row r="1945" spans="1:29" x14ac:dyDescent="0.35">
      <c r="A1945" t="s">
        <v>7558</v>
      </c>
      <c r="B1945" t="str">
        <f t="shared" si="30"/>
        <v>2012-04</v>
      </c>
      <c r="C1945">
        <v>2012</v>
      </c>
      <c r="D1945">
        <v>4</v>
      </c>
      <c r="E1945">
        <v>24</v>
      </c>
      <c r="F1945" t="s">
        <v>7559</v>
      </c>
      <c r="G1945">
        <v>2012</v>
      </c>
      <c r="H1945">
        <v>4</v>
      </c>
      <c r="I1945">
        <v>29</v>
      </c>
      <c r="J1945" t="s">
        <v>32</v>
      </c>
      <c r="K1945" t="s">
        <v>2251</v>
      </c>
      <c r="L1945" t="s">
        <v>2252</v>
      </c>
      <c r="M1945" t="s">
        <v>35</v>
      </c>
      <c r="N1945" t="s">
        <v>5335</v>
      </c>
      <c r="O1945" t="s">
        <v>49</v>
      </c>
      <c r="P1945" t="s">
        <v>50</v>
      </c>
      <c r="R1945" t="s">
        <v>51</v>
      </c>
      <c r="S1945" t="s">
        <v>52</v>
      </c>
      <c r="T1945" t="s">
        <v>7560</v>
      </c>
      <c r="U1945" t="s">
        <v>40</v>
      </c>
      <c r="V1945" t="s">
        <v>41</v>
      </c>
      <c r="W1945" t="s">
        <v>2704</v>
      </c>
      <c r="X1945">
        <v>84.375</v>
      </c>
      <c r="Y1945">
        <v>5</v>
      </c>
      <c r="Z1945">
        <v>0.1</v>
      </c>
      <c r="AA1945">
        <v>33.674999999999997</v>
      </c>
      <c r="AB1945">
        <v>8.24</v>
      </c>
      <c r="AC1945" t="s">
        <v>43</v>
      </c>
    </row>
    <row r="1946" spans="1:29" x14ac:dyDescent="0.35">
      <c r="A1946" t="s">
        <v>6392</v>
      </c>
      <c r="B1946" t="str">
        <f t="shared" si="30"/>
        <v>2013-04</v>
      </c>
      <c r="C1946">
        <v>2013</v>
      </c>
      <c r="D1946">
        <v>4</v>
      </c>
      <c r="E1946">
        <v>24</v>
      </c>
      <c r="F1946" t="s">
        <v>7561</v>
      </c>
      <c r="G1946">
        <v>2013</v>
      </c>
      <c r="H1946">
        <v>4</v>
      </c>
      <c r="I1946">
        <v>28</v>
      </c>
      <c r="J1946" t="s">
        <v>32</v>
      </c>
      <c r="K1946" t="s">
        <v>6591</v>
      </c>
      <c r="L1946" t="s">
        <v>6592</v>
      </c>
      <c r="M1946" t="s">
        <v>70</v>
      </c>
      <c r="N1946" t="s">
        <v>7562</v>
      </c>
      <c r="O1946" t="s">
        <v>185</v>
      </c>
      <c r="P1946" t="s">
        <v>175</v>
      </c>
      <c r="Q1946">
        <v>92345</v>
      </c>
      <c r="R1946" t="s">
        <v>176</v>
      </c>
      <c r="S1946" t="s">
        <v>177</v>
      </c>
      <c r="T1946" t="s">
        <v>445</v>
      </c>
      <c r="U1946" t="s">
        <v>40</v>
      </c>
      <c r="V1946" t="s">
        <v>54</v>
      </c>
      <c r="W1946" t="s">
        <v>446</v>
      </c>
      <c r="X1946">
        <v>251.52</v>
      </c>
      <c r="Y1946">
        <v>6</v>
      </c>
      <c r="Z1946">
        <v>0.2</v>
      </c>
      <c r="AA1946">
        <v>81.744</v>
      </c>
      <c r="AB1946">
        <v>50.92</v>
      </c>
      <c r="AC1946" t="s">
        <v>77</v>
      </c>
    </row>
    <row r="1947" spans="1:29" x14ac:dyDescent="0.35">
      <c r="A1947" t="s">
        <v>6392</v>
      </c>
      <c r="B1947" t="str">
        <f t="shared" si="30"/>
        <v>2013-04</v>
      </c>
      <c r="C1947">
        <v>2013</v>
      </c>
      <c r="D1947">
        <v>4</v>
      </c>
      <c r="E1947">
        <v>24</v>
      </c>
      <c r="F1947" t="s">
        <v>7563</v>
      </c>
      <c r="G1947">
        <v>2013</v>
      </c>
      <c r="H1947">
        <v>4</v>
      </c>
      <c r="I1947">
        <v>29</v>
      </c>
      <c r="J1947" t="s">
        <v>80</v>
      </c>
      <c r="K1947" t="s">
        <v>5218</v>
      </c>
      <c r="L1947" t="s">
        <v>5219</v>
      </c>
      <c r="M1947" t="s">
        <v>183</v>
      </c>
      <c r="N1947" t="s">
        <v>6973</v>
      </c>
      <c r="O1947" t="s">
        <v>899</v>
      </c>
      <c r="P1947" t="s">
        <v>102</v>
      </c>
      <c r="R1947" t="s">
        <v>103</v>
      </c>
      <c r="S1947" t="s">
        <v>104</v>
      </c>
      <c r="T1947" t="s">
        <v>7564</v>
      </c>
      <c r="U1947" t="s">
        <v>40</v>
      </c>
      <c r="V1947" t="s">
        <v>123</v>
      </c>
      <c r="W1947" t="s">
        <v>6212</v>
      </c>
      <c r="X1947">
        <v>70.847999999999999</v>
      </c>
      <c r="Y1947">
        <v>2</v>
      </c>
      <c r="Z1947">
        <v>0.1</v>
      </c>
      <c r="AA1947">
        <v>9.4079999999999995</v>
      </c>
      <c r="AB1947">
        <v>4.43</v>
      </c>
      <c r="AC1947" t="s">
        <v>43</v>
      </c>
    </row>
    <row r="1948" spans="1:29" x14ac:dyDescent="0.35">
      <c r="A1948" t="s">
        <v>7133</v>
      </c>
      <c r="B1948" t="str">
        <f t="shared" si="30"/>
        <v>2014-04</v>
      </c>
      <c r="C1948">
        <v>2014</v>
      </c>
      <c r="D1948">
        <v>4</v>
      </c>
      <c r="E1948">
        <v>24</v>
      </c>
      <c r="F1948" t="s">
        <v>7565</v>
      </c>
      <c r="G1948">
        <v>2014</v>
      </c>
      <c r="H1948">
        <v>4</v>
      </c>
      <c r="I1948">
        <v>29</v>
      </c>
      <c r="J1948" t="s">
        <v>32</v>
      </c>
      <c r="K1948" t="s">
        <v>6411</v>
      </c>
      <c r="L1948" t="s">
        <v>6412</v>
      </c>
      <c r="M1948" t="s">
        <v>35</v>
      </c>
      <c r="N1948" t="s">
        <v>128</v>
      </c>
      <c r="O1948" t="s">
        <v>129</v>
      </c>
      <c r="P1948" t="s">
        <v>130</v>
      </c>
      <c r="R1948" t="s">
        <v>103</v>
      </c>
      <c r="S1948" t="s">
        <v>131</v>
      </c>
      <c r="T1948" t="s">
        <v>7566</v>
      </c>
      <c r="U1948" t="s">
        <v>40</v>
      </c>
      <c r="V1948" t="s">
        <v>41</v>
      </c>
      <c r="W1948" t="s">
        <v>42</v>
      </c>
      <c r="X1948">
        <v>224.565</v>
      </c>
      <c r="Y1948">
        <v>2</v>
      </c>
      <c r="Z1948">
        <v>0.45</v>
      </c>
      <c r="AA1948">
        <v>-77.594999999999999</v>
      </c>
      <c r="AB1948">
        <v>11.89</v>
      </c>
      <c r="AC1948" t="s">
        <v>43</v>
      </c>
    </row>
    <row r="1949" spans="1:29" x14ac:dyDescent="0.35">
      <c r="A1949" t="s">
        <v>7133</v>
      </c>
      <c r="B1949" t="str">
        <f t="shared" si="30"/>
        <v>2014-04</v>
      </c>
      <c r="C1949">
        <v>2014</v>
      </c>
      <c r="D1949">
        <v>4</v>
      </c>
      <c r="E1949">
        <v>24</v>
      </c>
      <c r="F1949" t="s">
        <v>7567</v>
      </c>
      <c r="G1949">
        <v>2014</v>
      </c>
      <c r="H1949">
        <v>4</v>
      </c>
      <c r="I1949">
        <v>27</v>
      </c>
      <c r="J1949" t="s">
        <v>97</v>
      </c>
      <c r="K1949" t="s">
        <v>388</v>
      </c>
      <c r="L1949" t="s">
        <v>389</v>
      </c>
      <c r="M1949" t="s">
        <v>70</v>
      </c>
      <c r="N1949" t="s">
        <v>4625</v>
      </c>
      <c r="O1949" t="s">
        <v>310</v>
      </c>
      <c r="P1949" t="s">
        <v>175</v>
      </c>
      <c r="Q1949">
        <v>43229</v>
      </c>
      <c r="R1949" t="s">
        <v>176</v>
      </c>
      <c r="S1949" t="s">
        <v>311</v>
      </c>
      <c r="T1949" t="s">
        <v>7568</v>
      </c>
      <c r="U1949" t="s">
        <v>40</v>
      </c>
      <c r="V1949" t="s">
        <v>133</v>
      </c>
      <c r="W1949" t="s">
        <v>7569</v>
      </c>
      <c r="X1949">
        <v>5.3440000000000003</v>
      </c>
      <c r="Y1949">
        <v>1</v>
      </c>
      <c r="Z1949">
        <v>0.2</v>
      </c>
      <c r="AA1949">
        <v>1.8704000000000001</v>
      </c>
      <c r="AB1949">
        <v>1.74</v>
      </c>
      <c r="AC1949" t="s">
        <v>107</v>
      </c>
    </row>
    <row r="1950" spans="1:29" x14ac:dyDescent="0.35">
      <c r="A1950" t="s">
        <v>6155</v>
      </c>
      <c r="B1950" t="str">
        <f t="shared" si="30"/>
        <v>2011-05</v>
      </c>
      <c r="C1950">
        <v>2011</v>
      </c>
      <c r="D1950">
        <v>5</v>
      </c>
      <c r="E1950">
        <v>24</v>
      </c>
      <c r="F1950" t="s">
        <v>6887</v>
      </c>
      <c r="G1950">
        <v>2011</v>
      </c>
      <c r="H1950">
        <v>5</v>
      </c>
      <c r="I1950">
        <v>26</v>
      </c>
      <c r="J1950" t="s">
        <v>80</v>
      </c>
      <c r="K1950" t="s">
        <v>5248</v>
      </c>
      <c r="L1950" t="s">
        <v>5249</v>
      </c>
      <c r="M1950" t="s">
        <v>35</v>
      </c>
      <c r="N1950" t="s">
        <v>1033</v>
      </c>
      <c r="O1950" t="s">
        <v>1033</v>
      </c>
      <c r="P1950" t="s">
        <v>1034</v>
      </c>
      <c r="R1950" t="s">
        <v>103</v>
      </c>
      <c r="S1950" t="s">
        <v>303</v>
      </c>
      <c r="T1950" t="s">
        <v>7570</v>
      </c>
      <c r="U1950" t="s">
        <v>40</v>
      </c>
      <c r="V1950" t="s">
        <v>272</v>
      </c>
      <c r="W1950" t="s">
        <v>7571</v>
      </c>
      <c r="X1950">
        <v>81.900000000000006</v>
      </c>
      <c r="Y1950">
        <v>6</v>
      </c>
      <c r="Z1950">
        <v>0</v>
      </c>
      <c r="AA1950">
        <v>27</v>
      </c>
      <c r="AB1950">
        <v>22.99</v>
      </c>
      <c r="AC1950" t="s">
        <v>107</v>
      </c>
    </row>
    <row r="1951" spans="1:29" x14ac:dyDescent="0.35">
      <c r="A1951" t="s">
        <v>6409</v>
      </c>
      <c r="B1951" t="str">
        <f t="shared" si="30"/>
        <v>2012-05</v>
      </c>
      <c r="C1951">
        <v>2012</v>
      </c>
      <c r="D1951">
        <v>5</v>
      </c>
      <c r="E1951">
        <v>24</v>
      </c>
      <c r="F1951" t="s">
        <v>7572</v>
      </c>
      <c r="G1951">
        <v>2012</v>
      </c>
      <c r="H1951">
        <v>5</v>
      </c>
      <c r="I1951">
        <v>29</v>
      </c>
      <c r="J1951" t="s">
        <v>32</v>
      </c>
      <c r="K1951" t="s">
        <v>2246</v>
      </c>
      <c r="L1951" t="s">
        <v>2247</v>
      </c>
      <c r="M1951" t="s">
        <v>70</v>
      </c>
      <c r="N1951" t="s">
        <v>7573</v>
      </c>
      <c r="O1951" t="s">
        <v>7574</v>
      </c>
      <c r="P1951" t="s">
        <v>62</v>
      </c>
      <c r="R1951" t="s">
        <v>51</v>
      </c>
      <c r="S1951" t="s">
        <v>52</v>
      </c>
      <c r="T1951" t="s">
        <v>7575</v>
      </c>
      <c r="U1951" t="s">
        <v>40</v>
      </c>
      <c r="V1951" t="s">
        <v>64</v>
      </c>
      <c r="W1951" t="s">
        <v>3937</v>
      </c>
      <c r="X1951">
        <v>202.92</v>
      </c>
      <c r="Y1951">
        <v>4</v>
      </c>
      <c r="Z1951">
        <v>0</v>
      </c>
      <c r="AA1951">
        <v>64.92</v>
      </c>
      <c r="AB1951">
        <v>38.51</v>
      </c>
      <c r="AC1951" t="s">
        <v>77</v>
      </c>
    </row>
    <row r="1952" spans="1:29" x14ac:dyDescent="0.35">
      <c r="A1952" t="s">
        <v>6409</v>
      </c>
      <c r="B1952" t="str">
        <f t="shared" si="30"/>
        <v>2012-05</v>
      </c>
      <c r="C1952">
        <v>2012</v>
      </c>
      <c r="D1952">
        <v>5</v>
      </c>
      <c r="E1952">
        <v>24</v>
      </c>
      <c r="F1952" t="s">
        <v>6899</v>
      </c>
      <c r="G1952">
        <v>2012</v>
      </c>
      <c r="H1952">
        <v>5</v>
      </c>
      <c r="I1952">
        <v>28</v>
      </c>
      <c r="J1952" t="s">
        <v>32</v>
      </c>
      <c r="K1952" t="s">
        <v>1262</v>
      </c>
      <c r="L1952" t="s">
        <v>1263</v>
      </c>
      <c r="M1952" t="s">
        <v>35</v>
      </c>
      <c r="N1952" t="s">
        <v>7576</v>
      </c>
      <c r="O1952" t="s">
        <v>7059</v>
      </c>
      <c r="P1952" t="s">
        <v>439</v>
      </c>
      <c r="R1952" t="s">
        <v>86</v>
      </c>
      <c r="S1952" t="s">
        <v>87</v>
      </c>
      <c r="T1952" t="s">
        <v>7577</v>
      </c>
      <c r="U1952" t="s">
        <v>196</v>
      </c>
      <c r="V1952" t="s">
        <v>229</v>
      </c>
      <c r="W1952" t="s">
        <v>7082</v>
      </c>
      <c r="X1952">
        <v>42.432000000000002</v>
      </c>
      <c r="Y1952">
        <v>3</v>
      </c>
      <c r="Z1952">
        <v>0.6</v>
      </c>
      <c r="AA1952">
        <v>-12.768000000000001</v>
      </c>
      <c r="AB1952">
        <v>3.82</v>
      </c>
      <c r="AC1952" t="s">
        <v>77</v>
      </c>
    </row>
    <row r="1953" spans="1:29" x14ac:dyDescent="0.35">
      <c r="A1953" t="s">
        <v>5895</v>
      </c>
      <c r="B1953" t="str">
        <f t="shared" si="30"/>
        <v>2013-05</v>
      </c>
      <c r="C1953">
        <v>2013</v>
      </c>
      <c r="D1953">
        <v>5</v>
      </c>
      <c r="E1953">
        <v>24</v>
      </c>
      <c r="F1953" t="s">
        <v>7578</v>
      </c>
      <c r="G1953">
        <v>2013</v>
      </c>
      <c r="H1953">
        <v>5</v>
      </c>
      <c r="I1953">
        <v>31</v>
      </c>
      <c r="J1953" t="s">
        <v>32</v>
      </c>
      <c r="K1953" t="s">
        <v>871</v>
      </c>
      <c r="L1953" t="s">
        <v>872</v>
      </c>
      <c r="M1953" t="s">
        <v>183</v>
      </c>
      <c r="N1953" t="s">
        <v>7579</v>
      </c>
      <c r="O1953" t="s">
        <v>7580</v>
      </c>
      <c r="Q1953" t="s">
        <v>86</v>
      </c>
      <c r="R1953" t="s">
        <v>87</v>
      </c>
      <c r="S1953" t="s">
        <v>7581</v>
      </c>
      <c r="T1953" t="s">
        <v>89</v>
      </c>
      <c r="U1953" t="s">
        <v>153</v>
      </c>
      <c r="V1953" t="s">
        <v>7582</v>
      </c>
      <c r="W1953">
        <v>626.80223999999998</v>
      </c>
      <c r="X1953">
        <v>8</v>
      </c>
      <c r="Y1953">
        <v>0.60199999999999998</v>
      </c>
      <c r="Z1953">
        <v>-916.71776</v>
      </c>
      <c r="AA1953">
        <v>64.010000000000005</v>
      </c>
      <c r="AB1953" t="s">
        <v>66</v>
      </c>
    </row>
    <row r="1954" spans="1:29" x14ac:dyDescent="0.35">
      <c r="A1954" t="s">
        <v>5895</v>
      </c>
      <c r="B1954" t="str">
        <f t="shared" si="30"/>
        <v>2013-05</v>
      </c>
      <c r="C1954">
        <v>2013</v>
      </c>
      <c r="D1954">
        <v>5</v>
      </c>
      <c r="E1954">
        <v>24</v>
      </c>
      <c r="F1954" t="s">
        <v>7578</v>
      </c>
      <c r="G1954">
        <v>2013</v>
      </c>
      <c r="H1954">
        <v>5</v>
      </c>
      <c r="I1954">
        <v>31</v>
      </c>
      <c r="J1954" t="s">
        <v>32</v>
      </c>
      <c r="K1954" t="s">
        <v>871</v>
      </c>
      <c r="L1954" t="s">
        <v>872</v>
      </c>
      <c r="M1954" t="s">
        <v>183</v>
      </c>
      <c r="N1954" t="s">
        <v>7579</v>
      </c>
      <c r="O1954" t="s">
        <v>7580</v>
      </c>
      <c r="Q1954" t="s">
        <v>86</v>
      </c>
      <c r="R1954" t="s">
        <v>87</v>
      </c>
      <c r="S1954" t="s">
        <v>7583</v>
      </c>
      <c r="T1954" t="s">
        <v>89</v>
      </c>
      <c r="U1954" t="s">
        <v>90</v>
      </c>
      <c r="V1954" t="s">
        <v>7584</v>
      </c>
      <c r="W1954">
        <v>76.543999999999997</v>
      </c>
      <c r="X1954">
        <v>4</v>
      </c>
      <c r="Y1954">
        <v>0.6</v>
      </c>
      <c r="Z1954">
        <v>-88.096000000000004</v>
      </c>
      <c r="AA1954">
        <v>10.62</v>
      </c>
      <c r="AB1954" t="s">
        <v>66</v>
      </c>
    </row>
    <row r="1955" spans="1:29" x14ac:dyDescent="0.35">
      <c r="A1955" t="s">
        <v>5895</v>
      </c>
      <c r="B1955" t="str">
        <f t="shared" si="30"/>
        <v>2013-05</v>
      </c>
      <c r="C1955">
        <v>2013</v>
      </c>
      <c r="D1955">
        <v>5</v>
      </c>
      <c r="E1955">
        <v>24</v>
      </c>
      <c r="F1955" t="s">
        <v>7585</v>
      </c>
      <c r="G1955">
        <v>2013</v>
      </c>
      <c r="H1955">
        <v>5</v>
      </c>
      <c r="I1955">
        <v>29</v>
      </c>
      <c r="J1955" t="s">
        <v>32</v>
      </c>
      <c r="K1955" t="s">
        <v>3590</v>
      </c>
      <c r="L1955" t="s">
        <v>3591</v>
      </c>
      <c r="M1955" t="s">
        <v>70</v>
      </c>
      <c r="N1955" t="s">
        <v>3307</v>
      </c>
      <c r="O1955" t="s">
        <v>3308</v>
      </c>
      <c r="P1955" t="s">
        <v>280</v>
      </c>
      <c r="R1955" t="s">
        <v>103</v>
      </c>
      <c r="S1955" t="s">
        <v>161</v>
      </c>
      <c r="T1955" t="s">
        <v>7586</v>
      </c>
      <c r="U1955" t="s">
        <v>40</v>
      </c>
      <c r="V1955" t="s">
        <v>54</v>
      </c>
      <c r="W1955" t="s">
        <v>2089</v>
      </c>
      <c r="X1955">
        <v>63.9</v>
      </c>
      <c r="Y1955">
        <v>2</v>
      </c>
      <c r="Z1955">
        <v>0</v>
      </c>
      <c r="AA1955">
        <v>15.3</v>
      </c>
      <c r="AB1955">
        <v>1.83</v>
      </c>
      <c r="AC1955" t="s">
        <v>43</v>
      </c>
    </row>
    <row r="1956" spans="1:29" x14ac:dyDescent="0.35">
      <c r="A1956" t="s">
        <v>6665</v>
      </c>
      <c r="B1956" t="str">
        <f t="shared" si="30"/>
        <v>2014-05</v>
      </c>
      <c r="C1956">
        <v>2014</v>
      </c>
      <c r="D1956">
        <v>5</v>
      </c>
      <c r="E1956">
        <v>24</v>
      </c>
      <c r="F1956" t="s">
        <v>7587</v>
      </c>
      <c r="G1956">
        <v>2014</v>
      </c>
      <c r="H1956">
        <v>5</v>
      </c>
      <c r="I1956">
        <v>29</v>
      </c>
      <c r="J1956" t="s">
        <v>80</v>
      </c>
      <c r="K1956" t="s">
        <v>3009</v>
      </c>
      <c r="L1956" t="s">
        <v>3010</v>
      </c>
      <c r="M1956" t="s">
        <v>70</v>
      </c>
      <c r="N1956" t="s">
        <v>7588</v>
      </c>
      <c r="O1956" t="s">
        <v>319</v>
      </c>
      <c r="P1956" t="s">
        <v>62</v>
      </c>
      <c r="R1956" t="s">
        <v>51</v>
      </c>
      <c r="S1956" t="s">
        <v>52</v>
      </c>
      <c r="T1956" t="s">
        <v>7589</v>
      </c>
      <c r="U1956" t="s">
        <v>196</v>
      </c>
      <c r="V1956" t="s">
        <v>197</v>
      </c>
      <c r="W1956" t="s">
        <v>416</v>
      </c>
      <c r="X1956">
        <v>317.142</v>
      </c>
      <c r="Y1956">
        <v>2</v>
      </c>
      <c r="Z1956">
        <v>0.1</v>
      </c>
      <c r="AA1956">
        <v>70.421999999999997</v>
      </c>
      <c r="AB1956">
        <v>54.06</v>
      </c>
      <c r="AC1956" t="s">
        <v>77</v>
      </c>
    </row>
    <row r="1957" spans="1:29" x14ac:dyDescent="0.35">
      <c r="A1957" t="s">
        <v>6665</v>
      </c>
      <c r="B1957" t="str">
        <f t="shared" si="30"/>
        <v>2014-05</v>
      </c>
      <c r="C1957">
        <v>2014</v>
      </c>
      <c r="D1957">
        <v>5</v>
      </c>
      <c r="E1957">
        <v>24</v>
      </c>
      <c r="F1957" t="s">
        <v>7366</v>
      </c>
      <c r="G1957">
        <v>2014</v>
      </c>
      <c r="H1957">
        <v>5</v>
      </c>
      <c r="I1957">
        <v>26</v>
      </c>
      <c r="J1957" t="s">
        <v>80</v>
      </c>
      <c r="K1957" t="s">
        <v>7590</v>
      </c>
      <c r="L1957" t="s">
        <v>7591</v>
      </c>
      <c r="M1957" t="s">
        <v>35</v>
      </c>
      <c r="N1957" t="s">
        <v>7592</v>
      </c>
      <c r="O1957" t="s">
        <v>7592</v>
      </c>
      <c r="P1957" t="s">
        <v>4902</v>
      </c>
      <c r="R1957" t="s">
        <v>38</v>
      </c>
      <c r="S1957" t="s">
        <v>38</v>
      </c>
      <c r="T1957" t="s">
        <v>7593</v>
      </c>
      <c r="U1957" t="s">
        <v>40</v>
      </c>
      <c r="V1957" t="s">
        <v>54</v>
      </c>
      <c r="W1957" t="s">
        <v>456</v>
      </c>
      <c r="X1957">
        <v>13.5</v>
      </c>
      <c r="Y1957">
        <v>1</v>
      </c>
      <c r="Z1957">
        <v>0</v>
      </c>
      <c r="AA1957">
        <v>4.32</v>
      </c>
      <c r="AB1957">
        <v>0.73</v>
      </c>
      <c r="AC1957" t="s">
        <v>43</v>
      </c>
    </row>
    <row r="1958" spans="1:29" x14ac:dyDescent="0.35">
      <c r="A1958" t="s">
        <v>6675</v>
      </c>
      <c r="B1958" t="str">
        <f t="shared" si="30"/>
        <v>2011-06</v>
      </c>
      <c r="C1958">
        <v>2011</v>
      </c>
      <c r="D1958">
        <v>6</v>
      </c>
      <c r="E1958">
        <v>24</v>
      </c>
      <c r="F1958" t="s">
        <v>7153</v>
      </c>
      <c r="G1958">
        <v>2011</v>
      </c>
      <c r="H1958">
        <v>6</v>
      </c>
      <c r="I1958">
        <v>27</v>
      </c>
      <c r="J1958" t="s">
        <v>97</v>
      </c>
      <c r="K1958" t="s">
        <v>651</v>
      </c>
      <c r="L1958" t="s">
        <v>652</v>
      </c>
      <c r="M1958" t="s">
        <v>35</v>
      </c>
      <c r="N1958" t="s">
        <v>653</v>
      </c>
      <c r="O1958" t="s">
        <v>654</v>
      </c>
      <c r="P1958" t="s">
        <v>655</v>
      </c>
      <c r="R1958" t="s">
        <v>86</v>
      </c>
      <c r="S1958" t="s">
        <v>52</v>
      </c>
      <c r="T1958" t="s">
        <v>7594</v>
      </c>
      <c r="U1958" t="s">
        <v>40</v>
      </c>
      <c r="V1958" t="s">
        <v>41</v>
      </c>
      <c r="W1958" t="s">
        <v>7595</v>
      </c>
      <c r="X1958">
        <v>62.975999999999999</v>
      </c>
      <c r="Y1958">
        <v>8</v>
      </c>
      <c r="Z1958">
        <v>0.4</v>
      </c>
      <c r="AA1958">
        <v>-2.1440000000000001</v>
      </c>
      <c r="AB1958">
        <v>6.31</v>
      </c>
      <c r="AC1958" t="s">
        <v>43</v>
      </c>
    </row>
    <row r="1959" spans="1:29" x14ac:dyDescent="0.35">
      <c r="A1959" t="s">
        <v>6181</v>
      </c>
      <c r="B1959" t="str">
        <f t="shared" si="30"/>
        <v>2013-06</v>
      </c>
      <c r="C1959">
        <v>2013</v>
      </c>
      <c r="D1959">
        <v>6</v>
      </c>
      <c r="E1959">
        <v>24</v>
      </c>
      <c r="F1959" t="s">
        <v>7172</v>
      </c>
      <c r="G1959">
        <v>2013</v>
      </c>
      <c r="H1959">
        <v>6</v>
      </c>
      <c r="I1959">
        <v>26</v>
      </c>
      <c r="J1959" t="s">
        <v>80</v>
      </c>
      <c r="K1959" t="s">
        <v>2905</v>
      </c>
      <c r="L1959" t="s">
        <v>2906</v>
      </c>
      <c r="M1959" t="s">
        <v>70</v>
      </c>
      <c r="N1959" t="s">
        <v>2462</v>
      </c>
      <c r="O1959" t="s">
        <v>2462</v>
      </c>
      <c r="P1959" t="s">
        <v>150</v>
      </c>
      <c r="R1959" t="s">
        <v>86</v>
      </c>
      <c r="S1959" t="s">
        <v>151</v>
      </c>
      <c r="T1959" t="s">
        <v>7596</v>
      </c>
      <c r="U1959" t="s">
        <v>40</v>
      </c>
      <c r="V1959" t="s">
        <v>123</v>
      </c>
      <c r="W1959" t="s">
        <v>7597</v>
      </c>
      <c r="X1959">
        <v>1111.56</v>
      </c>
      <c r="Y1959">
        <v>6</v>
      </c>
      <c r="Z1959">
        <v>0</v>
      </c>
      <c r="AA1959">
        <v>200.04</v>
      </c>
      <c r="AB1959">
        <v>115.53</v>
      </c>
      <c r="AC1959" t="s">
        <v>43</v>
      </c>
    </row>
    <row r="1960" spans="1:29" x14ac:dyDescent="0.35">
      <c r="A1960" t="s">
        <v>6181</v>
      </c>
      <c r="B1960" t="str">
        <f t="shared" si="30"/>
        <v>2013-06</v>
      </c>
      <c r="C1960">
        <v>2013</v>
      </c>
      <c r="D1960">
        <v>6</v>
      </c>
      <c r="E1960">
        <v>24</v>
      </c>
      <c r="F1960" t="s">
        <v>2374</v>
      </c>
      <c r="G1960">
        <v>2013</v>
      </c>
      <c r="H1960">
        <v>1</v>
      </c>
      <c r="I1960">
        <v>7</v>
      </c>
      <c r="J1960" t="s">
        <v>32</v>
      </c>
      <c r="K1960" t="s">
        <v>7062</v>
      </c>
      <c r="L1960" t="s">
        <v>7063</v>
      </c>
      <c r="M1960" t="s">
        <v>70</v>
      </c>
      <c r="N1960" t="s">
        <v>7598</v>
      </c>
      <c r="O1960" t="s">
        <v>7598</v>
      </c>
      <c r="P1960" t="s">
        <v>972</v>
      </c>
      <c r="R1960" t="s">
        <v>51</v>
      </c>
      <c r="S1960" t="s">
        <v>52</v>
      </c>
      <c r="T1960" t="s">
        <v>7599</v>
      </c>
      <c r="U1960" t="s">
        <v>40</v>
      </c>
      <c r="V1960" t="s">
        <v>41</v>
      </c>
      <c r="W1960" t="s">
        <v>7600</v>
      </c>
      <c r="X1960">
        <v>269.22000000000003</v>
      </c>
      <c r="Y1960">
        <v>2</v>
      </c>
      <c r="Z1960">
        <v>0</v>
      </c>
      <c r="AA1960">
        <v>126.48</v>
      </c>
      <c r="AB1960">
        <v>18.52</v>
      </c>
      <c r="AC1960" t="s">
        <v>43</v>
      </c>
    </row>
    <row r="1961" spans="1:29" x14ac:dyDescent="0.35">
      <c r="A1961" t="s">
        <v>6181</v>
      </c>
      <c r="B1961" t="str">
        <f t="shared" si="30"/>
        <v>2013-06</v>
      </c>
      <c r="C1961">
        <v>2013</v>
      </c>
      <c r="D1961">
        <v>6</v>
      </c>
      <c r="E1961">
        <v>24</v>
      </c>
      <c r="F1961" t="s">
        <v>6926</v>
      </c>
      <c r="G1961">
        <v>2013</v>
      </c>
      <c r="H1961">
        <v>6</v>
      </c>
      <c r="I1961">
        <v>28</v>
      </c>
      <c r="J1961" t="s">
        <v>80</v>
      </c>
      <c r="K1961" t="s">
        <v>2012</v>
      </c>
      <c r="L1961" t="s">
        <v>2013</v>
      </c>
      <c r="M1961" t="s">
        <v>35</v>
      </c>
      <c r="N1961" t="s">
        <v>202</v>
      </c>
      <c r="O1961" t="s">
        <v>202</v>
      </c>
      <c r="P1961" t="s">
        <v>203</v>
      </c>
      <c r="R1961" t="s">
        <v>86</v>
      </c>
      <c r="S1961" t="s">
        <v>52</v>
      </c>
      <c r="T1961" t="s">
        <v>7601</v>
      </c>
      <c r="U1961" t="s">
        <v>40</v>
      </c>
      <c r="V1961" t="s">
        <v>54</v>
      </c>
      <c r="W1961" t="s">
        <v>6680</v>
      </c>
      <c r="X1961">
        <v>42.24</v>
      </c>
      <c r="Y1961">
        <v>4</v>
      </c>
      <c r="Z1961">
        <v>0</v>
      </c>
      <c r="AA1961">
        <v>16.399999999999999</v>
      </c>
      <c r="AB1961">
        <v>6.32</v>
      </c>
      <c r="AC1961" t="s">
        <v>43</v>
      </c>
    </row>
    <row r="1962" spans="1:29" x14ac:dyDescent="0.35">
      <c r="A1962" t="s">
        <v>6181</v>
      </c>
      <c r="B1962" t="str">
        <f t="shared" si="30"/>
        <v>2013-06</v>
      </c>
      <c r="C1962">
        <v>2013</v>
      </c>
      <c r="D1962">
        <v>6</v>
      </c>
      <c r="E1962">
        <v>24</v>
      </c>
      <c r="F1962" t="s">
        <v>7602</v>
      </c>
      <c r="G1962">
        <v>2013</v>
      </c>
      <c r="H1962">
        <v>6</v>
      </c>
      <c r="I1962">
        <v>29</v>
      </c>
      <c r="J1962" t="s">
        <v>32</v>
      </c>
      <c r="K1962" t="s">
        <v>702</v>
      </c>
      <c r="L1962" t="s">
        <v>703</v>
      </c>
      <c r="M1962" t="s">
        <v>35</v>
      </c>
      <c r="N1962" t="s">
        <v>765</v>
      </c>
      <c r="O1962" t="s">
        <v>765</v>
      </c>
      <c r="P1962" t="s">
        <v>766</v>
      </c>
      <c r="R1962" t="s">
        <v>86</v>
      </c>
      <c r="S1962" t="s">
        <v>52</v>
      </c>
      <c r="T1962" t="s">
        <v>7603</v>
      </c>
      <c r="U1962" t="s">
        <v>40</v>
      </c>
      <c r="V1962" t="s">
        <v>475</v>
      </c>
      <c r="W1962" t="s">
        <v>694</v>
      </c>
      <c r="X1962">
        <v>20.94</v>
      </c>
      <c r="Y1962">
        <v>3</v>
      </c>
      <c r="Z1962">
        <v>0</v>
      </c>
      <c r="AA1962">
        <v>4.8</v>
      </c>
      <c r="AB1962">
        <v>1.79</v>
      </c>
      <c r="AC1962" t="s">
        <v>43</v>
      </c>
    </row>
    <row r="1963" spans="1:29" x14ac:dyDescent="0.35">
      <c r="A1963" t="s">
        <v>6695</v>
      </c>
      <c r="B1963" t="str">
        <f t="shared" si="30"/>
        <v>2014-06</v>
      </c>
      <c r="C1963">
        <v>2014</v>
      </c>
      <c r="D1963">
        <v>6</v>
      </c>
      <c r="E1963">
        <v>24</v>
      </c>
      <c r="F1963" t="s">
        <v>7385</v>
      </c>
      <c r="G1963">
        <v>2014</v>
      </c>
      <c r="H1963">
        <v>6</v>
      </c>
      <c r="I1963">
        <v>29</v>
      </c>
      <c r="J1963" t="s">
        <v>32</v>
      </c>
      <c r="K1963" t="s">
        <v>3825</v>
      </c>
      <c r="L1963" t="s">
        <v>3826</v>
      </c>
      <c r="M1963" t="s">
        <v>183</v>
      </c>
      <c r="N1963" t="s">
        <v>2635</v>
      </c>
      <c r="O1963" t="s">
        <v>101</v>
      </c>
      <c r="P1963" t="s">
        <v>102</v>
      </c>
      <c r="R1963" t="s">
        <v>103</v>
      </c>
      <c r="S1963" t="s">
        <v>104</v>
      </c>
      <c r="T1963" t="s">
        <v>7604</v>
      </c>
      <c r="U1963" t="s">
        <v>89</v>
      </c>
      <c r="V1963" t="s">
        <v>90</v>
      </c>
      <c r="W1963" t="s">
        <v>7605</v>
      </c>
      <c r="X1963">
        <v>402.89400000000001</v>
      </c>
      <c r="Y1963">
        <v>6</v>
      </c>
      <c r="Z1963">
        <v>0.1</v>
      </c>
      <c r="AA1963">
        <v>53.694000000000003</v>
      </c>
      <c r="AB1963">
        <v>66.42</v>
      </c>
      <c r="AC1963" t="s">
        <v>77</v>
      </c>
    </row>
    <row r="1964" spans="1:29" x14ac:dyDescent="0.35">
      <c r="A1964" t="s">
        <v>6695</v>
      </c>
      <c r="B1964" t="str">
        <f t="shared" si="30"/>
        <v>2014-06</v>
      </c>
      <c r="C1964">
        <v>2014</v>
      </c>
      <c r="D1964">
        <v>6</v>
      </c>
      <c r="E1964">
        <v>24</v>
      </c>
      <c r="F1964" t="s">
        <v>6930</v>
      </c>
      <c r="G1964">
        <v>2014</v>
      </c>
      <c r="H1964">
        <v>6</v>
      </c>
      <c r="I1964">
        <v>26</v>
      </c>
      <c r="J1964" t="s">
        <v>80</v>
      </c>
      <c r="K1964" t="s">
        <v>7606</v>
      </c>
      <c r="L1964" t="s">
        <v>7607</v>
      </c>
      <c r="M1964" t="s">
        <v>183</v>
      </c>
      <c r="N1964" t="s">
        <v>349</v>
      </c>
      <c r="O1964" t="s">
        <v>350</v>
      </c>
      <c r="P1964" t="s">
        <v>62</v>
      </c>
      <c r="R1964" t="s">
        <v>51</v>
      </c>
      <c r="S1964" t="s">
        <v>52</v>
      </c>
      <c r="T1964" t="s">
        <v>7608</v>
      </c>
      <c r="U1964" t="s">
        <v>40</v>
      </c>
      <c r="V1964" t="s">
        <v>54</v>
      </c>
      <c r="W1964" t="s">
        <v>7609</v>
      </c>
      <c r="X1964">
        <v>262.95</v>
      </c>
      <c r="Y1964">
        <v>5</v>
      </c>
      <c r="Z1964">
        <v>0</v>
      </c>
      <c r="AA1964">
        <v>63</v>
      </c>
      <c r="AB1964">
        <v>19.68</v>
      </c>
      <c r="AC1964" t="s">
        <v>43</v>
      </c>
    </row>
    <row r="1965" spans="1:29" x14ac:dyDescent="0.35">
      <c r="A1965" t="s">
        <v>6695</v>
      </c>
      <c r="B1965" t="str">
        <f t="shared" si="30"/>
        <v>2014-06</v>
      </c>
      <c r="C1965">
        <v>2014</v>
      </c>
      <c r="D1965">
        <v>6</v>
      </c>
      <c r="E1965">
        <v>24</v>
      </c>
      <c r="F1965" t="s">
        <v>7385</v>
      </c>
      <c r="G1965">
        <v>2014</v>
      </c>
      <c r="H1965">
        <v>6</v>
      </c>
      <c r="I1965">
        <v>29</v>
      </c>
      <c r="J1965" t="s">
        <v>32</v>
      </c>
      <c r="K1965" t="s">
        <v>3825</v>
      </c>
      <c r="L1965" t="s">
        <v>3826</v>
      </c>
      <c r="M1965" t="s">
        <v>183</v>
      </c>
      <c r="N1965" t="s">
        <v>2635</v>
      </c>
      <c r="O1965" t="s">
        <v>101</v>
      </c>
      <c r="P1965" t="s">
        <v>102</v>
      </c>
      <c r="R1965" t="s">
        <v>103</v>
      </c>
      <c r="S1965" t="s">
        <v>104</v>
      </c>
      <c r="T1965" t="s">
        <v>7610</v>
      </c>
      <c r="U1965" t="s">
        <v>40</v>
      </c>
      <c r="V1965" t="s">
        <v>64</v>
      </c>
      <c r="W1965" t="s">
        <v>6438</v>
      </c>
      <c r="X1965">
        <v>45.225000000000001</v>
      </c>
      <c r="Y1965">
        <v>5</v>
      </c>
      <c r="Z1965">
        <v>0.1</v>
      </c>
      <c r="AA1965">
        <v>17.475000000000001</v>
      </c>
      <c r="AB1965">
        <v>7.34</v>
      </c>
      <c r="AC1965" t="s">
        <v>77</v>
      </c>
    </row>
    <row r="1966" spans="1:29" x14ac:dyDescent="0.35">
      <c r="A1966" t="s">
        <v>6695</v>
      </c>
      <c r="B1966" t="str">
        <f t="shared" si="30"/>
        <v>2014-06</v>
      </c>
      <c r="C1966">
        <v>2014</v>
      </c>
      <c r="D1966">
        <v>6</v>
      </c>
      <c r="E1966">
        <v>24</v>
      </c>
      <c r="F1966" t="s">
        <v>7611</v>
      </c>
      <c r="G1966">
        <v>2014</v>
      </c>
      <c r="H1966">
        <v>6</v>
      </c>
      <c r="I1966">
        <v>30</v>
      </c>
      <c r="J1966" t="s">
        <v>32</v>
      </c>
      <c r="K1966" t="s">
        <v>1928</v>
      </c>
      <c r="L1966" t="s">
        <v>1549</v>
      </c>
      <c r="M1966" t="s">
        <v>70</v>
      </c>
      <c r="N1966" t="s">
        <v>1765</v>
      </c>
      <c r="O1966" t="s">
        <v>1766</v>
      </c>
      <c r="P1966" t="s">
        <v>1767</v>
      </c>
      <c r="R1966" t="s">
        <v>38</v>
      </c>
      <c r="S1966" t="s">
        <v>38</v>
      </c>
      <c r="T1966" t="s">
        <v>7612</v>
      </c>
      <c r="U1966" t="s">
        <v>40</v>
      </c>
      <c r="V1966" t="s">
        <v>93</v>
      </c>
      <c r="W1966" t="s">
        <v>7613</v>
      </c>
      <c r="X1966">
        <v>24.03</v>
      </c>
      <c r="Y1966">
        <v>1</v>
      </c>
      <c r="Z1966">
        <v>0</v>
      </c>
      <c r="AA1966">
        <v>6.48</v>
      </c>
      <c r="AB1966">
        <v>1.35</v>
      </c>
      <c r="AC1966" t="s">
        <v>43</v>
      </c>
    </row>
    <row r="1967" spans="1:29" x14ac:dyDescent="0.35">
      <c r="A1967" t="s">
        <v>6702</v>
      </c>
      <c r="B1967" t="str">
        <f t="shared" si="30"/>
        <v>2012-07</v>
      </c>
      <c r="C1967">
        <v>2012</v>
      </c>
      <c r="D1967">
        <v>7</v>
      </c>
      <c r="E1967">
        <v>24</v>
      </c>
      <c r="F1967" t="s">
        <v>6702</v>
      </c>
      <c r="G1967">
        <v>2012</v>
      </c>
      <c r="H1967">
        <v>7</v>
      </c>
      <c r="I1967">
        <v>24</v>
      </c>
      <c r="J1967" t="s">
        <v>214</v>
      </c>
      <c r="K1967" t="s">
        <v>3506</v>
      </c>
      <c r="L1967" t="s">
        <v>3507</v>
      </c>
      <c r="M1967" t="s">
        <v>70</v>
      </c>
      <c r="N1967" t="s">
        <v>7614</v>
      </c>
      <c r="O1967" t="s">
        <v>7615</v>
      </c>
      <c r="P1967" t="s">
        <v>160</v>
      </c>
      <c r="R1967" t="s">
        <v>103</v>
      </c>
      <c r="S1967" t="s">
        <v>161</v>
      </c>
      <c r="T1967" t="s">
        <v>7616</v>
      </c>
      <c r="U1967" t="s">
        <v>89</v>
      </c>
      <c r="V1967" t="s">
        <v>90</v>
      </c>
      <c r="W1967" t="s">
        <v>7617</v>
      </c>
      <c r="X1967">
        <v>136.13999999999999</v>
      </c>
      <c r="Y1967">
        <v>4</v>
      </c>
      <c r="Z1967">
        <v>0.5</v>
      </c>
      <c r="AA1967">
        <v>-109.02</v>
      </c>
      <c r="AB1967">
        <v>40.049999999999997</v>
      </c>
      <c r="AC1967" t="s">
        <v>77</v>
      </c>
    </row>
    <row r="1968" spans="1:29" x14ac:dyDescent="0.35">
      <c r="A1968" t="s">
        <v>6702</v>
      </c>
      <c r="B1968" t="str">
        <f t="shared" si="30"/>
        <v>2012-07</v>
      </c>
      <c r="C1968">
        <v>2012</v>
      </c>
      <c r="D1968">
        <v>7</v>
      </c>
      <c r="E1968">
        <v>24</v>
      </c>
      <c r="F1968" t="s">
        <v>7618</v>
      </c>
      <c r="G1968">
        <v>2012</v>
      </c>
      <c r="H1968">
        <v>7</v>
      </c>
      <c r="I1968">
        <v>30</v>
      </c>
      <c r="J1968" t="s">
        <v>32</v>
      </c>
      <c r="K1968" t="s">
        <v>2539</v>
      </c>
      <c r="L1968" t="s">
        <v>2540</v>
      </c>
      <c r="M1968" t="s">
        <v>35</v>
      </c>
      <c r="N1968" t="s">
        <v>1709</v>
      </c>
      <c r="O1968" t="s">
        <v>1710</v>
      </c>
      <c r="P1968" t="s">
        <v>1710</v>
      </c>
      <c r="R1968" t="s">
        <v>86</v>
      </c>
      <c r="S1968" t="s">
        <v>52</v>
      </c>
      <c r="T1968" t="s">
        <v>699</v>
      </c>
      <c r="U1968" t="s">
        <v>40</v>
      </c>
      <c r="V1968" t="s">
        <v>64</v>
      </c>
      <c r="W1968" t="s">
        <v>3625</v>
      </c>
      <c r="X1968">
        <v>150.30000000000001</v>
      </c>
      <c r="Y1968">
        <v>9</v>
      </c>
      <c r="Z1968">
        <v>0</v>
      </c>
      <c r="AA1968">
        <v>67.5</v>
      </c>
      <c r="AB1968">
        <v>6</v>
      </c>
      <c r="AC1968" t="s">
        <v>43</v>
      </c>
    </row>
    <row r="1969" spans="1:29" x14ac:dyDescent="0.35">
      <c r="A1969" t="s">
        <v>7184</v>
      </c>
      <c r="B1969" t="str">
        <f t="shared" si="30"/>
        <v>2013-07</v>
      </c>
      <c r="C1969">
        <v>2013</v>
      </c>
      <c r="D1969">
        <v>7</v>
      </c>
      <c r="E1969">
        <v>24</v>
      </c>
      <c r="F1969" t="s">
        <v>7405</v>
      </c>
      <c r="G1969">
        <v>2013</v>
      </c>
      <c r="H1969">
        <v>7</v>
      </c>
      <c r="I1969">
        <v>29</v>
      </c>
      <c r="J1969" t="s">
        <v>32</v>
      </c>
      <c r="K1969" t="s">
        <v>2879</v>
      </c>
      <c r="L1969" t="s">
        <v>2880</v>
      </c>
      <c r="M1969" t="s">
        <v>35</v>
      </c>
      <c r="N1969" t="s">
        <v>5286</v>
      </c>
      <c r="O1969" t="s">
        <v>5286</v>
      </c>
      <c r="P1969" t="s">
        <v>150</v>
      </c>
      <c r="R1969" t="s">
        <v>86</v>
      </c>
      <c r="S1969" t="s">
        <v>151</v>
      </c>
      <c r="T1969" t="s">
        <v>7619</v>
      </c>
      <c r="U1969" t="s">
        <v>89</v>
      </c>
      <c r="V1969" t="s">
        <v>345</v>
      </c>
      <c r="W1969" t="s">
        <v>7151</v>
      </c>
      <c r="X1969">
        <v>99.36</v>
      </c>
      <c r="Y1969">
        <v>2</v>
      </c>
      <c r="Z1969">
        <v>0</v>
      </c>
      <c r="AA1969">
        <v>32.76</v>
      </c>
      <c r="AB1969">
        <v>10.45</v>
      </c>
      <c r="AC1969" t="s">
        <v>43</v>
      </c>
    </row>
    <row r="1970" spans="1:29" x14ac:dyDescent="0.35">
      <c r="A1970" t="s">
        <v>7187</v>
      </c>
      <c r="B1970" t="str">
        <f t="shared" si="30"/>
        <v>2014-07</v>
      </c>
      <c r="C1970">
        <v>2014</v>
      </c>
      <c r="D1970">
        <v>7</v>
      </c>
      <c r="E1970">
        <v>24</v>
      </c>
      <c r="F1970" t="s">
        <v>7620</v>
      </c>
      <c r="G1970">
        <v>2014</v>
      </c>
      <c r="H1970">
        <v>7</v>
      </c>
      <c r="I1970">
        <v>31</v>
      </c>
      <c r="J1970" t="s">
        <v>32</v>
      </c>
      <c r="K1970" t="s">
        <v>7621</v>
      </c>
      <c r="L1970" t="s">
        <v>7622</v>
      </c>
      <c r="M1970" t="s">
        <v>183</v>
      </c>
      <c r="N1970" t="s">
        <v>7623</v>
      </c>
      <c r="O1970" t="s">
        <v>72</v>
      </c>
      <c r="P1970" t="s">
        <v>73</v>
      </c>
      <c r="R1970" t="s">
        <v>51</v>
      </c>
      <c r="S1970" t="s">
        <v>74</v>
      </c>
      <c r="T1970" t="s">
        <v>7624</v>
      </c>
      <c r="U1970" t="s">
        <v>89</v>
      </c>
      <c r="V1970" t="s">
        <v>90</v>
      </c>
      <c r="W1970" t="s">
        <v>7625</v>
      </c>
      <c r="X1970">
        <v>397.89</v>
      </c>
      <c r="Y1970">
        <v>3</v>
      </c>
      <c r="Z1970">
        <v>0</v>
      </c>
      <c r="AA1970">
        <v>19.89</v>
      </c>
      <c r="AB1970">
        <v>43.17</v>
      </c>
      <c r="AC1970" t="s">
        <v>66</v>
      </c>
    </row>
    <row r="1971" spans="1:29" x14ac:dyDescent="0.35">
      <c r="A1971" t="s">
        <v>7187</v>
      </c>
      <c r="B1971" t="str">
        <f t="shared" si="30"/>
        <v>2014-07</v>
      </c>
      <c r="C1971">
        <v>2014</v>
      </c>
      <c r="D1971">
        <v>7</v>
      </c>
      <c r="E1971">
        <v>24</v>
      </c>
      <c r="F1971" t="s">
        <v>7626</v>
      </c>
      <c r="G1971">
        <v>2014</v>
      </c>
      <c r="H1971">
        <v>7</v>
      </c>
      <c r="I1971">
        <v>27</v>
      </c>
      <c r="J1971" t="s">
        <v>97</v>
      </c>
      <c r="K1971" t="s">
        <v>3652</v>
      </c>
      <c r="L1971" t="s">
        <v>904</v>
      </c>
      <c r="M1971" t="s">
        <v>35</v>
      </c>
      <c r="N1971" t="s">
        <v>7627</v>
      </c>
      <c r="O1971" t="s">
        <v>7628</v>
      </c>
      <c r="P1971" t="s">
        <v>335</v>
      </c>
      <c r="R1971" t="s">
        <v>103</v>
      </c>
      <c r="S1971" t="s">
        <v>104</v>
      </c>
      <c r="T1971" t="s">
        <v>7629</v>
      </c>
      <c r="U1971" t="s">
        <v>40</v>
      </c>
      <c r="V1971" t="s">
        <v>123</v>
      </c>
      <c r="W1971" t="s">
        <v>7630</v>
      </c>
      <c r="X1971">
        <v>61.92</v>
      </c>
      <c r="Y1971">
        <v>2</v>
      </c>
      <c r="Z1971">
        <v>0.4</v>
      </c>
      <c r="AA1971">
        <v>-29.94</v>
      </c>
      <c r="AB1971">
        <v>9.4499999999999993</v>
      </c>
      <c r="AC1971" t="s">
        <v>77</v>
      </c>
    </row>
    <row r="1972" spans="1:29" x14ac:dyDescent="0.35">
      <c r="A1972" t="s">
        <v>7187</v>
      </c>
      <c r="B1972" t="str">
        <f t="shared" si="30"/>
        <v>2014-07</v>
      </c>
      <c r="C1972">
        <v>2014</v>
      </c>
      <c r="D1972">
        <v>7</v>
      </c>
      <c r="E1972">
        <v>24</v>
      </c>
      <c r="F1972" t="s">
        <v>7408</v>
      </c>
      <c r="G1972">
        <v>2014</v>
      </c>
      <c r="H1972">
        <v>7</v>
      </c>
      <c r="I1972">
        <v>28</v>
      </c>
      <c r="J1972" t="s">
        <v>80</v>
      </c>
      <c r="K1972" t="s">
        <v>4414</v>
      </c>
      <c r="L1972" t="s">
        <v>4415</v>
      </c>
      <c r="M1972" t="s">
        <v>183</v>
      </c>
      <c r="N1972" t="s">
        <v>7631</v>
      </c>
      <c r="O1972" t="s">
        <v>7632</v>
      </c>
      <c r="P1972" t="s">
        <v>248</v>
      </c>
      <c r="R1972" t="s">
        <v>51</v>
      </c>
      <c r="S1972" t="s">
        <v>52</v>
      </c>
      <c r="T1972" t="s">
        <v>7633</v>
      </c>
      <c r="U1972" t="s">
        <v>40</v>
      </c>
      <c r="V1972" t="s">
        <v>428</v>
      </c>
      <c r="W1972" t="s">
        <v>7634</v>
      </c>
      <c r="X1972">
        <v>16.71</v>
      </c>
      <c r="Y1972">
        <v>2</v>
      </c>
      <c r="Z1972">
        <v>0.5</v>
      </c>
      <c r="AA1972">
        <v>-15.39</v>
      </c>
      <c r="AB1972">
        <v>0.91</v>
      </c>
      <c r="AC1972" t="s">
        <v>43</v>
      </c>
    </row>
    <row r="1973" spans="1:29" x14ac:dyDescent="0.35">
      <c r="A1973" t="s">
        <v>6460</v>
      </c>
      <c r="B1973" t="str">
        <f t="shared" si="30"/>
        <v>2011-08</v>
      </c>
      <c r="C1973">
        <v>2011</v>
      </c>
      <c r="D1973">
        <v>8</v>
      </c>
      <c r="E1973">
        <v>24</v>
      </c>
      <c r="F1973" t="s">
        <v>7635</v>
      </c>
      <c r="G1973">
        <v>2011</v>
      </c>
      <c r="H1973">
        <v>8</v>
      </c>
      <c r="I1973">
        <v>30</v>
      </c>
      <c r="J1973" t="s">
        <v>32</v>
      </c>
      <c r="K1973" t="s">
        <v>1022</v>
      </c>
      <c r="L1973" t="s">
        <v>1023</v>
      </c>
      <c r="M1973" t="s">
        <v>70</v>
      </c>
      <c r="N1973" t="s">
        <v>1307</v>
      </c>
      <c r="O1973" t="s">
        <v>1307</v>
      </c>
      <c r="P1973" t="s">
        <v>1308</v>
      </c>
      <c r="R1973" t="s">
        <v>113</v>
      </c>
      <c r="S1973" t="s">
        <v>113</v>
      </c>
      <c r="T1973" t="s">
        <v>7636</v>
      </c>
      <c r="U1973" t="s">
        <v>196</v>
      </c>
      <c r="V1973" t="s">
        <v>441</v>
      </c>
      <c r="W1973" t="s">
        <v>7637</v>
      </c>
      <c r="X1973">
        <v>141.9</v>
      </c>
      <c r="Y1973">
        <v>1</v>
      </c>
      <c r="Z1973">
        <v>0</v>
      </c>
      <c r="AA1973">
        <v>22.68</v>
      </c>
      <c r="AB1973">
        <v>7.6</v>
      </c>
      <c r="AC1973" t="s">
        <v>43</v>
      </c>
    </row>
    <row r="1974" spans="1:29" x14ac:dyDescent="0.35">
      <c r="A1974" t="s">
        <v>6460</v>
      </c>
      <c r="B1974" t="str">
        <f t="shared" si="30"/>
        <v>2011-08</v>
      </c>
      <c r="C1974">
        <v>2011</v>
      </c>
      <c r="D1974">
        <v>8</v>
      </c>
      <c r="E1974">
        <v>24</v>
      </c>
      <c r="F1974" t="s">
        <v>7638</v>
      </c>
      <c r="G1974">
        <v>2011</v>
      </c>
      <c r="H1974">
        <v>8</v>
      </c>
      <c r="I1974">
        <v>28</v>
      </c>
      <c r="J1974" t="s">
        <v>32</v>
      </c>
      <c r="K1974" t="s">
        <v>1853</v>
      </c>
      <c r="L1974" t="s">
        <v>1854</v>
      </c>
      <c r="M1974" t="s">
        <v>35</v>
      </c>
      <c r="N1974" t="s">
        <v>1850</v>
      </c>
      <c r="O1974" t="s">
        <v>1632</v>
      </c>
      <c r="P1974" t="s">
        <v>1632</v>
      </c>
      <c r="R1974" t="s">
        <v>86</v>
      </c>
      <c r="S1974" t="s">
        <v>52</v>
      </c>
      <c r="T1974" t="s">
        <v>7639</v>
      </c>
      <c r="U1974" t="s">
        <v>40</v>
      </c>
      <c r="V1974" t="s">
        <v>64</v>
      </c>
      <c r="W1974" t="s">
        <v>7640</v>
      </c>
      <c r="X1974">
        <v>22.716000000000001</v>
      </c>
      <c r="Y1974">
        <v>3</v>
      </c>
      <c r="Z1974">
        <v>0.4</v>
      </c>
      <c r="AA1974">
        <v>-11.784000000000001</v>
      </c>
      <c r="AB1974">
        <v>1.58</v>
      </c>
      <c r="AC1974" t="s">
        <v>77</v>
      </c>
    </row>
    <row r="1975" spans="1:29" x14ac:dyDescent="0.35">
      <c r="A1975" t="s">
        <v>7424</v>
      </c>
      <c r="B1975" t="str">
        <f t="shared" si="30"/>
        <v>2012-08</v>
      </c>
      <c r="C1975">
        <v>2012</v>
      </c>
      <c r="D1975">
        <v>8</v>
      </c>
      <c r="E1975">
        <v>24</v>
      </c>
      <c r="F1975" t="s">
        <v>6959</v>
      </c>
      <c r="G1975">
        <v>2012</v>
      </c>
      <c r="H1975">
        <v>8</v>
      </c>
      <c r="I1975">
        <v>28</v>
      </c>
      <c r="J1975" t="s">
        <v>32</v>
      </c>
      <c r="K1975" t="s">
        <v>2474</v>
      </c>
      <c r="L1975" t="s">
        <v>2475</v>
      </c>
      <c r="M1975" t="s">
        <v>35</v>
      </c>
      <c r="N1975" t="s">
        <v>5115</v>
      </c>
      <c r="O1975" t="s">
        <v>4571</v>
      </c>
      <c r="P1975" t="s">
        <v>175</v>
      </c>
      <c r="Q1975">
        <v>41042</v>
      </c>
      <c r="R1975" t="s">
        <v>176</v>
      </c>
      <c r="S1975" t="s">
        <v>87</v>
      </c>
      <c r="T1975" t="s">
        <v>7641</v>
      </c>
      <c r="U1975" t="s">
        <v>89</v>
      </c>
      <c r="V1975" t="s">
        <v>90</v>
      </c>
      <c r="W1975" t="s">
        <v>7642</v>
      </c>
      <c r="X1975">
        <v>587.97</v>
      </c>
      <c r="Y1975">
        <v>3</v>
      </c>
      <c r="Z1975">
        <v>0</v>
      </c>
      <c r="AA1975">
        <v>170.51130000000001</v>
      </c>
      <c r="AB1975">
        <v>67.39</v>
      </c>
      <c r="AC1975" t="s">
        <v>77</v>
      </c>
    </row>
    <row r="1976" spans="1:29" x14ac:dyDescent="0.35">
      <c r="A1976" t="s">
        <v>7424</v>
      </c>
      <c r="B1976" t="str">
        <f t="shared" si="30"/>
        <v>2012-08</v>
      </c>
      <c r="C1976">
        <v>2012</v>
      </c>
      <c r="D1976">
        <v>8</v>
      </c>
      <c r="E1976">
        <v>24</v>
      </c>
      <c r="F1976" t="s">
        <v>6709</v>
      </c>
      <c r="G1976">
        <v>2012</v>
      </c>
      <c r="H1976">
        <v>8</v>
      </c>
      <c r="I1976">
        <v>26</v>
      </c>
      <c r="J1976" t="s">
        <v>80</v>
      </c>
      <c r="K1976" t="s">
        <v>5701</v>
      </c>
      <c r="L1976" t="s">
        <v>5702</v>
      </c>
      <c r="M1976" t="s">
        <v>70</v>
      </c>
      <c r="N1976" t="s">
        <v>646</v>
      </c>
      <c r="O1976" t="s">
        <v>647</v>
      </c>
      <c r="P1976" t="s">
        <v>509</v>
      </c>
      <c r="R1976" t="s">
        <v>51</v>
      </c>
      <c r="S1976" t="s">
        <v>87</v>
      </c>
      <c r="T1976" t="s">
        <v>7643</v>
      </c>
      <c r="U1976" t="s">
        <v>40</v>
      </c>
      <c r="V1976" t="s">
        <v>428</v>
      </c>
      <c r="W1976" t="s">
        <v>4229</v>
      </c>
      <c r="X1976">
        <v>138.51</v>
      </c>
      <c r="Y1976">
        <v>3</v>
      </c>
      <c r="Z1976">
        <v>0</v>
      </c>
      <c r="AA1976">
        <v>36</v>
      </c>
      <c r="AB1976">
        <v>15.65</v>
      </c>
      <c r="AC1976" t="s">
        <v>77</v>
      </c>
    </row>
    <row r="1977" spans="1:29" x14ac:dyDescent="0.35">
      <c r="A1977" t="s">
        <v>7424</v>
      </c>
      <c r="B1977" t="str">
        <f t="shared" si="30"/>
        <v>2012-08</v>
      </c>
      <c r="C1977">
        <v>2012</v>
      </c>
      <c r="D1977">
        <v>8</v>
      </c>
      <c r="E1977">
        <v>24</v>
      </c>
      <c r="F1977" t="s">
        <v>6709</v>
      </c>
      <c r="G1977">
        <v>2012</v>
      </c>
      <c r="H1977">
        <v>8</v>
      </c>
      <c r="I1977">
        <v>26</v>
      </c>
      <c r="J1977" t="s">
        <v>80</v>
      </c>
      <c r="K1977" t="s">
        <v>7644</v>
      </c>
      <c r="L1977" t="s">
        <v>7645</v>
      </c>
      <c r="M1977" t="s">
        <v>35</v>
      </c>
      <c r="N1977" t="s">
        <v>7646</v>
      </c>
      <c r="O1977" t="s">
        <v>310</v>
      </c>
      <c r="P1977" t="s">
        <v>175</v>
      </c>
      <c r="Q1977">
        <v>43402</v>
      </c>
      <c r="R1977" t="s">
        <v>176</v>
      </c>
      <c r="S1977" t="s">
        <v>311</v>
      </c>
      <c r="T1977" t="s">
        <v>7647</v>
      </c>
      <c r="U1977" t="s">
        <v>89</v>
      </c>
      <c r="V1977" t="s">
        <v>90</v>
      </c>
      <c r="W1977" t="s">
        <v>7648</v>
      </c>
      <c r="X1977">
        <v>26.981999999999999</v>
      </c>
      <c r="Y1977">
        <v>3</v>
      </c>
      <c r="Z1977">
        <v>0.4</v>
      </c>
      <c r="AA1977">
        <v>4.0472999999999999</v>
      </c>
      <c r="AB1977">
        <v>2.86</v>
      </c>
      <c r="AC1977" t="s">
        <v>77</v>
      </c>
    </row>
    <row r="1978" spans="1:29" x14ac:dyDescent="0.35">
      <c r="A1978" t="s">
        <v>6467</v>
      </c>
      <c r="B1978" t="str">
        <f t="shared" si="30"/>
        <v>2013-08</v>
      </c>
      <c r="C1978">
        <v>2013</v>
      </c>
      <c r="D1978">
        <v>8</v>
      </c>
      <c r="E1978">
        <v>24</v>
      </c>
      <c r="F1978" t="s">
        <v>7649</v>
      </c>
      <c r="G1978">
        <v>2013</v>
      </c>
      <c r="H1978">
        <v>8</v>
      </c>
      <c r="I1978">
        <v>31</v>
      </c>
      <c r="J1978" t="s">
        <v>32</v>
      </c>
      <c r="K1978" t="s">
        <v>7650</v>
      </c>
      <c r="L1978" t="s">
        <v>7651</v>
      </c>
      <c r="M1978" t="s">
        <v>183</v>
      </c>
      <c r="N1978" t="s">
        <v>7652</v>
      </c>
      <c r="O1978" t="s">
        <v>326</v>
      </c>
      <c r="P1978" t="s">
        <v>175</v>
      </c>
      <c r="Q1978">
        <v>78577</v>
      </c>
      <c r="R1978" t="s">
        <v>176</v>
      </c>
      <c r="S1978" t="s">
        <v>52</v>
      </c>
      <c r="T1978" t="s">
        <v>7653</v>
      </c>
      <c r="U1978" t="s">
        <v>40</v>
      </c>
      <c r="V1978" t="s">
        <v>41</v>
      </c>
      <c r="W1978" t="s">
        <v>7654</v>
      </c>
      <c r="X1978">
        <v>727.29600000000005</v>
      </c>
      <c r="Y1978">
        <v>8</v>
      </c>
      <c r="Z1978">
        <v>0.2</v>
      </c>
      <c r="AA1978">
        <v>-172.7328</v>
      </c>
      <c r="AB1978">
        <v>93.94</v>
      </c>
      <c r="AC1978" t="s">
        <v>66</v>
      </c>
    </row>
    <row r="1979" spans="1:29" x14ac:dyDescent="0.35">
      <c r="A1979" t="s">
        <v>6467</v>
      </c>
      <c r="B1979" t="str">
        <f t="shared" si="30"/>
        <v>2013-08</v>
      </c>
      <c r="C1979">
        <v>2013</v>
      </c>
      <c r="D1979">
        <v>8</v>
      </c>
      <c r="E1979">
        <v>24</v>
      </c>
      <c r="F1979" t="s">
        <v>6967</v>
      </c>
      <c r="G1979">
        <v>2013</v>
      </c>
      <c r="H1979">
        <v>8</v>
      </c>
      <c r="I1979">
        <v>28</v>
      </c>
      <c r="J1979" t="s">
        <v>32</v>
      </c>
      <c r="K1979" t="s">
        <v>664</v>
      </c>
      <c r="L1979" t="s">
        <v>665</v>
      </c>
      <c r="M1979" t="s">
        <v>183</v>
      </c>
      <c r="N1979" t="s">
        <v>7655</v>
      </c>
      <c r="O1979" t="s">
        <v>661</v>
      </c>
      <c r="P1979" t="s">
        <v>335</v>
      </c>
      <c r="R1979" t="s">
        <v>103</v>
      </c>
      <c r="S1979" t="s">
        <v>104</v>
      </c>
      <c r="T1979" t="s">
        <v>7656</v>
      </c>
      <c r="U1979" t="s">
        <v>196</v>
      </c>
      <c r="V1979" t="s">
        <v>229</v>
      </c>
      <c r="W1979" t="s">
        <v>7657</v>
      </c>
      <c r="X1979">
        <v>95.28</v>
      </c>
      <c r="Y1979">
        <v>4</v>
      </c>
      <c r="Z1979">
        <v>0</v>
      </c>
      <c r="AA1979">
        <v>39</v>
      </c>
      <c r="AB1979">
        <v>8.19</v>
      </c>
      <c r="AC1979" t="s">
        <v>77</v>
      </c>
    </row>
    <row r="1980" spans="1:29" x14ac:dyDescent="0.35">
      <c r="A1980" t="s">
        <v>6467</v>
      </c>
      <c r="B1980" t="str">
        <f t="shared" si="30"/>
        <v>2013-08</v>
      </c>
      <c r="C1980">
        <v>2013</v>
      </c>
      <c r="D1980">
        <v>8</v>
      </c>
      <c r="E1980">
        <v>24</v>
      </c>
      <c r="F1980" t="s">
        <v>6967</v>
      </c>
      <c r="G1980">
        <v>2013</v>
      </c>
      <c r="H1980">
        <v>8</v>
      </c>
      <c r="I1980">
        <v>28</v>
      </c>
      <c r="J1980" t="s">
        <v>32</v>
      </c>
      <c r="K1980" t="s">
        <v>968</v>
      </c>
      <c r="L1980" t="s">
        <v>969</v>
      </c>
      <c r="M1980" t="s">
        <v>70</v>
      </c>
      <c r="N1980" t="s">
        <v>419</v>
      </c>
      <c r="O1980" t="s">
        <v>420</v>
      </c>
      <c r="P1980" t="s">
        <v>175</v>
      </c>
      <c r="Q1980">
        <v>10035</v>
      </c>
      <c r="R1980" t="s">
        <v>176</v>
      </c>
      <c r="S1980" t="s">
        <v>311</v>
      </c>
      <c r="T1980" t="s">
        <v>7658</v>
      </c>
      <c r="U1980" t="s">
        <v>40</v>
      </c>
      <c r="V1980" t="s">
        <v>64</v>
      </c>
      <c r="W1980" t="s">
        <v>7659</v>
      </c>
      <c r="X1980">
        <v>21.3</v>
      </c>
      <c r="Y1980">
        <v>5</v>
      </c>
      <c r="Z1980">
        <v>0</v>
      </c>
      <c r="AA1980">
        <v>8.7330000000000005</v>
      </c>
      <c r="AB1980">
        <v>2.21</v>
      </c>
      <c r="AC1980" t="s">
        <v>43</v>
      </c>
    </row>
    <row r="1981" spans="1:29" x14ac:dyDescent="0.35">
      <c r="A1981" t="s">
        <v>6726</v>
      </c>
      <c r="B1981" t="str">
        <f t="shared" si="30"/>
        <v>2011-09</v>
      </c>
      <c r="C1981">
        <v>2011</v>
      </c>
      <c r="D1981">
        <v>9</v>
      </c>
      <c r="E1981">
        <v>24</v>
      </c>
      <c r="F1981" t="s">
        <v>7220</v>
      </c>
      <c r="G1981">
        <v>2011</v>
      </c>
      <c r="H1981">
        <v>9</v>
      </c>
      <c r="I1981">
        <v>27</v>
      </c>
      <c r="J1981" t="s">
        <v>80</v>
      </c>
      <c r="K1981" t="s">
        <v>2506</v>
      </c>
      <c r="L1981" t="s">
        <v>2507</v>
      </c>
      <c r="M1981" t="s">
        <v>183</v>
      </c>
      <c r="N1981" t="s">
        <v>3684</v>
      </c>
      <c r="O1981" t="s">
        <v>899</v>
      </c>
      <c r="P1981" t="s">
        <v>102</v>
      </c>
      <c r="R1981" t="s">
        <v>103</v>
      </c>
      <c r="S1981" t="s">
        <v>104</v>
      </c>
      <c r="T1981" t="s">
        <v>7660</v>
      </c>
      <c r="U1981" t="s">
        <v>196</v>
      </c>
      <c r="V1981" t="s">
        <v>441</v>
      </c>
      <c r="W1981" t="s">
        <v>7202</v>
      </c>
      <c r="X1981">
        <v>2220.5340000000001</v>
      </c>
      <c r="Y1981">
        <v>6</v>
      </c>
      <c r="Z1981">
        <v>0.1</v>
      </c>
      <c r="AA1981">
        <v>123.354</v>
      </c>
      <c r="AB1981">
        <v>166.02</v>
      </c>
      <c r="AC1981" t="s">
        <v>43</v>
      </c>
    </row>
    <row r="1982" spans="1:29" x14ac:dyDescent="0.35">
      <c r="A1982" t="s">
        <v>6247</v>
      </c>
      <c r="B1982" t="str">
        <f t="shared" si="30"/>
        <v>2012-09</v>
      </c>
      <c r="C1982">
        <v>2012</v>
      </c>
      <c r="D1982">
        <v>9</v>
      </c>
      <c r="E1982">
        <v>24</v>
      </c>
      <c r="F1982" t="s">
        <v>7661</v>
      </c>
      <c r="G1982">
        <v>2012</v>
      </c>
      <c r="H1982">
        <v>9</v>
      </c>
      <c r="I1982">
        <v>28</v>
      </c>
      <c r="J1982" t="s">
        <v>32</v>
      </c>
      <c r="K1982" t="s">
        <v>5785</v>
      </c>
      <c r="L1982" t="s">
        <v>4153</v>
      </c>
      <c r="M1982" t="s">
        <v>35</v>
      </c>
      <c r="N1982" t="s">
        <v>7662</v>
      </c>
      <c r="O1982" t="s">
        <v>621</v>
      </c>
      <c r="P1982" t="s">
        <v>62</v>
      </c>
      <c r="R1982" t="s">
        <v>51</v>
      </c>
      <c r="S1982" t="s">
        <v>52</v>
      </c>
      <c r="T1982" t="s">
        <v>1945</v>
      </c>
      <c r="U1982" t="s">
        <v>40</v>
      </c>
      <c r="V1982" t="s">
        <v>41</v>
      </c>
      <c r="W1982" t="s">
        <v>1946</v>
      </c>
      <c r="X1982">
        <v>345.303</v>
      </c>
      <c r="Y1982">
        <v>3</v>
      </c>
      <c r="Z1982">
        <v>0.1</v>
      </c>
      <c r="AA1982">
        <v>7.6230000000000002</v>
      </c>
      <c r="AB1982">
        <v>33.22</v>
      </c>
      <c r="AC1982" t="s">
        <v>43</v>
      </c>
    </row>
    <row r="1983" spans="1:29" x14ac:dyDescent="0.35">
      <c r="A1983" t="s">
        <v>6247</v>
      </c>
      <c r="B1983" t="str">
        <f t="shared" si="30"/>
        <v>2012-09</v>
      </c>
      <c r="C1983">
        <v>2012</v>
      </c>
      <c r="D1983">
        <v>9</v>
      </c>
      <c r="E1983">
        <v>24</v>
      </c>
      <c r="F1983" t="s">
        <v>7661</v>
      </c>
      <c r="G1983">
        <v>2012</v>
      </c>
      <c r="H1983">
        <v>9</v>
      </c>
      <c r="I1983">
        <v>28</v>
      </c>
      <c r="J1983" t="s">
        <v>80</v>
      </c>
      <c r="K1983" t="s">
        <v>1431</v>
      </c>
      <c r="L1983" t="s">
        <v>1432</v>
      </c>
      <c r="M1983" t="s">
        <v>70</v>
      </c>
      <c r="N1983" t="s">
        <v>1683</v>
      </c>
      <c r="O1983" t="s">
        <v>1684</v>
      </c>
      <c r="P1983" t="s">
        <v>509</v>
      </c>
      <c r="R1983" t="s">
        <v>51</v>
      </c>
      <c r="S1983" t="s">
        <v>87</v>
      </c>
      <c r="T1983" t="s">
        <v>7663</v>
      </c>
      <c r="U1983" t="s">
        <v>196</v>
      </c>
      <c r="V1983" t="s">
        <v>229</v>
      </c>
      <c r="W1983" t="s">
        <v>7664</v>
      </c>
      <c r="X1983">
        <v>219.3</v>
      </c>
      <c r="Y1983">
        <v>5</v>
      </c>
      <c r="Z1983">
        <v>0</v>
      </c>
      <c r="AA1983">
        <v>15.3</v>
      </c>
      <c r="AB1983">
        <v>7.74</v>
      </c>
      <c r="AC1983" t="s">
        <v>43</v>
      </c>
    </row>
    <row r="1984" spans="1:29" x14ac:dyDescent="0.35">
      <c r="A1984" t="s">
        <v>6247</v>
      </c>
      <c r="B1984" t="str">
        <f t="shared" si="30"/>
        <v>2012-09</v>
      </c>
      <c r="C1984">
        <v>2012</v>
      </c>
      <c r="D1984">
        <v>9</v>
      </c>
      <c r="E1984">
        <v>24</v>
      </c>
      <c r="F1984" t="s">
        <v>7661</v>
      </c>
      <c r="G1984">
        <v>2012</v>
      </c>
      <c r="H1984">
        <v>9</v>
      </c>
      <c r="I1984">
        <v>28</v>
      </c>
      <c r="J1984" t="s">
        <v>32</v>
      </c>
      <c r="K1984" t="s">
        <v>5785</v>
      </c>
      <c r="L1984" t="s">
        <v>4153</v>
      </c>
      <c r="M1984" t="s">
        <v>35</v>
      </c>
      <c r="N1984" t="s">
        <v>7662</v>
      </c>
      <c r="O1984" t="s">
        <v>621</v>
      </c>
      <c r="P1984" t="s">
        <v>62</v>
      </c>
      <c r="R1984" t="s">
        <v>51</v>
      </c>
      <c r="S1984" t="s">
        <v>52</v>
      </c>
      <c r="T1984" t="s">
        <v>7665</v>
      </c>
      <c r="U1984" t="s">
        <v>40</v>
      </c>
      <c r="V1984" t="s">
        <v>41</v>
      </c>
      <c r="W1984" t="s">
        <v>4043</v>
      </c>
      <c r="X1984">
        <v>23.786999999999999</v>
      </c>
      <c r="Y1984">
        <v>1</v>
      </c>
      <c r="Z1984">
        <v>0.1</v>
      </c>
      <c r="AA1984">
        <v>8.1869999999999994</v>
      </c>
      <c r="AB1984">
        <v>2.2000000000000002</v>
      </c>
      <c r="AC1984" t="s">
        <v>43</v>
      </c>
    </row>
    <row r="1985" spans="1:29" x14ac:dyDescent="0.35">
      <c r="A1985" t="s">
        <v>6496</v>
      </c>
      <c r="B1985" t="str">
        <f t="shared" si="30"/>
        <v>2013-09</v>
      </c>
      <c r="C1985">
        <v>2013</v>
      </c>
      <c r="D1985">
        <v>9</v>
      </c>
      <c r="E1985">
        <v>24</v>
      </c>
      <c r="F1985" t="s">
        <v>7666</v>
      </c>
      <c r="G1985">
        <v>2013</v>
      </c>
      <c r="H1985">
        <v>9</v>
      </c>
      <c r="I1985">
        <v>29</v>
      </c>
      <c r="J1985" t="s">
        <v>32</v>
      </c>
      <c r="K1985" t="s">
        <v>2647</v>
      </c>
      <c r="L1985" t="s">
        <v>2648</v>
      </c>
      <c r="M1985" t="s">
        <v>70</v>
      </c>
      <c r="N1985" t="s">
        <v>6717</v>
      </c>
      <c r="O1985" t="s">
        <v>6717</v>
      </c>
      <c r="P1985" t="s">
        <v>3638</v>
      </c>
      <c r="R1985" t="s">
        <v>38</v>
      </c>
      <c r="S1985" t="s">
        <v>38</v>
      </c>
      <c r="T1985" t="s">
        <v>7667</v>
      </c>
      <c r="U1985" t="s">
        <v>89</v>
      </c>
      <c r="V1985" t="s">
        <v>153</v>
      </c>
      <c r="W1985" t="s">
        <v>7582</v>
      </c>
      <c r="X1985">
        <v>590.58000000000004</v>
      </c>
      <c r="Y1985">
        <v>2</v>
      </c>
      <c r="Z1985">
        <v>0</v>
      </c>
      <c r="AA1985">
        <v>0</v>
      </c>
      <c r="AB1985">
        <v>57.11</v>
      </c>
      <c r="AC1985" t="s">
        <v>43</v>
      </c>
    </row>
    <row r="1986" spans="1:29" x14ac:dyDescent="0.35">
      <c r="A1986" t="s">
        <v>6496</v>
      </c>
      <c r="B1986" t="str">
        <f t="shared" si="30"/>
        <v>2013-09</v>
      </c>
      <c r="C1986">
        <v>2013</v>
      </c>
      <c r="D1986">
        <v>9</v>
      </c>
      <c r="E1986">
        <v>24</v>
      </c>
      <c r="F1986" t="s">
        <v>7668</v>
      </c>
      <c r="G1986">
        <v>2013</v>
      </c>
      <c r="H1986">
        <v>9</v>
      </c>
      <c r="I1986">
        <v>30</v>
      </c>
      <c r="J1986" t="s">
        <v>32</v>
      </c>
      <c r="K1986" t="s">
        <v>5266</v>
      </c>
      <c r="L1986" t="s">
        <v>4348</v>
      </c>
      <c r="M1986" t="s">
        <v>183</v>
      </c>
      <c r="N1986" t="s">
        <v>1977</v>
      </c>
      <c r="O1986" t="s">
        <v>899</v>
      </c>
      <c r="P1986" t="s">
        <v>102</v>
      </c>
      <c r="R1986" t="s">
        <v>103</v>
      </c>
      <c r="S1986" t="s">
        <v>104</v>
      </c>
      <c r="T1986" t="s">
        <v>7669</v>
      </c>
      <c r="U1986" t="s">
        <v>89</v>
      </c>
      <c r="V1986" t="s">
        <v>90</v>
      </c>
      <c r="W1986" t="s">
        <v>1463</v>
      </c>
      <c r="X1986">
        <v>458.298</v>
      </c>
      <c r="Y1986">
        <v>3</v>
      </c>
      <c r="Z1986">
        <v>0.1</v>
      </c>
      <c r="AA1986">
        <v>-10.242000000000001</v>
      </c>
      <c r="AB1986">
        <v>16.059999999999999</v>
      </c>
      <c r="AC1986" t="s">
        <v>43</v>
      </c>
    </row>
    <row r="1987" spans="1:29" x14ac:dyDescent="0.35">
      <c r="A1987" t="s">
        <v>6496</v>
      </c>
      <c r="B1987" t="str">
        <f t="shared" ref="B1987:B2050" si="31">_xlfn.CONCAT(C1987,"-",TEXT(D1987,"00"))</f>
        <v>2013-09</v>
      </c>
      <c r="C1987">
        <v>2013</v>
      </c>
      <c r="D1987">
        <v>9</v>
      </c>
      <c r="E1987">
        <v>24</v>
      </c>
      <c r="F1987" t="s">
        <v>7666</v>
      </c>
      <c r="G1987">
        <v>2013</v>
      </c>
      <c r="H1987">
        <v>9</v>
      </c>
      <c r="I1987">
        <v>29</v>
      </c>
      <c r="J1987" t="s">
        <v>80</v>
      </c>
      <c r="K1987" t="s">
        <v>3341</v>
      </c>
      <c r="L1987" t="s">
        <v>3342</v>
      </c>
      <c r="M1987" t="s">
        <v>183</v>
      </c>
      <c r="N1987" t="s">
        <v>2214</v>
      </c>
      <c r="O1987" t="s">
        <v>2214</v>
      </c>
      <c r="P1987" t="s">
        <v>254</v>
      </c>
      <c r="R1987" t="s">
        <v>113</v>
      </c>
      <c r="S1987" t="s">
        <v>113</v>
      </c>
      <c r="T1987" t="s">
        <v>7670</v>
      </c>
      <c r="U1987" t="s">
        <v>40</v>
      </c>
      <c r="V1987" t="s">
        <v>41</v>
      </c>
      <c r="W1987" t="s">
        <v>7600</v>
      </c>
      <c r="X1987">
        <v>53.844000000000001</v>
      </c>
      <c r="Y1987">
        <v>1</v>
      </c>
      <c r="Z1987">
        <v>0.6</v>
      </c>
      <c r="AA1987">
        <v>-17.526</v>
      </c>
      <c r="AB1987">
        <v>3.67</v>
      </c>
      <c r="AC1987" t="s">
        <v>43</v>
      </c>
    </row>
    <row r="1988" spans="1:29" x14ac:dyDescent="0.35">
      <c r="A1988" t="s">
        <v>6496</v>
      </c>
      <c r="B1988" t="str">
        <f t="shared" si="31"/>
        <v>2013-09</v>
      </c>
      <c r="C1988">
        <v>2013</v>
      </c>
      <c r="D1988">
        <v>9</v>
      </c>
      <c r="E1988">
        <v>24</v>
      </c>
      <c r="F1988" t="s">
        <v>7666</v>
      </c>
      <c r="G1988">
        <v>2013</v>
      </c>
      <c r="H1988">
        <v>9</v>
      </c>
      <c r="I1988">
        <v>29</v>
      </c>
      <c r="J1988" t="s">
        <v>32</v>
      </c>
      <c r="K1988" t="s">
        <v>7671</v>
      </c>
      <c r="L1988" t="s">
        <v>2985</v>
      </c>
      <c r="M1988" t="s">
        <v>183</v>
      </c>
      <c r="N1988" t="s">
        <v>7672</v>
      </c>
      <c r="O1988" t="s">
        <v>7672</v>
      </c>
      <c r="P1988" t="s">
        <v>236</v>
      </c>
      <c r="R1988" t="s">
        <v>113</v>
      </c>
      <c r="S1988" t="s">
        <v>113</v>
      </c>
      <c r="T1988" t="s">
        <v>7673</v>
      </c>
      <c r="U1988" t="s">
        <v>40</v>
      </c>
      <c r="V1988" t="s">
        <v>54</v>
      </c>
      <c r="W1988" t="s">
        <v>7674</v>
      </c>
      <c r="X1988">
        <v>13.02</v>
      </c>
      <c r="Y1988">
        <v>1</v>
      </c>
      <c r="Z1988">
        <v>0</v>
      </c>
      <c r="AA1988">
        <v>4.0199999999999996</v>
      </c>
      <c r="AB1988">
        <v>0.94</v>
      </c>
      <c r="AC1988" t="s">
        <v>43</v>
      </c>
    </row>
    <row r="1989" spans="1:29" x14ac:dyDescent="0.35">
      <c r="A1989" t="s">
        <v>6511</v>
      </c>
      <c r="B1989" t="str">
        <f t="shared" si="31"/>
        <v>2014-09</v>
      </c>
      <c r="C1989">
        <v>2014</v>
      </c>
      <c r="D1989">
        <v>9</v>
      </c>
      <c r="E1989">
        <v>24</v>
      </c>
      <c r="F1989" t="s">
        <v>7447</v>
      </c>
      <c r="G1989">
        <v>2014</v>
      </c>
      <c r="H1989">
        <v>9</v>
      </c>
      <c r="I1989">
        <v>28</v>
      </c>
      <c r="J1989" t="s">
        <v>32</v>
      </c>
      <c r="K1989" t="s">
        <v>3391</v>
      </c>
      <c r="L1989" t="s">
        <v>3392</v>
      </c>
      <c r="M1989" t="s">
        <v>70</v>
      </c>
      <c r="N1989" t="s">
        <v>2635</v>
      </c>
      <c r="O1989" t="s">
        <v>101</v>
      </c>
      <c r="P1989" t="s">
        <v>102</v>
      </c>
      <c r="R1989" t="s">
        <v>103</v>
      </c>
      <c r="S1989" t="s">
        <v>104</v>
      </c>
      <c r="T1989" t="s">
        <v>7675</v>
      </c>
      <c r="U1989" t="s">
        <v>89</v>
      </c>
      <c r="V1989" t="s">
        <v>282</v>
      </c>
      <c r="W1989" t="s">
        <v>7676</v>
      </c>
      <c r="X1989">
        <v>215.19</v>
      </c>
      <c r="Y1989">
        <v>5</v>
      </c>
      <c r="Z1989">
        <v>0.1</v>
      </c>
      <c r="AA1989">
        <v>18.989999999999998</v>
      </c>
      <c r="AB1989">
        <v>34.81</v>
      </c>
      <c r="AC1989" t="s">
        <v>77</v>
      </c>
    </row>
    <row r="1990" spans="1:29" x14ac:dyDescent="0.35">
      <c r="A1990" t="s">
        <v>6511</v>
      </c>
      <c r="B1990" t="str">
        <f t="shared" si="31"/>
        <v>2014-09</v>
      </c>
      <c r="C1990">
        <v>2014</v>
      </c>
      <c r="D1990">
        <v>9</v>
      </c>
      <c r="E1990">
        <v>24</v>
      </c>
      <c r="F1990" t="s">
        <v>7677</v>
      </c>
      <c r="G1990">
        <v>2014</v>
      </c>
      <c r="H1990">
        <v>9</v>
      </c>
      <c r="I1990">
        <v>30</v>
      </c>
      <c r="J1990" t="s">
        <v>32</v>
      </c>
      <c r="K1990" t="s">
        <v>4339</v>
      </c>
      <c r="L1990" t="s">
        <v>856</v>
      </c>
      <c r="M1990" t="s">
        <v>70</v>
      </c>
      <c r="N1990" t="s">
        <v>7678</v>
      </c>
      <c r="O1990" t="s">
        <v>3485</v>
      </c>
      <c r="P1990" t="s">
        <v>254</v>
      </c>
      <c r="R1990" t="s">
        <v>113</v>
      </c>
      <c r="S1990" t="s">
        <v>113</v>
      </c>
      <c r="T1990" t="s">
        <v>7679</v>
      </c>
      <c r="U1990" t="s">
        <v>196</v>
      </c>
      <c r="V1990" t="s">
        <v>372</v>
      </c>
      <c r="W1990" t="s">
        <v>7680</v>
      </c>
      <c r="X1990">
        <v>126.348</v>
      </c>
      <c r="Y1990">
        <v>1</v>
      </c>
      <c r="Z1990">
        <v>0.6</v>
      </c>
      <c r="AA1990">
        <v>-161.11199999999999</v>
      </c>
      <c r="AB1990">
        <v>7.8</v>
      </c>
      <c r="AC1990" t="s">
        <v>43</v>
      </c>
    </row>
    <row r="1991" spans="1:29" x14ac:dyDescent="0.35">
      <c r="A1991" t="s">
        <v>6511</v>
      </c>
      <c r="B1991" t="str">
        <f t="shared" si="31"/>
        <v>2014-09</v>
      </c>
      <c r="C1991">
        <v>2014</v>
      </c>
      <c r="D1991">
        <v>9</v>
      </c>
      <c r="E1991">
        <v>24</v>
      </c>
      <c r="F1991" t="s">
        <v>7681</v>
      </c>
      <c r="G1991">
        <v>2014</v>
      </c>
      <c r="H1991">
        <v>9</v>
      </c>
      <c r="I1991">
        <v>26</v>
      </c>
      <c r="J1991" t="s">
        <v>97</v>
      </c>
      <c r="K1991" t="s">
        <v>3745</v>
      </c>
      <c r="L1991" t="s">
        <v>550</v>
      </c>
      <c r="M1991" t="s">
        <v>70</v>
      </c>
      <c r="N1991" t="s">
        <v>7682</v>
      </c>
      <c r="O1991" t="s">
        <v>326</v>
      </c>
      <c r="P1991" t="s">
        <v>175</v>
      </c>
      <c r="Q1991">
        <v>79424</v>
      </c>
      <c r="R1991" t="s">
        <v>176</v>
      </c>
      <c r="S1991" t="s">
        <v>52</v>
      </c>
      <c r="T1991" t="s">
        <v>7683</v>
      </c>
      <c r="U1991" t="s">
        <v>40</v>
      </c>
      <c r="V1991" t="s">
        <v>133</v>
      </c>
      <c r="W1991" t="s">
        <v>7684</v>
      </c>
      <c r="X1991">
        <v>9.2479999999999993</v>
      </c>
      <c r="Y1991">
        <v>2</v>
      </c>
      <c r="Z1991">
        <v>0.2</v>
      </c>
      <c r="AA1991">
        <v>3.3523999999999998</v>
      </c>
      <c r="AB1991">
        <v>2</v>
      </c>
      <c r="AC1991" t="s">
        <v>107</v>
      </c>
    </row>
    <row r="1992" spans="1:29" x14ac:dyDescent="0.35">
      <c r="A1992" t="s">
        <v>6514</v>
      </c>
      <c r="B1992" t="str">
        <f t="shared" si="31"/>
        <v>2011-10</v>
      </c>
      <c r="C1992">
        <v>2011</v>
      </c>
      <c r="D1992">
        <v>10</v>
      </c>
      <c r="E1992">
        <v>24</v>
      </c>
      <c r="F1992" t="s">
        <v>7685</v>
      </c>
      <c r="G1992">
        <v>2011</v>
      </c>
      <c r="H1992">
        <v>10</v>
      </c>
      <c r="I1992">
        <v>31</v>
      </c>
      <c r="J1992" t="s">
        <v>32</v>
      </c>
      <c r="K1992" t="s">
        <v>7686</v>
      </c>
      <c r="L1992" t="s">
        <v>6274</v>
      </c>
      <c r="M1992" t="s">
        <v>35</v>
      </c>
      <c r="N1992" t="s">
        <v>5584</v>
      </c>
      <c r="O1992" t="s">
        <v>1710</v>
      </c>
      <c r="P1992" t="s">
        <v>1710</v>
      </c>
      <c r="R1992" t="s">
        <v>86</v>
      </c>
      <c r="S1992" t="s">
        <v>52</v>
      </c>
      <c r="T1992" t="s">
        <v>7687</v>
      </c>
      <c r="U1992" t="s">
        <v>40</v>
      </c>
      <c r="V1992" t="s">
        <v>133</v>
      </c>
      <c r="W1992" t="s">
        <v>7688</v>
      </c>
      <c r="X1992">
        <v>65.22</v>
      </c>
      <c r="Y1992">
        <v>3</v>
      </c>
      <c r="Z1992">
        <v>0</v>
      </c>
      <c r="AA1992">
        <v>14.34</v>
      </c>
      <c r="AB1992">
        <v>4.8499999999999996</v>
      </c>
      <c r="AC1992" t="s">
        <v>66</v>
      </c>
    </row>
    <row r="1993" spans="1:29" x14ac:dyDescent="0.35">
      <c r="A1993" t="s">
        <v>6285</v>
      </c>
      <c r="B1993" t="str">
        <f t="shared" si="31"/>
        <v>2012-10</v>
      </c>
      <c r="C1993">
        <v>2012</v>
      </c>
      <c r="D1993">
        <v>10</v>
      </c>
      <c r="E1993">
        <v>24</v>
      </c>
      <c r="F1993" t="s">
        <v>7689</v>
      </c>
      <c r="G1993">
        <v>2012</v>
      </c>
      <c r="H1993">
        <v>10</v>
      </c>
      <c r="I1993">
        <v>30</v>
      </c>
      <c r="J1993" t="s">
        <v>32</v>
      </c>
      <c r="K1993" t="s">
        <v>2217</v>
      </c>
      <c r="L1993" t="s">
        <v>2218</v>
      </c>
      <c r="M1993" t="s">
        <v>35</v>
      </c>
      <c r="N1993" t="s">
        <v>128</v>
      </c>
      <c r="O1993" t="s">
        <v>129</v>
      </c>
      <c r="P1993" t="s">
        <v>130</v>
      </c>
      <c r="R1993" t="s">
        <v>103</v>
      </c>
      <c r="S1993" t="s">
        <v>131</v>
      </c>
      <c r="T1993" t="s">
        <v>7690</v>
      </c>
      <c r="U1993" t="s">
        <v>89</v>
      </c>
      <c r="V1993" t="s">
        <v>282</v>
      </c>
      <c r="W1993" t="s">
        <v>5950</v>
      </c>
      <c r="X1993">
        <v>258.85199999999998</v>
      </c>
      <c r="Y1993">
        <v>8</v>
      </c>
      <c r="Z1993">
        <v>0.45</v>
      </c>
      <c r="AA1993">
        <v>-0.108</v>
      </c>
      <c r="AB1993">
        <v>21.22</v>
      </c>
      <c r="AC1993" t="s">
        <v>43</v>
      </c>
    </row>
    <row r="1994" spans="1:29" x14ac:dyDescent="0.35">
      <c r="A1994" t="s">
        <v>6285</v>
      </c>
      <c r="B1994" t="str">
        <f t="shared" si="31"/>
        <v>2012-10</v>
      </c>
      <c r="C1994">
        <v>2012</v>
      </c>
      <c r="D1994">
        <v>10</v>
      </c>
      <c r="E1994">
        <v>24</v>
      </c>
      <c r="F1994" t="s">
        <v>7691</v>
      </c>
      <c r="G1994">
        <v>2012</v>
      </c>
      <c r="H1994">
        <v>10</v>
      </c>
      <c r="I1994">
        <v>28</v>
      </c>
      <c r="J1994" t="s">
        <v>32</v>
      </c>
      <c r="K1994" t="s">
        <v>6734</v>
      </c>
      <c r="L1994" t="s">
        <v>5444</v>
      </c>
      <c r="M1994" t="s">
        <v>35</v>
      </c>
      <c r="N1994" t="s">
        <v>1154</v>
      </c>
      <c r="O1994" t="s">
        <v>1154</v>
      </c>
      <c r="P1994" t="s">
        <v>203</v>
      </c>
      <c r="R1994" t="s">
        <v>86</v>
      </c>
      <c r="S1994" t="s">
        <v>52</v>
      </c>
      <c r="T1994" t="s">
        <v>6723</v>
      </c>
      <c r="U1994" t="s">
        <v>40</v>
      </c>
      <c r="V1994" t="s">
        <v>93</v>
      </c>
      <c r="W1994" t="s">
        <v>6724</v>
      </c>
      <c r="X1994">
        <v>81.900000000000006</v>
      </c>
      <c r="Y1994">
        <v>3</v>
      </c>
      <c r="Z1994">
        <v>0</v>
      </c>
      <c r="AA1994">
        <v>32.76</v>
      </c>
      <c r="AB1994">
        <v>3.82</v>
      </c>
      <c r="AC1994" t="s">
        <v>43</v>
      </c>
    </row>
    <row r="1995" spans="1:29" x14ac:dyDescent="0.35">
      <c r="A1995" t="s">
        <v>6285</v>
      </c>
      <c r="B1995" t="str">
        <f t="shared" si="31"/>
        <v>2012-10</v>
      </c>
      <c r="C1995">
        <v>2012</v>
      </c>
      <c r="D1995">
        <v>10</v>
      </c>
      <c r="E1995">
        <v>24</v>
      </c>
      <c r="F1995" t="s">
        <v>7464</v>
      </c>
      <c r="G1995">
        <v>2012</v>
      </c>
      <c r="H1995">
        <v>10</v>
      </c>
      <c r="I1995">
        <v>29</v>
      </c>
      <c r="J1995" t="s">
        <v>32</v>
      </c>
      <c r="K1995" t="s">
        <v>6987</v>
      </c>
      <c r="L1995" t="s">
        <v>3144</v>
      </c>
      <c r="M1995" t="s">
        <v>35</v>
      </c>
      <c r="N1995" t="s">
        <v>653</v>
      </c>
      <c r="O1995" t="s">
        <v>654</v>
      </c>
      <c r="P1995" t="s">
        <v>655</v>
      </c>
      <c r="R1995" t="s">
        <v>86</v>
      </c>
      <c r="S1995" t="s">
        <v>52</v>
      </c>
      <c r="T1995" t="s">
        <v>7692</v>
      </c>
      <c r="U1995" t="s">
        <v>40</v>
      </c>
      <c r="V1995" t="s">
        <v>54</v>
      </c>
      <c r="W1995" t="s">
        <v>296</v>
      </c>
      <c r="X1995">
        <v>13.44</v>
      </c>
      <c r="Y1995">
        <v>5</v>
      </c>
      <c r="Z1995">
        <v>0.4</v>
      </c>
      <c r="AA1995">
        <v>0.84</v>
      </c>
      <c r="AB1995">
        <v>0.75</v>
      </c>
      <c r="AC1995" t="s">
        <v>43</v>
      </c>
    </row>
    <row r="1996" spans="1:29" x14ac:dyDescent="0.35">
      <c r="A1996" t="s">
        <v>6290</v>
      </c>
      <c r="B1996" t="str">
        <f t="shared" si="31"/>
        <v>2013-10</v>
      </c>
      <c r="C1996">
        <v>2013</v>
      </c>
      <c r="D1996">
        <v>10</v>
      </c>
      <c r="E1996">
        <v>24</v>
      </c>
      <c r="F1996" t="s">
        <v>7469</v>
      </c>
      <c r="G1996">
        <v>2013</v>
      </c>
      <c r="H1996">
        <v>10</v>
      </c>
      <c r="I1996">
        <v>28</v>
      </c>
      <c r="J1996" t="s">
        <v>32</v>
      </c>
      <c r="K1996" t="s">
        <v>3736</v>
      </c>
      <c r="L1996" t="s">
        <v>3737</v>
      </c>
      <c r="M1996" t="s">
        <v>35</v>
      </c>
      <c r="N1996" t="s">
        <v>7693</v>
      </c>
      <c r="O1996" t="s">
        <v>1467</v>
      </c>
      <c r="P1996" t="s">
        <v>248</v>
      </c>
      <c r="R1996" t="s">
        <v>51</v>
      </c>
      <c r="S1996" t="s">
        <v>52</v>
      </c>
      <c r="T1996" t="s">
        <v>7694</v>
      </c>
      <c r="U1996" t="s">
        <v>40</v>
      </c>
      <c r="V1996" t="s">
        <v>41</v>
      </c>
      <c r="W1996" t="s">
        <v>4603</v>
      </c>
      <c r="X1996">
        <v>24</v>
      </c>
      <c r="Y1996">
        <v>1</v>
      </c>
      <c r="Z1996">
        <v>0.5</v>
      </c>
      <c r="AA1996">
        <v>-8.16</v>
      </c>
      <c r="AB1996">
        <v>3.65</v>
      </c>
      <c r="AC1996" t="s">
        <v>77</v>
      </c>
    </row>
    <row r="1997" spans="1:29" x14ac:dyDescent="0.35">
      <c r="A1997" t="s">
        <v>6018</v>
      </c>
      <c r="B1997" t="str">
        <f t="shared" si="31"/>
        <v>2014-10</v>
      </c>
      <c r="C1997">
        <v>2014</v>
      </c>
      <c r="D1997">
        <v>10</v>
      </c>
      <c r="E1997">
        <v>24</v>
      </c>
      <c r="F1997" t="s">
        <v>7477</v>
      </c>
      <c r="G1997">
        <v>2014</v>
      </c>
      <c r="H1997">
        <v>10</v>
      </c>
      <c r="I1997">
        <v>29</v>
      </c>
      <c r="J1997" t="s">
        <v>32</v>
      </c>
      <c r="K1997" t="s">
        <v>2062</v>
      </c>
      <c r="L1997" t="s">
        <v>2063</v>
      </c>
      <c r="M1997" t="s">
        <v>35</v>
      </c>
      <c r="N1997" t="s">
        <v>7695</v>
      </c>
      <c r="O1997" t="s">
        <v>326</v>
      </c>
      <c r="P1997" t="s">
        <v>175</v>
      </c>
      <c r="Q1997">
        <v>78745</v>
      </c>
      <c r="R1997" t="s">
        <v>176</v>
      </c>
      <c r="S1997" t="s">
        <v>52</v>
      </c>
      <c r="T1997" t="s">
        <v>7696</v>
      </c>
      <c r="U1997" t="s">
        <v>40</v>
      </c>
      <c r="V1997" t="s">
        <v>41</v>
      </c>
      <c r="W1997" t="s">
        <v>7697</v>
      </c>
      <c r="X1997">
        <v>259.13600000000002</v>
      </c>
      <c r="Y1997">
        <v>4</v>
      </c>
      <c r="Z1997">
        <v>0.2</v>
      </c>
      <c r="AA1997">
        <v>-58.305599999999998</v>
      </c>
      <c r="AB1997">
        <v>24.69</v>
      </c>
      <c r="AC1997" t="s">
        <v>43</v>
      </c>
    </row>
    <row r="1998" spans="1:29" x14ac:dyDescent="0.35">
      <c r="A1998" t="s">
        <v>6018</v>
      </c>
      <c r="B1998" t="str">
        <f t="shared" si="31"/>
        <v>2014-10</v>
      </c>
      <c r="C1998">
        <v>2014</v>
      </c>
      <c r="D1998">
        <v>10</v>
      </c>
      <c r="E1998">
        <v>24</v>
      </c>
      <c r="F1998" t="s">
        <v>7261</v>
      </c>
      <c r="G1998">
        <v>2014</v>
      </c>
      <c r="H1998">
        <v>10</v>
      </c>
      <c r="I1998">
        <v>28</v>
      </c>
      <c r="J1998" t="s">
        <v>32</v>
      </c>
      <c r="K1998" t="s">
        <v>1201</v>
      </c>
      <c r="L1998" t="s">
        <v>1202</v>
      </c>
      <c r="M1998" t="s">
        <v>70</v>
      </c>
      <c r="N1998" t="s">
        <v>7698</v>
      </c>
      <c r="O1998" t="s">
        <v>2254</v>
      </c>
      <c r="P1998" t="s">
        <v>439</v>
      </c>
      <c r="R1998" t="s">
        <v>86</v>
      </c>
      <c r="S1998" t="s">
        <v>87</v>
      </c>
      <c r="T1998" t="s">
        <v>7699</v>
      </c>
      <c r="U1998" t="s">
        <v>89</v>
      </c>
      <c r="V1998" t="s">
        <v>153</v>
      </c>
      <c r="W1998" t="s">
        <v>7700</v>
      </c>
      <c r="X1998">
        <v>160.23887999999999</v>
      </c>
      <c r="Y1998">
        <v>1</v>
      </c>
      <c r="Z1998">
        <v>2E-3</v>
      </c>
      <c r="AA1998">
        <v>2.8788800000000001</v>
      </c>
      <c r="AB1998">
        <v>6.29</v>
      </c>
      <c r="AC1998" t="s">
        <v>43</v>
      </c>
    </row>
    <row r="1999" spans="1:29" x14ac:dyDescent="0.35">
      <c r="A1999" t="s">
        <v>6018</v>
      </c>
      <c r="B1999" t="str">
        <f t="shared" si="31"/>
        <v>2014-10</v>
      </c>
      <c r="C1999">
        <v>2014</v>
      </c>
      <c r="D1999">
        <v>10</v>
      </c>
      <c r="E1999">
        <v>24</v>
      </c>
      <c r="F1999" t="s">
        <v>7261</v>
      </c>
      <c r="G1999">
        <v>2014</v>
      </c>
      <c r="H1999">
        <v>10</v>
      </c>
      <c r="I1999">
        <v>28</v>
      </c>
      <c r="J1999" t="s">
        <v>32</v>
      </c>
      <c r="K1999" t="s">
        <v>7701</v>
      </c>
      <c r="L1999" t="s">
        <v>3728</v>
      </c>
      <c r="M1999" t="s">
        <v>35</v>
      </c>
      <c r="N1999" t="s">
        <v>4585</v>
      </c>
      <c r="O1999" t="s">
        <v>4586</v>
      </c>
      <c r="P1999" t="s">
        <v>2581</v>
      </c>
      <c r="R1999" t="s">
        <v>38</v>
      </c>
      <c r="S1999" t="s">
        <v>38</v>
      </c>
      <c r="T1999" t="s">
        <v>7702</v>
      </c>
      <c r="U1999" t="s">
        <v>40</v>
      </c>
      <c r="V1999" t="s">
        <v>272</v>
      </c>
      <c r="W1999" t="s">
        <v>7390</v>
      </c>
      <c r="X1999">
        <v>19.5</v>
      </c>
      <c r="Y1999">
        <v>1</v>
      </c>
      <c r="Z1999">
        <v>0</v>
      </c>
      <c r="AA1999">
        <v>7.8</v>
      </c>
      <c r="AB1999">
        <v>1.72</v>
      </c>
      <c r="AC1999" t="s">
        <v>43</v>
      </c>
    </row>
    <row r="2000" spans="1:29" x14ac:dyDescent="0.35">
      <c r="A2000" t="s">
        <v>6529</v>
      </c>
      <c r="B2000" t="str">
        <f t="shared" si="31"/>
        <v>2011-11</v>
      </c>
      <c r="C2000">
        <v>2011</v>
      </c>
      <c r="D2000">
        <v>11</v>
      </c>
      <c r="E2000">
        <v>24</v>
      </c>
      <c r="F2000" t="s">
        <v>7270</v>
      </c>
      <c r="G2000">
        <v>2011</v>
      </c>
      <c r="H2000">
        <v>11</v>
      </c>
      <c r="I2000">
        <v>28</v>
      </c>
      <c r="J2000" t="s">
        <v>32</v>
      </c>
      <c r="K2000" t="s">
        <v>2131</v>
      </c>
      <c r="L2000" t="s">
        <v>2132</v>
      </c>
      <c r="M2000" t="s">
        <v>35</v>
      </c>
      <c r="N2000" t="s">
        <v>935</v>
      </c>
      <c r="O2000" t="s">
        <v>401</v>
      </c>
      <c r="P2000" t="s">
        <v>175</v>
      </c>
      <c r="Q2000">
        <v>60610</v>
      </c>
      <c r="R2000" t="s">
        <v>176</v>
      </c>
      <c r="S2000" t="s">
        <v>52</v>
      </c>
      <c r="T2000" t="s">
        <v>7703</v>
      </c>
      <c r="U2000" t="s">
        <v>40</v>
      </c>
      <c r="V2000" t="s">
        <v>41</v>
      </c>
      <c r="W2000" t="s">
        <v>7704</v>
      </c>
      <c r="X2000">
        <v>646.20000000000005</v>
      </c>
      <c r="Y2000">
        <v>5</v>
      </c>
      <c r="Z2000">
        <v>0.2</v>
      </c>
      <c r="AA2000">
        <v>-8.0775000000000006</v>
      </c>
      <c r="AB2000">
        <v>99.18</v>
      </c>
      <c r="AC2000" t="s">
        <v>77</v>
      </c>
    </row>
    <row r="2001" spans="1:29" x14ac:dyDescent="0.35">
      <c r="A2001" t="s">
        <v>6529</v>
      </c>
      <c r="B2001" t="str">
        <f t="shared" si="31"/>
        <v>2011-11</v>
      </c>
      <c r="C2001">
        <v>2011</v>
      </c>
      <c r="D2001">
        <v>11</v>
      </c>
      <c r="E2001">
        <v>24</v>
      </c>
      <c r="F2001" t="s">
        <v>7705</v>
      </c>
      <c r="G2001">
        <v>2011</v>
      </c>
      <c r="H2001">
        <v>11</v>
      </c>
      <c r="I2001">
        <v>29</v>
      </c>
      <c r="J2001" t="s">
        <v>32</v>
      </c>
      <c r="K2001" t="s">
        <v>584</v>
      </c>
      <c r="L2001" t="s">
        <v>585</v>
      </c>
      <c r="M2001" t="s">
        <v>35</v>
      </c>
      <c r="N2001" t="s">
        <v>5528</v>
      </c>
      <c r="O2001" t="s">
        <v>310</v>
      </c>
      <c r="P2001" t="s">
        <v>175</v>
      </c>
      <c r="Q2001">
        <v>43615</v>
      </c>
      <c r="R2001" t="s">
        <v>176</v>
      </c>
      <c r="S2001" t="s">
        <v>311</v>
      </c>
      <c r="T2001" t="s">
        <v>7706</v>
      </c>
      <c r="U2001" t="s">
        <v>196</v>
      </c>
      <c r="V2001" t="s">
        <v>229</v>
      </c>
      <c r="W2001" t="s">
        <v>7707</v>
      </c>
      <c r="X2001">
        <v>35.167999999999999</v>
      </c>
      <c r="Y2001">
        <v>7</v>
      </c>
      <c r="Z2001">
        <v>0.2</v>
      </c>
      <c r="AA2001">
        <v>9.6712000000000007</v>
      </c>
      <c r="AB2001">
        <v>2.48</v>
      </c>
      <c r="AC2001" t="s">
        <v>43</v>
      </c>
    </row>
    <row r="2002" spans="1:29" x14ac:dyDescent="0.35">
      <c r="A2002" t="s">
        <v>6031</v>
      </c>
      <c r="B2002" t="str">
        <f t="shared" si="31"/>
        <v>2012-11</v>
      </c>
      <c r="C2002">
        <v>2012</v>
      </c>
      <c r="D2002">
        <v>11</v>
      </c>
      <c r="E2002">
        <v>24</v>
      </c>
      <c r="F2002" t="s">
        <v>7274</v>
      </c>
      <c r="G2002">
        <v>2012</v>
      </c>
      <c r="H2002">
        <v>11</v>
      </c>
      <c r="I2002">
        <v>28</v>
      </c>
      <c r="J2002" t="s">
        <v>32</v>
      </c>
      <c r="K2002" t="s">
        <v>2555</v>
      </c>
      <c r="L2002" t="s">
        <v>2556</v>
      </c>
      <c r="M2002" t="s">
        <v>35</v>
      </c>
      <c r="N2002" t="s">
        <v>7708</v>
      </c>
      <c r="O2002" t="s">
        <v>319</v>
      </c>
      <c r="P2002" t="s">
        <v>62</v>
      </c>
      <c r="R2002" t="s">
        <v>51</v>
      </c>
      <c r="S2002" t="s">
        <v>52</v>
      </c>
      <c r="T2002" t="s">
        <v>5425</v>
      </c>
      <c r="U2002" t="s">
        <v>40</v>
      </c>
      <c r="V2002" t="s">
        <v>54</v>
      </c>
      <c r="W2002" t="s">
        <v>2953</v>
      </c>
      <c r="X2002">
        <v>96.84</v>
      </c>
      <c r="Y2002">
        <v>2</v>
      </c>
      <c r="Z2002">
        <v>0</v>
      </c>
      <c r="AA2002">
        <v>29.04</v>
      </c>
      <c r="AB2002">
        <v>10.87</v>
      </c>
      <c r="AC2002" t="s">
        <v>77</v>
      </c>
    </row>
    <row r="2003" spans="1:29" x14ac:dyDescent="0.35">
      <c r="A2003" t="s">
        <v>6031</v>
      </c>
      <c r="B2003" t="str">
        <f t="shared" si="31"/>
        <v>2012-11</v>
      </c>
      <c r="C2003">
        <v>2012</v>
      </c>
      <c r="D2003">
        <v>11</v>
      </c>
      <c r="E2003">
        <v>24</v>
      </c>
      <c r="F2003" t="s">
        <v>7276</v>
      </c>
      <c r="G2003">
        <v>2012</v>
      </c>
      <c r="H2003">
        <v>11</v>
      </c>
      <c r="I2003">
        <v>29</v>
      </c>
      <c r="J2003" t="s">
        <v>32</v>
      </c>
      <c r="K2003" t="s">
        <v>1006</v>
      </c>
      <c r="L2003" t="s">
        <v>1007</v>
      </c>
      <c r="M2003" t="s">
        <v>35</v>
      </c>
      <c r="N2003" t="s">
        <v>184</v>
      </c>
      <c r="O2003" t="s">
        <v>185</v>
      </c>
      <c r="P2003" t="s">
        <v>175</v>
      </c>
      <c r="Q2003">
        <v>90036</v>
      </c>
      <c r="R2003" t="s">
        <v>176</v>
      </c>
      <c r="S2003" t="s">
        <v>177</v>
      </c>
      <c r="T2003" t="s">
        <v>7709</v>
      </c>
      <c r="U2003" t="s">
        <v>40</v>
      </c>
      <c r="V2003" t="s">
        <v>54</v>
      </c>
      <c r="W2003" t="s">
        <v>7710</v>
      </c>
      <c r="X2003">
        <v>3.1680000000000001</v>
      </c>
      <c r="Y2003">
        <v>2</v>
      </c>
      <c r="Z2003">
        <v>0.2</v>
      </c>
      <c r="AA2003">
        <v>0.99</v>
      </c>
      <c r="AB2003">
        <v>0.09</v>
      </c>
      <c r="AC2003" t="s">
        <v>43</v>
      </c>
    </row>
    <row r="2004" spans="1:29" x14ac:dyDescent="0.35">
      <c r="A2004" t="s">
        <v>6037</v>
      </c>
      <c r="B2004" t="str">
        <f t="shared" si="31"/>
        <v>2014-11</v>
      </c>
      <c r="C2004">
        <v>2014</v>
      </c>
      <c r="D2004">
        <v>11</v>
      </c>
      <c r="E2004">
        <v>24</v>
      </c>
      <c r="F2004" t="s">
        <v>7711</v>
      </c>
      <c r="G2004">
        <v>2014</v>
      </c>
      <c r="H2004">
        <v>11</v>
      </c>
      <c r="I2004">
        <v>27</v>
      </c>
      <c r="J2004" t="s">
        <v>80</v>
      </c>
      <c r="K2004" t="s">
        <v>2927</v>
      </c>
      <c r="L2004" t="s">
        <v>2928</v>
      </c>
      <c r="M2004" t="s">
        <v>70</v>
      </c>
      <c r="N2004" t="s">
        <v>318</v>
      </c>
      <c r="O2004" t="s">
        <v>319</v>
      </c>
      <c r="P2004" t="s">
        <v>62</v>
      </c>
      <c r="R2004" t="s">
        <v>51</v>
      </c>
      <c r="S2004" t="s">
        <v>52</v>
      </c>
      <c r="T2004" t="s">
        <v>7712</v>
      </c>
      <c r="U2004" t="s">
        <v>89</v>
      </c>
      <c r="V2004" t="s">
        <v>345</v>
      </c>
      <c r="W2004" t="s">
        <v>7713</v>
      </c>
      <c r="X2004">
        <v>513.21299999999997</v>
      </c>
      <c r="Y2004">
        <v>2</v>
      </c>
      <c r="Z2004">
        <v>0.15</v>
      </c>
      <c r="AA2004">
        <v>-90.566999999999993</v>
      </c>
      <c r="AB2004">
        <v>65.44</v>
      </c>
      <c r="AC2004" t="s">
        <v>43</v>
      </c>
    </row>
    <row r="2005" spans="1:29" x14ac:dyDescent="0.35">
      <c r="A2005" t="s">
        <v>6037</v>
      </c>
      <c r="B2005" t="str">
        <f t="shared" si="31"/>
        <v>2014-11</v>
      </c>
      <c r="C2005">
        <v>2014</v>
      </c>
      <c r="D2005">
        <v>11</v>
      </c>
      <c r="E2005">
        <v>24</v>
      </c>
      <c r="F2005" t="s">
        <v>7286</v>
      </c>
      <c r="G2005">
        <v>2014</v>
      </c>
      <c r="H2005">
        <v>11</v>
      </c>
      <c r="I2005">
        <v>29</v>
      </c>
      <c r="J2005" t="s">
        <v>32</v>
      </c>
      <c r="K2005" t="s">
        <v>1714</v>
      </c>
      <c r="L2005" t="s">
        <v>1715</v>
      </c>
      <c r="M2005" t="s">
        <v>35</v>
      </c>
      <c r="N2005" t="s">
        <v>1697</v>
      </c>
      <c r="O2005" t="s">
        <v>1698</v>
      </c>
      <c r="P2005" t="s">
        <v>596</v>
      </c>
      <c r="R2005" t="s">
        <v>51</v>
      </c>
      <c r="S2005" t="s">
        <v>87</v>
      </c>
      <c r="T2005" t="s">
        <v>7714</v>
      </c>
      <c r="U2005" t="s">
        <v>89</v>
      </c>
      <c r="V2005" t="s">
        <v>282</v>
      </c>
      <c r="W2005" t="s">
        <v>7715</v>
      </c>
      <c r="X2005">
        <v>176.4</v>
      </c>
      <c r="Y2005">
        <v>6</v>
      </c>
      <c r="Z2005">
        <v>0</v>
      </c>
      <c r="AA2005">
        <v>36.9</v>
      </c>
      <c r="AB2005">
        <v>14.1</v>
      </c>
      <c r="AC2005" t="s">
        <v>43</v>
      </c>
    </row>
    <row r="2006" spans="1:29" x14ac:dyDescent="0.35">
      <c r="A2006" t="s">
        <v>6037</v>
      </c>
      <c r="B2006" t="str">
        <f t="shared" si="31"/>
        <v>2014-11</v>
      </c>
      <c r="C2006">
        <v>2014</v>
      </c>
      <c r="D2006">
        <v>11</v>
      </c>
      <c r="E2006">
        <v>24</v>
      </c>
      <c r="F2006" t="s">
        <v>7711</v>
      </c>
      <c r="G2006">
        <v>2014</v>
      </c>
      <c r="H2006">
        <v>11</v>
      </c>
      <c r="I2006">
        <v>27</v>
      </c>
      <c r="J2006" t="s">
        <v>97</v>
      </c>
      <c r="K2006" t="s">
        <v>2035</v>
      </c>
      <c r="L2006" t="s">
        <v>2036</v>
      </c>
      <c r="M2006" t="s">
        <v>35</v>
      </c>
      <c r="N2006" t="s">
        <v>1889</v>
      </c>
      <c r="O2006" t="s">
        <v>1889</v>
      </c>
      <c r="P2006" t="s">
        <v>219</v>
      </c>
      <c r="R2006" t="s">
        <v>103</v>
      </c>
      <c r="S2006" t="s">
        <v>131</v>
      </c>
      <c r="T2006" t="s">
        <v>7716</v>
      </c>
      <c r="U2006" t="s">
        <v>40</v>
      </c>
      <c r="V2006" t="s">
        <v>54</v>
      </c>
      <c r="W2006" t="s">
        <v>5769</v>
      </c>
      <c r="X2006">
        <v>33.988500000000002</v>
      </c>
      <c r="Y2006">
        <v>3</v>
      </c>
      <c r="Z2006">
        <v>0.17</v>
      </c>
      <c r="AA2006">
        <v>4.0185000000000004</v>
      </c>
      <c r="AB2006">
        <v>4.26</v>
      </c>
      <c r="AC2006" t="s">
        <v>107</v>
      </c>
    </row>
    <row r="2007" spans="1:29" x14ac:dyDescent="0.35">
      <c r="A2007" t="s">
        <v>6037</v>
      </c>
      <c r="B2007" t="str">
        <f t="shared" si="31"/>
        <v>2014-11</v>
      </c>
      <c r="C2007">
        <v>2014</v>
      </c>
      <c r="D2007">
        <v>11</v>
      </c>
      <c r="E2007">
        <v>24</v>
      </c>
      <c r="F2007" t="s">
        <v>7048</v>
      </c>
      <c r="G2007">
        <v>2014</v>
      </c>
      <c r="H2007">
        <v>11</v>
      </c>
      <c r="I2007">
        <v>26</v>
      </c>
      <c r="J2007" t="s">
        <v>97</v>
      </c>
      <c r="K2007" t="s">
        <v>7717</v>
      </c>
      <c r="L2007" t="s">
        <v>4380</v>
      </c>
      <c r="M2007" t="s">
        <v>35</v>
      </c>
      <c r="N2007" t="s">
        <v>5433</v>
      </c>
      <c r="O2007" t="s">
        <v>5433</v>
      </c>
      <c r="P2007" t="s">
        <v>3105</v>
      </c>
      <c r="R2007" t="s">
        <v>38</v>
      </c>
      <c r="S2007" t="s">
        <v>38</v>
      </c>
      <c r="T2007" t="s">
        <v>7718</v>
      </c>
      <c r="U2007" t="s">
        <v>40</v>
      </c>
      <c r="V2007" t="s">
        <v>54</v>
      </c>
      <c r="W2007" t="s">
        <v>2425</v>
      </c>
      <c r="X2007">
        <v>5.79</v>
      </c>
      <c r="Y2007">
        <v>1</v>
      </c>
      <c r="Z2007">
        <v>0</v>
      </c>
      <c r="AA2007">
        <v>1.56</v>
      </c>
      <c r="AB2007">
        <v>0.78</v>
      </c>
      <c r="AC2007" t="s">
        <v>77</v>
      </c>
    </row>
    <row r="2008" spans="1:29" x14ac:dyDescent="0.35">
      <c r="A2008" t="s">
        <v>7289</v>
      </c>
      <c r="B2008" t="str">
        <f t="shared" si="31"/>
        <v>2011-12</v>
      </c>
      <c r="C2008">
        <v>2011</v>
      </c>
      <c r="D2008">
        <v>12</v>
      </c>
      <c r="E2008">
        <v>24</v>
      </c>
      <c r="F2008" t="s">
        <v>6812</v>
      </c>
      <c r="G2008">
        <v>2011</v>
      </c>
      <c r="H2008">
        <v>12</v>
      </c>
      <c r="I2008">
        <v>26</v>
      </c>
      <c r="J2008" t="s">
        <v>97</v>
      </c>
      <c r="K2008" t="s">
        <v>3161</v>
      </c>
      <c r="L2008" t="s">
        <v>3162</v>
      </c>
      <c r="M2008" t="s">
        <v>35</v>
      </c>
      <c r="N2008" t="s">
        <v>1977</v>
      </c>
      <c r="O2008" t="s">
        <v>899</v>
      </c>
      <c r="P2008" t="s">
        <v>102</v>
      </c>
      <c r="R2008" t="s">
        <v>103</v>
      </c>
      <c r="S2008" t="s">
        <v>104</v>
      </c>
      <c r="T2008" t="s">
        <v>7719</v>
      </c>
      <c r="U2008" t="s">
        <v>40</v>
      </c>
      <c r="V2008" t="s">
        <v>428</v>
      </c>
      <c r="W2008" t="s">
        <v>7720</v>
      </c>
      <c r="X2008">
        <v>100.008</v>
      </c>
      <c r="Y2008">
        <v>4</v>
      </c>
      <c r="Z2008">
        <v>0.1</v>
      </c>
      <c r="AA2008">
        <v>22.128</v>
      </c>
      <c r="AB2008">
        <v>14.62</v>
      </c>
      <c r="AC2008" t="s">
        <v>77</v>
      </c>
    </row>
    <row r="2009" spans="1:29" x14ac:dyDescent="0.35">
      <c r="A2009" t="s">
        <v>7289</v>
      </c>
      <c r="B2009" t="str">
        <f t="shared" si="31"/>
        <v>2011-12</v>
      </c>
      <c r="C2009">
        <v>2011</v>
      </c>
      <c r="D2009">
        <v>12</v>
      </c>
      <c r="E2009">
        <v>24</v>
      </c>
      <c r="F2009" t="s">
        <v>7057</v>
      </c>
      <c r="G2009">
        <v>2011</v>
      </c>
      <c r="H2009">
        <v>12</v>
      </c>
      <c r="I2009">
        <v>28</v>
      </c>
      <c r="J2009" t="s">
        <v>80</v>
      </c>
      <c r="K2009" t="s">
        <v>7721</v>
      </c>
      <c r="L2009" t="s">
        <v>4725</v>
      </c>
      <c r="M2009" t="s">
        <v>35</v>
      </c>
      <c r="N2009" t="s">
        <v>4585</v>
      </c>
      <c r="O2009" t="s">
        <v>4586</v>
      </c>
      <c r="P2009" t="s">
        <v>2581</v>
      </c>
      <c r="R2009" t="s">
        <v>38</v>
      </c>
      <c r="S2009" t="s">
        <v>38</v>
      </c>
      <c r="T2009" t="s">
        <v>7722</v>
      </c>
      <c r="U2009" t="s">
        <v>40</v>
      </c>
      <c r="V2009" t="s">
        <v>54</v>
      </c>
      <c r="W2009" t="s">
        <v>3347</v>
      </c>
      <c r="X2009">
        <v>40.14</v>
      </c>
      <c r="Y2009">
        <v>6</v>
      </c>
      <c r="Z2009">
        <v>0</v>
      </c>
      <c r="AA2009">
        <v>10.26</v>
      </c>
      <c r="AB2009">
        <v>1.57</v>
      </c>
      <c r="AC2009" t="s">
        <v>43</v>
      </c>
    </row>
    <row r="2010" spans="1:29" x14ac:dyDescent="0.35">
      <c r="A2010" t="s">
        <v>7295</v>
      </c>
      <c r="B2010" t="str">
        <f t="shared" si="31"/>
        <v>2012-12</v>
      </c>
      <c r="C2010">
        <v>2012</v>
      </c>
      <c r="D2010">
        <v>12</v>
      </c>
      <c r="E2010">
        <v>24</v>
      </c>
      <c r="F2010" t="s">
        <v>7061</v>
      </c>
      <c r="G2010">
        <v>2012</v>
      </c>
      <c r="H2010">
        <v>12</v>
      </c>
      <c r="I2010">
        <v>28</v>
      </c>
      <c r="J2010" t="s">
        <v>32</v>
      </c>
      <c r="K2010" t="s">
        <v>1311</v>
      </c>
      <c r="L2010" t="s">
        <v>501</v>
      </c>
      <c r="M2010" t="s">
        <v>35</v>
      </c>
      <c r="N2010" t="s">
        <v>4259</v>
      </c>
      <c r="O2010" t="s">
        <v>705</v>
      </c>
      <c r="P2010" t="s">
        <v>596</v>
      </c>
      <c r="R2010" t="s">
        <v>51</v>
      </c>
      <c r="S2010" t="s">
        <v>87</v>
      </c>
      <c r="T2010" t="s">
        <v>7723</v>
      </c>
      <c r="U2010" t="s">
        <v>40</v>
      </c>
      <c r="V2010" t="s">
        <v>41</v>
      </c>
      <c r="W2010" t="s">
        <v>3037</v>
      </c>
      <c r="X2010">
        <v>559.79100000000005</v>
      </c>
      <c r="Y2010">
        <v>3</v>
      </c>
      <c r="Z2010">
        <v>0.1</v>
      </c>
      <c r="AA2010">
        <v>99.441000000000003</v>
      </c>
      <c r="AB2010">
        <v>30.17</v>
      </c>
      <c r="AC2010" t="s">
        <v>43</v>
      </c>
    </row>
    <row r="2011" spans="1:29" x14ac:dyDescent="0.35">
      <c r="A2011" t="s">
        <v>7295</v>
      </c>
      <c r="B2011" t="str">
        <f t="shared" si="31"/>
        <v>2012-12</v>
      </c>
      <c r="C2011">
        <v>2012</v>
      </c>
      <c r="D2011">
        <v>12</v>
      </c>
      <c r="E2011">
        <v>24</v>
      </c>
      <c r="F2011" t="s">
        <v>7724</v>
      </c>
      <c r="G2011">
        <v>2012</v>
      </c>
      <c r="H2011">
        <v>12</v>
      </c>
      <c r="I2011">
        <v>29</v>
      </c>
      <c r="J2011" t="s">
        <v>32</v>
      </c>
      <c r="K2011" t="s">
        <v>1554</v>
      </c>
      <c r="L2011" t="s">
        <v>911</v>
      </c>
      <c r="M2011" t="s">
        <v>70</v>
      </c>
      <c r="N2011" t="s">
        <v>7725</v>
      </c>
      <c r="O2011" t="s">
        <v>319</v>
      </c>
      <c r="P2011" t="s">
        <v>62</v>
      </c>
      <c r="R2011" t="s">
        <v>51</v>
      </c>
      <c r="S2011" t="s">
        <v>52</v>
      </c>
      <c r="T2011" t="s">
        <v>7726</v>
      </c>
      <c r="U2011" t="s">
        <v>40</v>
      </c>
      <c r="V2011" t="s">
        <v>475</v>
      </c>
      <c r="W2011" t="s">
        <v>2067</v>
      </c>
      <c r="X2011">
        <v>41.25</v>
      </c>
      <c r="Y2011">
        <v>5</v>
      </c>
      <c r="Z2011">
        <v>0</v>
      </c>
      <c r="AA2011">
        <v>5.7</v>
      </c>
      <c r="AB2011">
        <v>3.8</v>
      </c>
      <c r="AC2011" t="s">
        <v>43</v>
      </c>
    </row>
    <row r="2012" spans="1:29" x14ac:dyDescent="0.35">
      <c r="A2012" t="s">
        <v>6338</v>
      </c>
      <c r="B2012" t="str">
        <f t="shared" si="31"/>
        <v>2013-12</v>
      </c>
      <c r="C2012">
        <v>2013</v>
      </c>
      <c r="D2012">
        <v>12</v>
      </c>
      <c r="E2012">
        <v>24</v>
      </c>
      <c r="F2012" t="s">
        <v>7507</v>
      </c>
      <c r="G2012">
        <v>2013</v>
      </c>
      <c r="H2012">
        <v>12</v>
      </c>
      <c r="I2012">
        <v>29</v>
      </c>
      <c r="J2012" t="s">
        <v>80</v>
      </c>
      <c r="K2012" t="s">
        <v>4528</v>
      </c>
      <c r="L2012" t="s">
        <v>3116</v>
      </c>
      <c r="M2012" t="s">
        <v>70</v>
      </c>
      <c r="N2012" t="s">
        <v>7727</v>
      </c>
      <c r="O2012" t="s">
        <v>7728</v>
      </c>
      <c r="P2012" t="s">
        <v>175</v>
      </c>
      <c r="Q2012">
        <v>2886</v>
      </c>
      <c r="R2012" t="s">
        <v>176</v>
      </c>
      <c r="S2012" t="s">
        <v>311</v>
      </c>
      <c r="T2012" t="s">
        <v>7729</v>
      </c>
      <c r="U2012" t="s">
        <v>89</v>
      </c>
      <c r="V2012" t="s">
        <v>153</v>
      </c>
      <c r="W2012" t="s">
        <v>7730</v>
      </c>
      <c r="X2012">
        <v>1999.96</v>
      </c>
      <c r="Y2012">
        <v>4</v>
      </c>
      <c r="Z2012">
        <v>0</v>
      </c>
      <c r="AA2012">
        <v>899.98199999999997</v>
      </c>
      <c r="AB2012">
        <v>223.21</v>
      </c>
      <c r="AC2012" t="s">
        <v>43</v>
      </c>
    </row>
    <row r="2013" spans="1:29" x14ac:dyDescent="0.35">
      <c r="A2013" t="s">
        <v>6338</v>
      </c>
      <c r="B2013" t="str">
        <f t="shared" si="31"/>
        <v>2013-12</v>
      </c>
      <c r="C2013">
        <v>2013</v>
      </c>
      <c r="D2013">
        <v>12</v>
      </c>
      <c r="E2013">
        <v>24</v>
      </c>
      <c r="F2013" t="s">
        <v>7731</v>
      </c>
      <c r="G2013">
        <v>2013</v>
      </c>
      <c r="H2013">
        <v>12</v>
      </c>
      <c r="I2013">
        <v>30</v>
      </c>
      <c r="J2013" t="s">
        <v>32</v>
      </c>
      <c r="K2013" t="s">
        <v>7732</v>
      </c>
      <c r="L2013" t="s">
        <v>5702</v>
      </c>
      <c r="M2013" t="s">
        <v>70</v>
      </c>
      <c r="N2013" t="s">
        <v>1340</v>
      </c>
      <c r="O2013" t="s">
        <v>1340</v>
      </c>
      <c r="P2013" t="s">
        <v>907</v>
      </c>
      <c r="R2013" t="s">
        <v>113</v>
      </c>
      <c r="S2013" t="s">
        <v>113</v>
      </c>
      <c r="T2013" t="s">
        <v>3805</v>
      </c>
      <c r="U2013" t="s">
        <v>89</v>
      </c>
      <c r="V2013" t="s">
        <v>90</v>
      </c>
      <c r="W2013" t="s">
        <v>3806</v>
      </c>
      <c r="X2013">
        <v>166.74</v>
      </c>
      <c r="Y2013">
        <v>1</v>
      </c>
      <c r="Z2013">
        <v>0</v>
      </c>
      <c r="AA2013">
        <v>24.99</v>
      </c>
      <c r="AB2013">
        <v>13.65</v>
      </c>
      <c r="AC2013" t="s">
        <v>43</v>
      </c>
    </row>
    <row r="2014" spans="1:29" x14ac:dyDescent="0.35">
      <c r="A2014" t="s">
        <v>6338</v>
      </c>
      <c r="B2014" t="str">
        <f t="shared" si="31"/>
        <v>2013-12</v>
      </c>
      <c r="C2014">
        <v>2013</v>
      </c>
      <c r="D2014">
        <v>12</v>
      </c>
      <c r="E2014">
        <v>24</v>
      </c>
      <c r="F2014" t="s">
        <v>7507</v>
      </c>
      <c r="G2014">
        <v>2013</v>
      </c>
      <c r="H2014">
        <v>12</v>
      </c>
      <c r="I2014">
        <v>29</v>
      </c>
      <c r="J2014" t="s">
        <v>32</v>
      </c>
      <c r="K2014" t="s">
        <v>562</v>
      </c>
      <c r="L2014" t="s">
        <v>563</v>
      </c>
      <c r="M2014" t="s">
        <v>35</v>
      </c>
      <c r="N2014" t="s">
        <v>3783</v>
      </c>
      <c r="O2014" t="s">
        <v>621</v>
      </c>
      <c r="P2014" t="s">
        <v>62</v>
      </c>
      <c r="R2014" t="s">
        <v>51</v>
      </c>
      <c r="S2014" t="s">
        <v>52</v>
      </c>
      <c r="T2014" t="s">
        <v>7733</v>
      </c>
      <c r="U2014" t="s">
        <v>40</v>
      </c>
      <c r="V2014" t="s">
        <v>428</v>
      </c>
      <c r="W2014" t="s">
        <v>6995</v>
      </c>
      <c r="X2014">
        <v>82.86</v>
      </c>
      <c r="Y2014">
        <v>2</v>
      </c>
      <c r="Z2014">
        <v>0</v>
      </c>
      <c r="AA2014">
        <v>22.32</v>
      </c>
      <c r="AB2014">
        <v>3.75</v>
      </c>
      <c r="AC2014" t="s">
        <v>43</v>
      </c>
    </row>
    <row r="2015" spans="1:29" x14ac:dyDescent="0.35">
      <c r="A2015" t="s">
        <v>6338</v>
      </c>
      <c r="B2015" t="str">
        <f t="shared" si="31"/>
        <v>2013-12</v>
      </c>
      <c r="C2015">
        <v>2013</v>
      </c>
      <c r="D2015">
        <v>12</v>
      </c>
      <c r="E2015">
        <v>24</v>
      </c>
      <c r="F2015" t="s">
        <v>7514</v>
      </c>
      <c r="G2015">
        <v>2013</v>
      </c>
      <c r="H2015">
        <v>12</v>
      </c>
      <c r="I2015">
        <v>27</v>
      </c>
      <c r="J2015" t="s">
        <v>80</v>
      </c>
      <c r="K2015" t="s">
        <v>298</v>
      </c>
      <c r="L2015" t="s">
        <v>299</v>
      </c>
      <c r="M2015" t="s">
        <v>35</v>
      </c>
      <c r="N2015" t="s">
        <v>4308</v>
      </c>
      <c r="O2015" t="s">
        <v>2794</v>
      </c>
      <c r="P2015" t="s">
        <v>566</v>
      </c>
      <c r="R2015" t="s">
        <v>86</v>
      </c>
      <c r="S2015" t="s">
        <v>74</v>
      </c>
      <c r="T2015" t="s">
        <v>6658</v>
      </c>
      <c r="U2015" t="s">
        <v>40</v>
      </c>
      <c r="V2015" t="s">
        <v>54</v>
      </c>
      <c r="W2015" t="s">
        <v>6659</v>
      </c>
      <c r="X2015">
        <v>22.2</v>
      </c>
      <c r="Y2015">
        <v>2</v>
      </c>
      <c r="Z2015">
        <v>0</v>
      </c>
      <c r="AA2015">
        <v>11.08</v>
      </c>
      <c r="AB2015">
        <v>0.79</v>
      </c>
      <c r="AC2015" t="s">
        <v>43</v>
      </c>
    </row>
    <row r="2016" spans="1:29" x14ac:dyDescent="0.35">
      <c r="A2016" t="s">
        <v>6353</v>
      </c>
      <c r="B2016" t="str">
        <f t="shared" si="31"/>
        <v>2014-12</v>
      </c>
      <c r="C2016">
        <v>2014</v>
      </c>
      <c r="D2016">
        <v>12</v>
      </c>
      <c r="E2016">
        <v>24</v>
      </c>
      <c r="F2016" t="s">
        <v>7734</v>
      </c>
      <c r="G2016">
        <v>2014</v>
      </c>
      <c r="H2016">
        <v>12</v>
      </c>
      <c r="I2016">
        <v>29</v>
      </c>
      <c r="J2016" t="s">
        <v>80</v>
      </c>
      <c r="K2016" t="s">
        <v>837</v>
      </c>
      <c r="L2016" t="s">
        <v>838</v>
      </c>
      <c r="M2016" t="s">
        <v>70</v>
      </c>
      <c r="N2016" t="s">
        <v>7735</v>
      </c>
      <c r="O2016" t="s">
        <v>3169</v>
      </c>
      <c r="P2016" t="s">
        <v>175</v>
      </c>
      <c r="Q2016">
        <v>72209</v>
      </c>
      <c r="R2016" t="s">
        <v>176</v>
      </c>
      <c r="S2016" t="s">
        <v>87</v>
      </c>
      <c r="T2016" t="s">
        <v>7736</v>
      </c>
      <c r="U2016" t="s">
        <v>40</v>
      </c>
      <c r="V2016" t="s">
        <v>41</v>
      </c>
      <c r="W2016" t="s">
        <v>7737</v>
      </c>
      <c r="X2016">
        <v>367.96</v>
      </c>
      <c r="Y2016">
        <v>4</v>
      </c>
      <c r="Z2016">
        <v>0</v>
      </c>
      <c r="AA2016">
        <v>14.718400000000001</v>
      </c>
      <c r="AB2016">
        <v>26.17</v>
      </c>
      <c r="AC2016" t="s">
        <v>43</v>
      </c>
    </row>
    <row r="2017" spans="1:29" x14ac:dyDescent="0.35">
      <c r="A2017" t="s">
        <v>6353</v>
      </c>
      <c r="B2017" t="str">
        <f t="shared" si="31"/>
        <v>2014-12</v>
      </c>
      <c r="C2017">
        <v>2014</v>
      </c>
      <c r="D2017">
        <v>12</v>
      </c>
      <c r="E2017">
        <v>24</v>
      </c>
      <c r="F2017" t="s">
        <v>7738</v>
      </c>
      <c r="G2017">
        <v>2014</v>
      </c>
      <c r="H2017">
        <v>12</v>
      </c>
      <c r="I2017">
        <v>31</v>
      </c>
      <c r="J2017" t="s">
        <v>32</v>
      </c>
      <c r="K2017" t="s">
        <v>5608</v>
      </c>
      <c r="L2017" t="s">
        <v>3732</v>
      </c>
      <c r="M2017" t="s">
        <v>35</v>
      </c>
      <c r="N2017" t="s">
        <v>7739</v>
      </c>
      <c r="O2017" t="s">
        <v>319</v>
      </c>
      <c r="P2017" t="s">
        <v>62</v>
      </c>
      <c r="R2017" t="s">
        <v>51</v>
      </c>
      <c r="S2017" t="s">
        <v>52</v>
      </c>
      <c r="T2017" t="s">
        <v>6337</v>
      </c>
      <c r="U2017" t="s">
        <v>40</v>
      </c>
      <c r="V2017" t="s">
        <v>54</v>
      </c>
      <c r="W2017" t="s">
        <v>3304</v>
      </c>
      <c r="X2017">
        <v>68.400000000000006</v>
      </c>
      <c r="Y2017">
        <v>5</v>
      </c>
      <c r="Z2017">
        <v>0</v>
      </c>
      <c r="AA2017">
        <v>20.399999999999999</v>
      </c>
      <c r="AB2017">
        <v>6.93</v>
      </c>
      <c r="AC2017" t="s">
        <v>66</v>
      </c>
    </row>
    <row r="2018" spans="1:29" x14ac:dyDescent="0.35">
      <c r="A2018" t="s">
        <v>6353</v>
      </c>
      <c r="B2018" t="str">
        <f t="shared" si="31"/>
        <v>2014-12</v>
      </c>
      <c r="C2018">
        <v>2014</v>
      </c>
      <c r="D2018">
        <v>12</v>
      </c>
      <c r="E2018">
        <v>24</v>
      </c>
      <c r="F2018" t="s">
        <v>7738</v>
      </c>
      <c r="G2018">
        <v>2014</v>
      </c>
      <c r="H2018">
        <v>12</v>
      </c>
      <c r="I2018">
        <v>31</v>
      </c>
      <c r="J2018" t="s">
        <v>32</v>
      </c>
      <c r="K2018" t="s">
        <v>825</v>
      </c>
      <c r="L2018" t="s">
        <v>826</v>
      </c>
      <c r="M2018" t="s">
        <v>35</v>
      </c>
      <c r="N2018" t="s">
        <v>7740</v>
      </c>
      <c r="O2018" t="s">
        <v>4269</v>
      </c>
      <c r="P2018" t="s">
        <v>1834</v>
      </c>
      <c r="R2018" t="s">
        <v>86</v>
      </c>
      <c r="S2018" t="s">
        <v>87</v>
      </c>
      <c r="T2018" t="s">
        <v>7741</v>
      </c>
      <c r="U2018" t="s">
        <v>40</v>
      </c>
      <c r="V2018" t="s">
        <v>93</v>
      </c>
      <c r="W2018" t="s">
        <v>5217</v>
      </c>
      <c r="X2018">
        <v>59.892000000000003</v>
      </c>
      <c r="Y2018">
        <v>7</v>
      </c>
      <c r="Z2018">
        <v>0.4</v>
      </c>
      <c r="AA2018">
        <v>8.9320000000000004</v>
      </c>
      <c r="AB2018">
        <v>2.57</v>
      </c>
      <c r="AC2018" t="s">
        <v>43</v>
      </c>
    </row>
    <row r="2019" spans="1:29" x14ac:dyDescent="0.35">
      <c r="A2019" t="s">
        <v>6353</v>
      </c>
      <c r="B2019" t="str">
        <f t="shared" si="31"/>
        <v>2014-12</v>
      </c>
      <c r="C2019">
        <v>2014</v>
      </c>
      <c r="D2019">
        <v>12</v>
      </c>
      <c r="E2019">
        <v>24</v>
      </c>
      <c r="F2019" t="s">
        <v>7738</v>
      </c>
      <c r="G2019">
        <v>2014</v>
      </c>
      <c r="H2019">
        <v>12</v>
      </c>
      <c r="I2019">
        <v>31</v>
      </c>
      <c r="J2019" t="s">
        <v>32</v>
      </c>
      <c r="K2019" t="s">
        <v>367</v>
      </c>
      <c r="L2019" t="s">
        <v>368</v>
      </c>
      <c r="M2019" t="s">
        <v>35</v>
      </c>
      <c r="N2019" t="s">
        <v>846</v>
      </c>
      <c r="O2019" t="s">
        <v>846</v>
      </c>
      <c r="P2019" t="s">
        <v>1104</v>
      </c>
      <c r="R2019" t="s">
        <v>86</v>
      </c>
      <c r="S2019" t="s">
        <v>87</v>
      </c>
      <c r="T2019" t="s">
        <v>7742</v>
      </c>
      <c r="U2019" t="s">
        <v>40</v>
      </c>
      <c r="V2019" t="s">
        <v>54</v>
      </c>
      <c r="W2019" t="s">
        <v>7743</v>
      </c>
      <c r="X2019">
        <v>9.08</v>
      </c>
      <c r="Y2019">
        <v>2</v>
      </c>
      <c r="Z2019">
        <v>0</v>
      </c>
      <c r="AA2019">
        <v>4.32</v>
      </c>
      <c r="AB2019">
        <v>0.51</v>
      </c>
      <c r="AC2019" t="s">
        <v>66</v>
      </c>
    </row>
    <row r="2020" spans="1:29" x14ac:dyDescent="0.35">
      <c r="A2020" t="s">
        <v>7744</v>
      </c>
      <c r="B2020" t="str">
        <f t="shared" si="31"/>
        <v>2012-01</v>
      </c>
      <c r="C2020">
        <v>2012</v>
      </c>
      <c r="D2020">
        <v>1</v>
      </c>
      <c r="E2020">
        <v>25</v>
      </c>
      <c r="F2020" t="s">
        <v>7745</v>
      </c>
      <c r="G2020">
        <v>2012</v>
      </c>
      <c r="H2020">
        <v>1</v>
      </c>
      <c r="I2020">
        <v>26</v>
      </c>
      <c r="J2020" t="s">
        <v>97</v>
      </c>
      <c r="K2020" t="s">
        <v>7746</v>
      </c>
      <c r="L2020" t="s">
        <v>7747</v>
      </c>
      <c r="M2020" t="s">
        <v>70</v>
      </c>
      <c r="N2020" t="s">
        <v>1595</v>
      </c>
      <c r="O2020" t="s">
        <v>508</v>
      </c>
      <c r="P2020" t="s">
        <v>509</v>
      </c>
      <c r="R2020" t="s">
        <v>51</v>
      </c>
      <c r="S2020" t="s">
        <v>87</v>
      </c>
      <c r="T2020" t="s">
        <v>7748</v>
      </c>
      <c r="U2020" t="s">
        <v>40</v>
      </c>
      <c r="V2020" t="s">
        <v>93</v>
      </c>
      <c r="W2020" t="s">
        <v>2607</v>
      </c>
      <c r="X2020">
        <v>91.44</v>
      </c>
      <c r="Y2020">
        <v>6</v>
      </c>
      <c r="Z2020">
        <v>0</v>
      </c>
      <c r="AA2020">
        <v>27.36</v>
      </c>
      <c r="AB2020">
        <v>16.88</v>
      </c>
      <c r="AC2020" t="s">
        <v>107</v>
      </c>
    </row>
    <row r="2021" spans="1:29" x14ac:dyDescent="0.35">
      <c r="A2021" t="s">
        <v>7313</v>
      </c>
      <c r="B2021" t="str">
        <f t="shared" si="31"/>
        <v>2013-01</v>
      </c>
      <c r="C2021">
        <v>2013</v>
      </c>
      <c r="D2021">
        <v>1</v>
      </c>
      <c r="E2021">
        <v>25</v>
      </c>
      <c r="F2021" t="s">
        <v>7749</v>
      </c>
      <c r="G2021">
        <v>2013</v>
      </c>
      <c r="H2021">
        <v>1</v>
      </c>
      <c r="I2021">
        <v>26</v>
      </c>
      <c r="J2021" t="s">
        <v>97</v>
      </c>
      <c r="K2021" t="s">
        <v>1305</v>
      </c>
      <c r="L2021" t="s">
        <v>1306</v>
      </c>
      <c r="M2021" t="s">
        <v>35</v>
      </c>
      <c r="N2021" t="s">
        <v>4585</v>
      </c>
      <c r="O2021" t="s">
        <v>4586</v>
      </c>
      <c r="P2021" t="s">
        <v>2581</v>
      </c>
      <c r="R2021" t="s">
        <v>38</v>
      </c>
      <c r="S2021" t="s">
        <v>38</v>
      </c>
      <c r="T2021" t="s">
        <v>7750</v>
      </c>
      <c r="U2021" t="s">
        <v>40</v>
      </c>
      <c r="V2021" t="s">
        <v>428</v>
      </c>
      <c r="W2021" t="s">
        <v>7751</v>
      </c>
      <c r="X2021">
        <v>157.68</v>
      </c>
      <c r="Y2021">
        <v>4</v>
      </c>
      <c r="Z2021">
        <v>0</v>
      </c>
      <c r="AA2021">
        <v>77.16</v>
      </c>
      <c r="AB2021">
        <v>8.57</v>
      </c>
      <c r="AC2021" t="s">
        <v>43</v>
      </c>
    </row>
    <row r="2022" spans="1:29" x14ac:dyDescent="0.35">
      <c r="A2022" t="s">
        <v>7313</v>
      </c>
      <c r="B2022" t="str">
        <f t="shared" si="31"/>
        <v>2013-01</v>
      </c>
      <c r="C2022">
        <v>2013</v>
      </c>
      <c r="D2022">
        <v>1</v>
      </c>
      <c r="E2022">
        <v>25</v>
      </c>
      <c r="F2022" t="s">
        <v>7752</v>
      </c>
      <c r="G2022">
        <v>2013</v>
      </c>
      <c r="H2022">
        <v>1</v>
      </c>
      <c r="I2022">
        <v>30</v>
      </c>
      <c r="J2022" t="s">
        <v>32</v>
      </c>
      <c r="K2022" t="s">
        <v>3101</v>
      </c>
      <c r="L2022" t="s">
        <v>3102</v>
      </c>
      <c r="M2022" t="s">
        <v>70</v>
      </c>
      <c r="N2022" t="s">
        <v>268</v>
      </c>
      <c r="O2022" t="s">
        <v>269</v>
      </c>
      <c r="P2022" t="s">
        <v>270</v>
      </c>
      <c r="R2022" t="s">
        <v>38</v>
      </c>
      <c r="S2022" t="s">
        <v>38</v>
      </c>
      <c r="T2022" t="s">
        <v>7753</v>
      </c>
      <c r="U2022" t="s">
        <v>40</v>
      </c>
      <c r="V2022" t="s">
        <v>41</v>
      </c>
      <c r="W2022" t="s">
        <v>3421</v>
      </c>
      <c r="X2022">
        <v>3.24</v>
      </c>
      <c r="Y2022">
        <v>1</v>
      </c>
      <c r="Z2022">
        <v>0.7</v>
      </c>
      <c r="AA2022">
        <v>-4.7699999999999996</v>
      </c>
      <c r="AB2022">
        <v>0.23</v>
      </c>
      <c r="AC2022" t="s">
        <v>43</v>
      </c>
    </row>
    <row r="2023" spans="1:29" x14ac:dyDescent="0.35">
      <c r="A2023" t="s">
        <v>6842</v>
      </c>
      <c r="B2023" t="str">
        <f t="shared" si="31"/>
        <v>2014-01</v>
      </c>
      <c r="C2023">
        <v>2014</v>
      </c>
      <c r="D2023">
        <v>1</v>
      </c>
      <c r="E2023">
        <v>25</v>
      </c>
      <c r="F2023" t="s">
        <v>7536</v>
      </c>
      <c r="G2023">
        <v>2014</v>
      </c>
      <c r="H2023">
        <v>1</v>
      </c>
      <c r="I2023">
        <v>31</v>
      </c>
      <c r="J2023" t="s">
        <v>32</v>
      </c>
      <c r="K2023" t="s">
        <v>2657</v>
      </c>
      <c r="L2023" t="s">
        <v>2658</v>
      </c>
      <c r="M2023" t="s">
        <v>35</v>
      </c>
      <c r="N2023" t="s">
        <v>7456</v>
      </c>
      <c r="O2023" t="s">
        <v>2807</v>
      </c>
      <c r="P2023" t="s">
        <v>175</v>
      </c>
      <c r="Q2023">
        <v>30080</v>
      </c>
      <c r="R2023" t="s">
        <v>176</v>
      </c>
      <c r="S2023" t="s">
        <v>87</v>
      </c>
      <c r="T2023" t="s">
        <v>7754</v>
      </c>
      <c r="U2023" t="s">
        <v>40</v>
      </c>
      <c r="V2023" t="s">
        <v>272</v>
      </c>
      <c r="W2023" t="s">
        <v>7755</v>
      </c>
      <c r="X2023">
        <v>5.67</v>
      </c>
      <c r="Y2023">
        <v>3</v>
      </c>
      <c r="Z2023">
        <v>0</v>
      </c>
      <c r="AA2023">
        <v>0.1134</v>
      </c>
      <c r="AB2023">
        <v>0.25</v>
      </c>
      <c r="AC2023" t="s">
        <v>43</v>
      </c>
    </row>
    <row r="2024" spans="1:29" x14ac:dyDescent="0.35">
      <c r="A2024" t="s">
        <v>6847</v>
      </c>
      <c r="B2024" t="str">
        <f t="shared" si="31"/>
        <v>2012-02</v>
      </c>
      <c r="C2024">
        <v>2012</v>
      </c>
      <c r="D2024">
        <v>2</v>
      </c>
      <c r="E2024">
        <v>25</v>
      </c>
      <c r="F2024" t="s">
        <v>6847</v>
      </c>
      <c r="G2024">
        <v>2012</v>
      </c>
      <c r="H2024">
        <v>2</v>
      </c>
      <c r="I2024">
        <v>25</v>
      </c>
      <c r="J2024" t="s">
        <v>214</v>
      </c>
      <c r="K2024" t="s">
        <v>7756</v>
      </c>
      <c r="L2024" t="s">
        <v>267</v>
      </c>
      <c r="M2024" t="s">
        <v>35</v>
      </c>
      <c r="N2024" t="s">
        <v>7757</v>
      </c>
      <c r="O2024" t="s">
        <v>3150</v>
      </c>
      <c r="P2024" t="s">
        <v>302</v>
      </c>
      <c r="R2024" t="s">
        <v>103</v>
      </c>
      <c r="S2024" t="s">
        <v>303</v>
      </c>
      <c r="T2024" t="s">
        <v>1965</v>
      </c>
      <c r="U2024" t="s">
        <v>40</v>
      </c>
      <c r="V2024" t="s">
        <v>93</v>
      </c>
      <c r="W2024" t="s">
        <v>1966</v>
      </c>
      <c r="X2024">
        <v>23.82</v>
      </c>
      <c r="Y2024">
        <v>2</v>
      </c>
      <c r="Z2024">
        <v>0</v>
      </c>
      <c r="AA2024">
        <v>8.52</v>
      </c>
      <c r="AB2024">
        <v>5.93</v>
      </c>
      <c r="AC2024" t="s">
        <v>107</v>
      </c>
    </row>
    <row r="2025" spans="1:29" x14ac:dyDescent="0.35">
      <c r="A2025" t="s">
        <v>6364</v>
      </c>
      <c r="B2025" t="str">
        <f t="shared" si="31"/>
        <v>2013-02</v>
      </c>
      <c r="C2025">
        <v>2013</v>
      </c>
      <c r="D2025">
        <v>2</v>
      </c>
      <c r="E2025">
        <v>25</v>
      </c>
      <c r="F2025" t="s">
        <v>7758</v>
      </c>
      <c r="G2025">
        <v>2013</v>
      </c>
      <c r="H2025">
        <v>2</v>
      </c>
      <c r="I2025">
        <v>27</v>
      </c>
      <c r="J2025" t="s">
        <v>80</v>
      </c>
      <c r="K2025" t="s">
        <v>6698</v>
      </c>
      <c r="L2025" t="s">
        <v>6699</v>
      </c>
      <c r="M2025" t="s">
        <v>35</v>
      </c>
      <c r="N2025" t="s">
        <v>2957</v>
      </c>
      <c r="O2025" t="s">
        <v>310</v>
      </c>
      <c r="P2025" t="s">
        <v>175</v>
      </c>
      <c r="Q2025">
        <v>43055</v>
      </c>
      <c r="R2025" t="s">
        <v>176</v>
      </c>
      <c r="S2025" t="s">
        <v>311</v>
      </c>
      <c r="T2025" t="s">
        <v>7759</v>
      </c>
      <c r="U2025" t="s">
        <v>40</v>
      </c>
      <c r="V2025" t="s">
        <v>93</v>
      </c>
      <c r="W2025" t="s">
        <v>187</v>
      </c>
      <c r="X2025">
        <v>46.72</v>
      </c>
      <c r="Y2025">
        <v>5</v>
      </c>
      <c r="Z2025">
        <v>0.2</v>
      </c>
      <c r="AA2025">
        <v>17.52</v>
      </c>
      <c r="AB2025">
        <v>6.91</v>
      </c>
      <c r="AC2025" t="s">
        <v>43</v>
      </c>
    </row>
    <row r="2026" spans="1:29" x14ac:dyDescent="0.35">
      <c r="A2026" t="s">
        <v>6853</v>
      </c>
      <c r="B2026" t="str">
        <f t="shared" si="31"/>
        <v>2014-02</v>
      </c>
      <c r="C2026">
        <v>2014</v>
      </c>
      <c r="D2026">
        <v>2</v>
      </c>
      <c r="E2026">
        <v>25</v>
      </c>
      <c r="F2026" t="s">
        <v>3759</v>
      </c>
      <c r="G2026">
        <v>2014</v>
      </c>
      <c r="H2026">
        <v>3</v>
      </c>
      <c r="I2026">
        <v>3</v>
      </c>
      <c r="J2026" t="s">
        <v>32</v>
      </c>
      <c r="K2026" t="s">
        <v>7760</v>
      </c>
      <c r="L2026" t="s">
        <v>299</v>
      </c>
      <c r="M2026" t="s">
        <v>35</v>
      </c>
      <c r="N2026" t="s">
        <v>1383</v>
      </c>
      <c r="O2026" t="s">
        <v>1383</v>
      </c>
      <c r="P2026" t="s">
        <v>254</v>
      </c>
      <c r="R2026" t="s">
        <v>113</v>
      </c>
      <c r="S2026" t="s">
        <v>113</v>
      </c>
      <c r="T2026" t="s">
        <v>2690</v>
      </c>
      <c r="U2026" t="s">
        <v>40</v>
      </c>
      <c r="V2026" t="s">
        <v>428</v>
      </c>
      <c r="W2026" t="s">
        <v>2691</v>
      </c>
      <c r="X2026">
        <v>101.16</v>
      </c>
      <c r="Y2026">
        <v>6</v>
      </c>
      <c r="Z2026">
        <v>0.6</v>
      </c>
      <c r="AA2026">
        <v>-65.88</v>
      </c>
      <c r="AB2026">
        <v>10.28</v>
      </c>
      <c r="AC2026" t="s">
        <v>43</v>
      </c>
    </row>
    <row r="2027" spans="1:29" x14ac:dyDescent="0.35">
      <c r="A2027" t="s">
        <v>6124</v>
      </c>
      <c r="B2027" t="str">
        <f t="shared" si="31"/>
        <v>2011-03</v>
      </c>
      <c r="C2027">
        <v>2011</v>
      </c>
      <c r="D2027">
        <v>3</v>
      </c>
      <c r="E2027">
        <v>25</v>
      </c>
      <c r="F2027" t="s">
        <v>7761</v>
      </c>
      <c r="G2027">
        <v>2011</v>
      </c>
      <c r="H2027">
        <v>3</v>
      </c>
      <c r="I2027">
        <v>29</v>
      </c>
      <c r="J2027" t="s">
        <v>32</v>
      </c>
      <c r="K2027" t="s">
        <v>2706</v>
      </c>
      <c r="L2027" t="s">
        <v>2707</v>
      </c>
      <c r="M2027" t="s">
        <v>70</v>
      </c>
      <c r="N2027" t="s">
        <v>7762</v>
      </c>
      <c r="O2027" t="s">
        <v>7763</v>
      </c>
      <c r="P2027" t="s">
        <v>219</v>
      </c>
      <c r="R2027" t="s">
        <v>103</v>
      </c>
      <c r="S2027" t="s">
        <v>131</v>
      </c>
      <c r="T2027" t="s">
        <v>7764</v>
      </c>
      <c r="U2027" t="s">
        <v>40</v>
      </c>
      <c r="V2027" t="s">
        <v>272</v>
      </c>
      <c r="W2027" t="s">
        <v>6080</v>
      </c>
      <c r="X2027">
        <v>71.343299999999999</v>
      </c>
      <c r="Y2027">
        <v>7</v>
      </c>
      <c r="Z2027">
        <v>0.47</v>
      </c>
      <c r="AA2027">
        <v>-51.296700000000001</v>
      </c>
      <c r="AB2027">
        <v>8.1199999999999992</v>
      </c>
      <c r="AC2027" t="s">
        <v>43</v>
      </c>
    </row>
    <row r="2028" spans="1:29" x14ac:dyDescent="0.35">
      <c r="A2028" t="s">
        <v>7337</v>
      </c>
      <c r="B2028" t="str">
        <f t="shared" si="31"/>
        <v>2013-03</v>
      </c>
      <c r="C2028">
        <v>2013</v>
      </c>
      <c r="D2028">
        <v>3</v>
      </c>
      <c r="E2028">
        <v>25</v>
      </c>
      <c r="F2028" t="s">
        <v>7765</v>
      </c>
      <c r="G2028">
        <v>2013</v>
      </c>
      <c r="H2028">
        <v>3</v>
      </c>
      <c r="I2028">
        <v>27</v>
      </c>
      <c r="J2028" t="s">
        <v>80</v>
      </c>
      <c r="K2028" t="s">
        <v>746</v>
      </c>
      <c r="L2028" t="s">
        <v>747</v>
      </c>
      <c r="M2028" t="s">
        <v>35</v>
      </c>
      <c r="N2028" t="s">
        <v>7766</v>
      </c>
      <c r="O2028" t="s">
        <v>4438</v>
      </c>
      <c r="P2028" t="s">
        <v>335</v>
      </c>
      <c r="R2028" t="s">
        <v>103</v>
      </c>
      <c r="S2028" t="s">
        <v>104</v>
      </c>
      <c r="T2028" t="s">
        <v>7767</v>
      </c>
      <c r="U2028" t="s">
        <v>89</v>
      </c>
      <c r="V2028" t="s">
        <v>90</v>
      </c>
      <c r="W2028" t="s">
        <v>5575</v>
      </c>
      <c r="X2028">
        <v>672.72</v>
      </c>
      <c r="Y2028">
        <v>4</v>
      </c>
      <c r="Z2028">
        <v>0</v>
      </c>
      <c r="AA2028">
        <v>235.44</v>
      </c>
      <c r="AB2028">
        <v>67.58</v>
      </c>
      <c r="AC2028" t="s">
        <v>43</v>
      </c>
    </row>
    <row r="2029" spans="1:29" x14ac:dyDescent="0.35">
      <c r="A2029" t="s">
        <v>7337</v>
      </c>
      <c r="B2029" t="str">
        <f t="shared" si="31"/>
        <v>2013-03</v>
      </c>
      <c r="C2029">
        <v>2013</v>
      </c>
      <c r="D2029">
        <v>3</v>
      </c>
      <c r="E2029">
        <v>25</v>
      </c>
      <c r="F2029" t="s">
        <v>7768</v>
      </c>
      <c r="G2029">
        <v>2013</v>
      </c>
      <c r="H2029">
        <v>3</v>
      </c>
      <c r="I2029">
        <v>29</v>
      </c>
      <c r="J2029" t="s">
        <v>32</v>
      </c>
      <c r="K2029" t="s">
        <v>2442</v>
      </c>
      <c r="L2029" t="s">
        <v>2443</v>
      </c>
      <c r="M2029" t="s">
        <v>70</v>
      </c>
      <c r="N2029" t="s">
        <v>705</v>
      </c>
      <c r="O2029" t="s">
        <v>705</v>
      </c>
      <c r="P2029" t="s">
        <v>596</v>
      </c>
      <c r="R2029" t="s">
        <v>51</v>
      </c>
      <c r="S2029" t="s">
        <v>87</v>
      </c>
      <c r="T2029" t="s">
        <v>7769</v>
      </c>
      <c r="U2029" t="s">
        <v>40</v>
      </c>
      <c r="V2029" t="s">
        <v>93</v>
      </c>
      <c r="W2029" t="s">
        <v>5186</v>
      </c>
      <c r="X2029">
        <v>39.479999999999997</v>
      </c>
      <c r="Y2029">
        <v>2</v>
      </c>
      <c r="Z2029">
        <v>0</v>
      </c>
      <c r="AA2029">
        <v>4.32</v>
      </c>
      <c r="AB2029">
        <v>3.51</v>
      </c>
      <c r="AC2029" t="s">
        <v>43</v>
      </c>
    </row>
    <row r="2030" spans="1:29" x14ac:dyDescent="0.35">
      <c r="A2030" t="s">
        <v>7770</v>
      </c>
      <c r="B2030" t="str">
        <f t="shared" si="31"/>
        <v>2014-03</v>
      </c>
      <c r="C2030">
        <v>2014</v>
      </c>
      <c r="D2030">
        <v>3</v>
      </c>
      <c r="E2030">
        <v>25</v>
      </c>
      <c r="F2030" t="s">
        <v>7770</v>
      </c>
      <c r="G2030">
        <v>2014</v>
      </c>
      <c r="H2030">
        <v>3</v>
      </c>
      <c r="I2030">
        <v>25</v>
      </c>
      <c r="J2030" t="s">
        <v>214</v>
      </c>
      <c r="K2030" t="s">
        <v>7771</v>
      </c>
      <c r="L2030" t="s">
        <v>2113</v>
      </c>
      <c r="M2030" t="s">
        <v>35</v>
      </c>
      <c r="N2030" t="s">
        <v>6055</v>
      </c>
      <c r="O2030" t="s">
        <v>6055</v>
      </c>
      <c r="P2030" t="s">
        <v>254</v>
      </c>
      <c r="R2030" t="s">
        <v>113</v>
      </c>
      <c r="S2030" t="s">
        <v>113</v>
      </c>
      <c r="T2030" t="s">
        <v>7772</v>
      </c>
      <c r="U2030" t="s">
        <v>89</v>
      </c>
      <c r="V2030" t="s">
        <v>90</v>
      </c>
      <c r="W2030" t="s">
        <v>2200</v>
      </c>
      <c r="X2030">
        <v>52.103999999999999</v>
      </c>
      <c r="Y2030">
        <v>2</v>
      </c>
      <c r="Z2030">
        <v>0.6</v>
      </c>
      <c r="AA2030">
        <v>-72.995999999999995</v>
      </c>
      <c r="AB2030">
        <v>15.64</v>
      </c>
      <c r="AC2030" t="s">
        <v>107</v>
      </c>
    </row>
    <row r="2031" spans="1:29" x14ac:dyDescent="0.35">
      <c r="A2031" t="s">
        <v>7770</v>
      </c>
      <c r="B2031" t="str">
        <f t="shared" si="31"/>
        <v>2014-03</v>
      </c>
      <c r="C2031">
        <v>2014</v>
      </c>
      <c r="D2031">
        <v>3</v>
      </c>
      <c r="E2031">
        <v>25</v>
      </c>
      <c r="F2031" t="s">
        <v>3541</v>
      </c>
      <c r="G2031">
        <v>2014</v>
      </c>
      <c r="H2031">
        <v>1</v>
      </c>
      <c r="I2031">
        <v>4</v>
      </c>
      <c r="J2031" t="s">
        <v>32</v>
      </c>
      <c r="K2031" t="s">
        <v>570</v>
      </c>
      <c r="L2031" t="s">
        <v>571</v>
      </c>
      <c r="M2031" t="s">
        <v>70</v>
      </c>
      <c r="N2031" t="s">
        <v>7773</v>
      </c>
      <c r="O2031" t="s">
        <v>2358</v>
      </c>
      <c r="P2031" t="s">
        <v>509</v>
      </c>
      <c r="R2031" t="s">
        <v>51</v>
      </c>
      <c r="S2031" t="s">
        <v>87</v>
      </c>
      <c r="T2031" t="s">
        <v>7774</v>
      </c>
      <c r="U2031" t="s">
        <v>40</v>
      </c>
      <c r="V2031" t="s">
        <v>54</v>
      </c>
      <c r="W2031" t="s">
        <v>6659</v>
      </c>
      <c r="X2031">
        <v>16.649999999999999</v>
      </c>
      <c r="Y2031">
        <v>1</v>
      </c>
      <c r="Z2031">
        <v>0</v>
      </c>
      <c r="AA2031">
        <v>4.6500000000000004</v>
      </c>
      <c r="AB2031">
        <v>1.29</v>
      </c>
      <c r="AC2031" t="s">
        <v>43</v>
      </c>
    </row>
    <row r="2032" spans="1:29" x14ac:dyDescent="0.35">
      <c r="A2032" t="s">
        <v>7775</v>
      </c>
      <c r="B2032" t="str">
        <f t="shared" si="31"/>
        <v>2011-04</v>
      </c>
      <c r="C2032">
        <v>2011</v>
      </c>
      <c r="D2032">
        <v>4</v>
      </c>
      <c r="E2032">
        <v>25</v>
      </c>
      <c r="F2032" t="s">
        <v>7776</v>
      </c>
      <c r="G2032">
        <v>2011</v>
      </c>
      <c r="H2032">
        <v>4</v>
      </c>
      <c r="I2032">
        <v>29</v>
      </c>
      <c r="J2032" t="s">
        <v>32</v>
      </c>
      <c r="K2032" t="s">
        <v>808</v>
      </c>
      <c r="L2032" t="s">
        <v>737</v>
      </c>
      <c r="M2032" t="s">
        <v>70</v>
      </c>
      <c r="N2032" t="s">
        <v>7777</v>
      </c>
      <c r="O2032" t="s">
        <v>7778</v>
      </c>
      <c r="P2032" t="s">
        <v>2581</v>
      </c>
      <c r="R2032" t="s">
        <v>38</v>
      </c>
      <c r="S2032" t="s">
        <v>38</v>
      </c>
      <c r="T2032" t="s">
        <v>7779</v>
      </c>
      <c r="U2032" t="s">
        <v>40</v>
      </c>
      <c r="V2032" t="s">
        <v>93</v>
      </c>
      <c r="W2032" t="s">
        <v>5020</v>
      </c>
      <c r="X2032">
        <v>69.3</v>
      </c>
      <c r="Y2032">
        <v>2</v>
      </c>
      <c r="Z2032">
        <v>0</v>
      </c>
      <c r="AA2032">
        <v>1.38</v>
      </c>
      <c r="AB2032">
        <v>5.68</v>
      </c>
      <c r="AC2032" t="s">
        <v>43</v>
      </c>
    </row>
    <row r="2033" spans="1:29" x14ac:dyDescent="0.35">
      <c r="A2033" t="s">
        <v>6643</v>
      </c>
      <c r="B2033" t="str">
        <f t="shared" si="31"/>
        <v>2012-04</v>
      </c>
      <c r="C2033">
        <v>2012</v>
      </c>
      <c r="D2033">
        <v>4</v>
      </c>
      <c r="E2033">
        <v>25</v>
      </c>
      <c r="F2033" t="s">
        <v>6643</v>
      </c>
      <c r="G2033">
        <v>2012</v>
      </c>
      <c r="H2033">
        <v>4</v>
      </c>
      <c r="I2033">
        <v>25</v>
      </c>
      <c r="J2033" t="s">
        <v>214</v>
      </c>
      <c r="K2033" t="s">
        <v>7780</v>
      </c>
      <c r="L2033" t="s">
        <v>3657</v>
      </c>
      <c r="M2033" t="s">
        <v>35</v>
      </c>
      <c r="N2033" t="s">
        <v>7781</v>
      </c>
      <c r="O2033" t="s">
        <v>7782</v>
      </c>
      <c r="P2033" t="s">
        <v>907</v>
      </c>
      <c r="R2033" t="s">
        <v>113</v>
      </c>
      <c r="S2033" t="s">
        <v>113</v>
      </c>
      <c r="T2033" t="s">
        <v>7783</v>
      </c>
      <c r="U2033" t="s">
        <v>196</v>
      </c>
      <c r="V2033" t="s">
        <v>441</v>
      </c>
      <c r="W2033" t="s">
        <v>1757</v>
      </c>
      <c r="X2033">
        <v>1647</v>
      </c>
      <c r="Y2033">
        <v>4</v>
      </c>
      <c r="Z2033">
        <v>0</v>
      </c>
      <c r="AA2033">
        <v>625.79999999999995</v>
      </c>
      <c r="AB2033">
        <v>213.37</v>
      </c>
      <c r="AC2033" t="s">
        <v>77</v>
      </c>
    </row>
    <row r="2034" spans="1:29" x14ac:dyDescent="0.35">
      <c r="A2034" t="s">
        <v>6643</v>
      </c>
      <c r="B2034" t="str">
        <f t="shared" si="31"/>
        <v>2012-04</v>
      </c>
      <c r="C2034">
        <v>2012</v>
      </c>
      <c r="D2034">
        <v>4</v>
      </c>
      <c r="E2034">
        <v>25</v>
      </c>
      <c r="F2034" t="s">
        <v>7559</v>
      </c>
      <c r="G2034">
        <v>2012</v>
      </c>
      <c r="H2034">
        <v>4</v>
      </c>
      <c r="I2034">
        <v>29</v>
      </c>
      <c r="J2034" t="s">
        <v>32</v>
      </c>
      <c r="K2034" t="s">
        <v>7784</v>
      </c>
      <c r="L2034" t="s">
        <v>7785</v>
      </c>
      <c r="M2034" t="s">
        <v>35</v>
      </c>
      <c r="N2034" t="s">
        <v>1612</v>
      </c>
      <c r="O2034" t="s">
        <v>791</v>
      </c>
      <c r="P2034" t="s">
        <v>102</v>
      </c>
      <c r="R2034" t="s">
        <v>103</v>
      </c>
      <c r="S2034" t="s">
        <v>104</v>
      </c>
      <c r="T2034" t="s">
        <v>2183</v>
      </c>
      <c r="U2034" t="s">
        <v>40</v>
      </c>
      <c r="V2034" t="s">
        <v>475</v>
      </c>
      <c r="W2034" t="s">
        <v>2184</v>
      </c>
      <c r="X2034">
        <v>31.995000000000001</v>
      </c>
      <c r="Y2034">
        <v>3</v>
      </c>
      <c r="Z2034">
        <v>0.1</v>
      </c>
      <c r="AA2034">
        <v>13.095000000000001</v>
      </c>
      <c r="AB2034">
        <v>1.5</v>
      </c>
      <c r="AC2034" t="s">
        <v>77</v>
      </c>
    </row>
    <row r="2035" spans="1:29" x14ac:dyDescent="0.35">
      <c r="A2035" t="s">
        <v>6649</v>
      </c>
      <c r="B2035" t="str">
        <f t="shared" si="31"/>
        <v>2013-04</v>
      </c>
      <c r="C2035">
        <v>2013</v>
      </c>
      <c r="D2035">
        <v>4</v>
      </c>
      <c r="E2035">
        <v>25</v>
      </c>
      <c r="F2035" t="s">
        <v>6649</v>
      </c>
      <c r="G2035">
        <v>2013</v>
      </c>
      <c r="H2035">
        <v>4</v>
      </c>
      <c r="I2035">
        <v>25</v>
      </c>
      <c r="J2035" t="s">
        <v>214</v>
      </c>
      <c r="K2035" t="s">
        <v>5705</v>
      </c>
      <c r="L2035" t="s">
        <v>5706</v>
      </c>
      <c r="M2035" t="s">
        <v>70</v>
      </c>
      <c r="N2035" t="s">
        <v>7786</v>
      </c>
      <c r="O2035" t="s">
        <v>4455</v>
      </c>
      <c r="P2035" t="s">
        <v>732</v>
      </c>
      <c r="R2035" t="s">
        <v>86</v>
      </c>
      <c r="S2035" t="s">
        <v>87</v>
      </c>
      <c r="T2035" t="s">
        <v>1434</v>
      </c>
      <c r="U2035" t="s">
        <v>196</v>
      </c>
      <c r="V2035" t="s">
        <v>229</v>
      </c>
      <c r="W2035" t="s">
        <v>7787</v>
      </c>
      <c r="X2035">
        <v>100.5</v>
      </c>
      <c r="Y2035">
        <v>5</v>
      </c>
      <c r="Z2035">
        <v>0.4</v>
      </c>
      <c r="AA2035">
        <v>-23.5</v>
      </c>
      <c r="AB2035">
        <v>9.1300000000000008</v>
      </c>
      <c r="AC2035" t="s">
        <v>77</v>
      </c>
    </row>
    <row r="2036" spans="1:29" x14ac:dyDescent="0.35">
      <c r="A2036" t="s">
        <v>6649</v>
      </c>
      <c r="B2036" t="str">
        <f t="shared" si="31"/>
        <v>2013-04</v>
      </c>
      <c r="C2036">
        <v>2013</v>
      </c>
      <c r="D2036">
        <v>4</v>
      </c>
      <c r="E2036">
        <v>25</v>
      </c>
      <c r="F2036" t="s">
        <v>6649</v>
      </c>
      <c r="G2036">
        <v>2013</v>
      </c>
      <c r="H2036">
        <v>4</v>
      </c>
      <c r="I2036">
        <v>25</v>
      </c>
      <c r="J2036" t="s">
        <v>214</v>
      </c>
      <c r="K2036" t="s">
        <v>5705</v>
      </c>
      <c r="L2036" t="s">
        <v>5706</v>
      </c>
      <c r="M2036" t="s">
        <v>70</v>
      </c>
      <c r="N2036" t="s">
        <v>7786</v>
      </c>
      <c r="O2036" t="s">
        <v>4455</v>
      </c>
      <c r="P2036" t="s">
        <v>732</v>
      </c>
      <c r="R2036" t="s">
        <v>86</v>
      </c>
      <c r="S2036" t="s">
        <v>87</v>
      </c>
      <c r="T2036" t="s">
        <v>7788</v>
      </c>
      <c r="U2036" t="s">
        <v>40</v>
      </c>
      <c r="V2036" t="s">
        <v>54</v>
      </c>
      <c r="W2036" t="s">
        <v>2817</v>
      </c>
      <c r="X2036">
        <v>2.3639999999999999</v>
      </c>
      <c r="Y2036">
        <v>2</v>
      </c>
      <c r="Z2036">
        <v>0.7</v>
      </c>
      <c r="AA2036">
        <v>-3.956</v>
      </c>
      <c r="AB2036">
        <v>0.38</v>
      </c>
      <c r="AC2036" t="s">
        <v>77</v>
      </c>
    </row>
    <row r="2037" spans="1:29" x14ac:dyDescent="0.35">
      <c r="A2037" t="s">
        <v>6878</v>
      </c>
      <c r="B2037" t="str">
        <f t="shared" si="31"/>
        <v>2014-04</v>
      </c>
      <c r="C2037">
        <v>2014</v>
      </c>
      <c r="D2037">
        <v>4</v>
      </c>
      <c r="E2037">
        <v>25</v>
      </c>
      <c r="F2037" t="s">
        <v>7565</v>
      </c>
      <c r="G2037">
        <v>2014</v>
      </c>
      <c r="H2037">
        <v>4</v>
      </c>
      <c r="I2037">
        <v>29</v>
      </c>
      <c r="J2037" t="s">
        <v>32</v>
      </c>
      <c r="K2037" t="s">
        <v>7789</v>
      </c>
      <c r="L2037" t="s">
        <v>1263</v>
      </c>
      <c r="M2037" t="s">
        <v>35</v>
      </c>
      <c r="N2037" t="s">
        <v>1765</v>
      </c>
      <c r="O2037" t="s">
        <v>1766</v>
      </c>
      <c r="P2037" t="s">
        <v>1767</v>
      </c>
      <c r="R2037" t="s">
        <v>38</v>
      </c>
      <c r="S2037" t="s">
        <v>38</v>
      </c>
      <c r="T2037" t="s">
        <v>7790</v>
      </c>
      <c r="U2037" t="s">
        <v>196</v>
      </c>
      <c r="V2037" t="s">
        <v>441</v>
      </c>
      <c r="W2037" t="s">
        <v>7791</v>
      </c>
      <c r="X2037">
        <v>148.44</v>
      </c>
      <c r="Y2037">
        <v>1</v>
      </c>
      <c r="Z2037">
        <v>0</v>
      </c>
      <c r="AA2037">
        <v>23.73</v>
      </c>
      <c r="AB2037">
        <v>9.17</v>
      </c>
      <c r="AC2037" t="s">
        <v>43</v>
      </c>
    </row>
    <row r="2038" spans="1:29" x14ac:dyDescent="0.35">
      <c r="A2038" t="s">
        <v>6878</v>
      </c>
      <c r="B2038" t="str">
        <f t="shared" si="31"/>
        <v>2014-04</v>
      </c>
      <c r="C2038">
        <v>2014</v>
      </c>
      <c r="D2038">
        <v>4</v>
      </c>
      <c r="E2038">
        <v>25</v>
      </c>
      <c r="F2038" t="s">
        <v>7792</v>
      </c>
      <c r="G2038">
        <v>2014</v>
      </c>
      <c r="H2038">
        <v>4</v>
      </c>
      <c r="I2038">
        <v>30</v>
      </c>
      <c r="J2038" t="s">
        <v>32</v>
      </c>
      <c r="K2038" t="s">
        <v>7551</v>
      </c>
      <c r="L2038" t="s">
        <v>1450</v>
      </c>
      <c r="M2038" t="s">
        <v>183</v>
      </c>
      <c r="N2038" t="s">
        <v>7793</v>
      </c>
      <c r="O2038" t="s">
        <v>7793</v>
      </c>
      <c r="P2038" t="s">
        <v>254</v>
      </c>
      <c r="R2038" t="s">
        <v>113</v>
      </c>
      <c r="S2038" t="s">
        <v>113</v>
      </c>
      <c r="T2038" t="s">
        <v>7307</v>
      </c>
      <c r="U2038" t="s">
        <v>40</v>
      </c>
      <c r="V2038" t="s">
        <v>272</v>
      </c>
      <c r="W2038" t="s">
        <v>7308</v>
      </c>
      <c r="X2038">
        <v>6.8879999999999999</v>
      </c>
      <c r="Y2038">
        <v>1</v>
      </c>
      <c r="Z2038">
        <v>0.6</v>
      </c>
      <c r="AA2038">
        <v>-4.1520000000000001</v>
      </c>
      <c r="AB2038">
        <v>0.48</v>
      </c>
      <c r="AC2038" t="s">
        <v>43</v>
      </c>
    </row>
    <row r="2039" spans="1:29" x14ac:dyDescent="0.35">
      <c r="A2039" t="s">
        <v>7794</v>
      </c>
      <c r="B2039" t="str">
        <f t="shared" si="31"/>
        <v>2012-05</v>
      </c>
      <c r="C2039">
        <v>2012</v>
      </c>
      <c r="D2039">
        <v>5</v>
      </c>
      <c r="E2039">
        <v>25</v>
      </c>
      <c r="F2039" t="s">
        <v>6899</v>
      </c>
      <c r="G2039">
        <v>2012</v>
      </c>
      <c r="H2039">
        <v>5</v>
      </c>
      <c r="I2039">
        <v>28</v>
      </c>
      <c r="J2039" t="s">
        <v>80</v>
      </c>
      <c r="K2039" t="s">
        <v>5257</v>
      </c>
      <c r="L2039" t="s">
        <v>2154</v>
      </c>
      <c r="M2039" t="s">
        <v>70</v>
      </c>
      <c r="N2039" t="s">
        <v>2161</v>
      </c>
      <c r="O2039" t="s">
        <v>2161</v>
      </c>
      <c r="P2039" t="s">
        <v>302</v>
      </c>
      <c r="R2039" t="s">
        <v>103</v>
      </c>
      <c r="S2039" t="s">
        <v>303</v>
      </c>
      <c r="T2039" t="s">
        <v>7795</v>
      </c>
      <c r="U2039" t="s">
        <v>89</v>
      </c>
      <c r="V2039" t="s">
        <v>90</v>
      </c>
      <c r="W2039" t="s">
        <v>7796</v>
      </c>
      <c r="X2039">
        <v>1916.73</v>
      </c>
      <c r="Y2039">
        <v>3</v>
      </c>
      <c r="Z2039">
        <v>0</v>
      </c>
      <c r="AA2039">
        <v>498.33</v>
      </c>
      <c r="AB2039">
        <v>548.4</v>
      </c>
      <c r="AC2039" t="s">
        <v>107</v>
      </c>
    </row>
    <row r="2040" spans="1:29" x14ac:dyDescent="0.35">
      <c r="A2040" t="s">
        <v>7794</v>
      </c>
      <c r="B2040" t="str">
        <f t="shared" si="31"/>
        <v>2012-05</v>
      </c>
      <c r="C2040">
        <v>2012</v>
      </c>
      <c r="D2040">
        <v>5</v>
      </c>
      <c r="E2040">
        <v>25</v>
      </c>
      <c r="F2040" t="s">
        <v>7572</v>
      </c>
      <c r="G2040">
        <v>2012</v>
      </c>
      <c r="H2040">
        <v>5</v>
      </c>
      <c r="I2040">
        <v>29</v>
      </c>
      <c r="J2040" t="s">
        <v>32</v>
      </c>
      <c r="K2040" t="s">
        <v>5593</v>
      </c>
      <c r="L2040" t="s">
        <v>5594</v>
      </c>
      <c r="M2040" t="s">
        <v>183</v>
      </c>
      <c r="N2040" t="s">
        <v>3139</v>
      </c>
      <c r="O2040" t="s">
        <v>3140</v>
      </c>
      <c r="P2040" t="s">
        <v>566</v>
      </c>
      <c r="R2040" t="s">
        <v>86</v>
      </c>
      <c r="S2040" t="s">
        <v>74</v>
      </c>
      <c r="T2040" t="s">
        <v>7797</v>
      </c>
      <c r="U2040" t="s">
        <v>196</v>
      </c>
      <c r="V2040" t="s">
        <v>197</v>
      </c>
      <c r="W2040" t="s">
        <v>2289</v>
      </c>
      <c r="X2040">
        <v>142.84800000000001</v>
      </c>
      <c r="Y2040">
        <v>2</v>
      </c>
      <c r="Z2040">
        <v>0.2</v>
      </c>
      <c r="AA2040">
        <v>-17.872</v>
      </c>
      <c r="AB2040">
        <v>5.53</v>
      </c>
      <c r="AC2040" t="s">
        <v>43</v>
      </c>
    </row>
    <row r="2041" spans="1:29" x14ac:dyDescent="0.35">
      <c r="A2041" t="s">
        <v>6660</v>
      </c>
      <c r="B2041" t="str">
        <f t="shared" si="31"/>
        <v>2013-05</v>
      </c>
      <c r="C2041">
        <v>2013</v>
      </c>
      <c r="D2041">
        <v>5</v>
      </c>
      <c r="E2041">
        <v>25</v>
      </c>
      <c r="F2041" t="s">
        <v>6660</v>
      </c>
      <c r="G2041">
        <v>2013</v>
      </c>
      <c r="H2041">
        <v>5</v>
      </c>
      <c r="I2041">
        <v>25</v>
      </c>
      <c r="J2041" t="s">
        <v>214</v>
      </c>
      <c r="K2041" t="s">
        <v>3575</v>
      </c>
      <c r="L2041" t="s">
        <v>3576</v>
      </c>
      <c r="M2041" t="s">
        <v>183</v>
      </c>
      <c r="N2041" t="s">
        <v>7798</v>
      </c>
      <c r="O2041" t="s">
        <v>227</v>
      </c>
      <c r="P2041" t="s">
        <v>175</v>
      </c>
      <c r="Q2041">
        <v>23602</v>
      </c>
      <c r="R2041" t="s">
        <v>176</v>
      </c>
      <c r="S2041" t="s">
        <v>87</v>
      </c>
      <c r="T2041" t="s">
        <v>7799</v>
      </c>
      <c r="U2041" t="s">
        <v>40</v>
      </c>
      <c r="V2041" t="s">
        <v>428</v>
      </c>
      <c r="W2041" t="s">
        <v>7800</v>
      </c>
      <c r="X2041">
        <v>69.5</v>
      </c>
      <c r="Y2041">
        <v>5</v>
      </c>
      <c r="Z2041">
        <v>0</v>
      </c>
      <c r="AA2041">
        <v>20.155000000000001</v>
      </c>
      <c r="AB2041">
        <v>21.85</v>
      </c>
      <c r="AC2041" t="s">
        <v>107</v>
      </c>
    </row>
    <row r="2042" spans="1:29" x14ac:dyDescent="0.35">
      <c r="A2042" t="s">
        <v>6678</v>
      </c>
      <c r="B2042" t="str">
        <f t="shared" si="31"/>
        <v>2011-06</v>
      </c>
      <c r="C2042">
        <v>2011</v>
      </c>
      <c r="D2042">
        <v>6</v>
      </c>
      <c r="E2042">
        <v>25</v>
      </c>
      <c r="F2042" t="s">
        <v>7369</v>
      </c>
      <c r="G2042">
        <v>2011</v>
      </c>
      <c r="H2042">
        <v>6</v>
      </c>
      <c r="I2042">
        <v>29</v>
      </c>
      <c r="J2042" t="s">
        <v>32</v>
      </c>
      <c r="K2042" t="s">
        <v>5053</v>
      </c>
      <c r="L2042" t="s">
        <v>5054</v>
      </c>
      <c r="M2042" t="s">
        <v>35</v>
      </c>
      <c r="N2042" t="s">
        <v>2635</v>
      </c>
      <c r="O2042" t="s">
        <v>101</v>
      </c>
      <c r="P2042" t="s">
        <v>102</v>
      </c>
      <c r="R2042" t="s">
        <v>103</v>
      </c>
      <c r="S2042" t="s">
        <v>104</v>
      </c>
      <c r="T2042" t="s">
        <v>5771</v>
      </c>
      <c r="U2042" t="s">
        <v>196</v>
      </c>
      <c r="V2042" t="s">
        <v>441</v>
      </c>
      <c r="W2042" t="s">
        <v>5772</v>
      </c>
      <c r="X2042">
        <v>439.34399999999999</v>
      </c>
      <c r="Y2042">
        <v>4</v>
      </c>
      <c r="Z2042">
        <v>0.1</v>
      </c>
      <c r="AA2042">
        <v>87.864000000000004</v>
      </c>
      <c r="AB2042">
        <v>32.21</v>
      </c>
      <c r="AC2042" t="s">
        <v>43</v>
      </c>
    </row>
    <row r="2043" spans="1:29" x14ac:dyDescent="0.35">
      <c r="A2043" t="s">
        <v>6920</v>
      </c>
      <c r="B2043" t="str">
        <f t="shared" si="31"/>
        <v>2012-06</v>
      </c>
      <c r="C2043">
        <v>2012</v>
      </c>
      <c r="D2043">
        <v>6</v>
      </c>
      <c r="E2043">
        <v>25</v>
      </c>
      <c r="F2043" t="s">
        <v>7163</v>
      </c>
      <c r="G2043">
        <v>2012</v>
      </c>
      <c r="H2043">
        <v>6</v>
      </c>
      <c r="I2043">
        <v>27</v>
      </c>
      <c r="J2043" t="s">
        <v>80</v>
      </c>
      <c r="K2043" t="s">
        <v>5503</v>
      </c>
      <c r="L2043" t="s">
        <v>5504</v>
      </c>
      <c r="M2043" t="s">
        <v>35</v>
      </c>
      <c r="N2043" t="s">
        <v>1478</v>
      </c>
      <c r="O2043" t="s">
        <v>1478</v>
      </c>
      <c r="P2043" t="s">
        <v>847</v>
      </c>
      <c r="R2043" t="s">
        <v>86</v>
      </c>
      <c r="S2043" t="s">
        <v>151</v>
      </c>
      <c r="T2043" t="s">
        <v>7801</v>
      </c>
      <c r="U2043" t="s">
        <v>89</v>
      </c>
      <c r="V2043" t="s">
        <v>282</v>
      </c>
      <c r="W2043" t="s">
        <v>7802</v>
      </c>
      <c r="X2043">
        <v>271.26400000000001</v>
      </c>
      <c r="Y2043">
        <v>7</v>
      </c>
      <c r="Z2043">
        <v>0.2</v>
      </c>
      <c r="AA2043">
        <v>-33.936</v>
      </c>
      <c r="AB2043">
        <v>40.43</v>
      </c>
      <c r="AC2043" t="s">
        <v>77</v>
      </c>
    </row>
    <row r="2044" spans="1:29" x14ac:dyDescent="0.35">
      <c r="A2044" t="s">
        <v>6920</v>
      </c>
      <c r="B2044" t="str">
        <f t="shared" si="31"/>
        <v>2012-06</v>
      </c>
      <c r="C2044">
        <v>2012</v>
      </c>
      <c r="D2044">
        <v>6</v>
      </c>
      <c r="E2044">
        <v>25</v>
      </c>
      <c r="F2044" t="s">
        <v>7376</v>
      </c>
      <c r="G2044">
        <v>2012</v>
      </c>
      <c r="H2044">
        <v>6</v>
      </c>
      <c r="I2044">
        <v>29</v>
      </c>
      <c r="J2044" t="s">
        <v>32</v>
      </c>
      <c r="K2044" t="s">
        <v>7803</v>
      </c>
      <c r="L2044" t="s">
        <v>1444</v>
      </c>
      <c r="M2044" t="s">
        <v>35</v>
      </c>
      <c r="N2044" t="s">
        <v>7039</v>
      </c>
      <c r="O2044" t="s">
        <v>5617</v>
      </c>
      <c r="P2044" t="s">
        <v>141</v>
      </c>
      <c r="R2044" t="s">
        <v>141</v>
      </c>
      <c r="S2044" t="s">
        <v>141</v>
      </c>
      <c r="T2044" t="s">
        <v>7804</v>
      </c>
      <c r="U2044" t="s">
        <v>40</v>
      </c>
      <c r="V2044" t="s">
        <v>64</v>
      </c>
      <c r="W2044" t="s">
        <v>7805</v>
      </c>
      <c r="X2044">
        <v>113.76</v>
      </c>
      <c r="Y2044">
        <v>2</v>
      </c>
      <c r="Z2044">
        <v>0</v>
      </c>
      <c r="AA2044">
        <v>1.08</v>
      </c>
      <c r="AB2044">
        <v>9.1300000000000008</v>
      </c>
      <c r="AC2044" t="s">
        <v>43</v>
      </c>
    </row>
    <row r="2045" spans="1:29" x14ac:dyDescent="0.35">
      <c r="A2045" t="s">
        <v>6920</v>
      </c>
      <c r="B2045" t="str">
        <f t="shared" si="31"/>
        <v>2012-06</v>
      </c>
      <c r="C2045">
        <v>2012</v>
      </c>
      <c r="D2045">
        <v>6</v>
      </c>
      <c r="E2045">
        <v>25</v>
      </c>
      <c r="F2045" t="s">
        <v>7163</v>
      </c>
      <c r="G2045">
        <v>2012</v>
      </c>
      <c r="H2045">
        <v>6</v>
      </c>
      <c r="I2045">
        <v>27</v>
      </c>
      <c r="J2045" t="s">
        <v>97</v>
      </c>
      <c r="K2045" t="s">
        <v>7806</v>
      </c>
      <c r="L2045" t="s">
        <v>1401</v>
      </c>
      <c r="M2045" t="s">
        <v>183</v>
      </c>
      <c r="N2045" t="s">
        <v>139</v>
      </c>
      <c r="O2045" t="s">
        <v>140</v>
      </c>
      <c r="P2045" t="s">
        <v>141</v>
      </c>
      <c r="R2045" t="s">
        <v>141</v>
      </c>
      <c r="S2045" t="s">
        <v>141</v>
      </c>
      <c r="T2045" t="s">
        <v>7807</v>
      </c>
      <c r="U2045" t="s">
        <v>40</v>
      </c>
      <c r="V2045" t="s">
        <v>93</v>
      </c>
      <c r="W2045" t="s">
        <v>4323</v>
      </c>
      <c r="X2045">
        <v>18.18</v>
      </c>
      <c r="Y2045">
        <v>1</v>
      </c>
      <c r="Z2045">
        <v>0</v>
      </c>
      <c r="AA2045">
        <v>5.25</v>
      </c>
      <c r="AB2045">
        <v>2.2200000000000002</v>
      </c>
      <c r="AC2045" t="s">
        <v>107</v>
      </c>
    </row>
    <row r="2046" spans="1:29" x14ac:dyDescent="0.35">
      <c r="A2046" t="s">
        <v>7808</v>
      </c>
      <c r="B2046" t="str">
        <f t="shared" si="31"/>
        <v>2013-06</v>
      </c>
      <c r="C2046">
        <v>2013</v>
      </c>
      <c r="D2046">
        <v>6</v>
      </c>
      <c r="E2046">
        <v>25</v>
      </c>
      <c r="F2046" t="s">
        <v>6926</v>
      </c>
      <c r="G2046">
        <v>2013</v>
      </c>
      <c r="H2046">
        <v>6</v>
      </c>
      <c r="I2046">
        <v>28</v>
      </c>
      <c r="J2046" t="s">
        <v>97</v>
      </c>
      <c r="K2046" t="s">
        <v>1393</v>
      </c>
      <c r="L2046" t="s">
        <v>1394</v>
      </c>
      <c r="M2046" t="s">
        <v>35</v>
      </c>
      <c r="N2046" t="s">
        <v>6468</v>
      </c>
      <c r="O2046" t="s">
        <v>6469</v>
      </c>
      <c r="P2046" t="s">
        <v>150</v>
      </c>
      <c r="R2046" t="s">
        <v>86</v>
      </c>
      <c r="S2046" t="s">
        <v>151</v>
      </c>
      <c r="T2046" t="s">
        <v>7809</v>
      </c>
      <c r="U2046" t="s">
        <v>89</v>
      </c>
      <c r="V2046" t="s">
        <v>153</v>
      </c>
      <c r="W2046" t="s">
        <v>7810</v>
      </c>
      <c r="X2046">
        <v>773.64959999999996</v>
      </c>
      <c r="Y2046">
        <v>8</v>
      </c>
      <c r="Z2046">
        <v>2E-3</v>
      </c>
      <c r="AA2046">
        <v>99.089600000000004</v>
      </c>
      <c r="AB2046">
        <v>58.68</v>
      </c>
      <c r="AC2046" t="s">
        <v>43</v>
      </c>
    </row>
    <row r="2047" spans="1:29" x14ac:dyDescent="0.35">
      <c r="A2047" t="s">
        <v>7808</v>
      </c>
      <c r="B2047" t="str">
        <f t="shared" si="31"/>
        <v>2013-06</v>
      </c>
      <c r="C2047">
        <v>2013</v>
      </c>
      <c r="D2047">
        <v>6</v>
      </c>
      <c r="E2047">
        <v>25</v>
      </c>
      <c r="F2047" t="s">
        <v>7602</v>
      </c>
      <c r="G2047">
        <v>2013</v>
      </c>
      <c r="H2047">
        <v>6</v>
      </c>
      <c r="I2047">
        <v>29</v>
      </c>
      <c r="J2047" t="s">
        <v>32</v>
      </c>
      <c r="K2047" t="s">
        <v>2012</v>
      </c>
      <c r="L2047" t="s">
        <v>2013</v>
      </c>
      <c r="M2047" t="s">
        <v>35</v>
      </c>
      <c r="N2047" t="s">
        <v>3351</v>
      </c>
      <c r="O2047" t="s">
        <v>573</v>
      </c>
      <c r="P2047" t="s">
        <v>102</v>
      </c>
      <c r="R2047" t="s">
        <v>103</v>
      </c>
      <c r="S2047" t="s">
        <v>104</v>
      </c>
      <c r="T2047" t="s">
        <v>7422</v>
      </c>
      <c r="U2047" t="s">
        <v>40</v>
      </c>
      <c r="V2047" t="s">
        <v>54</v>
      </c>
      <c r="W2047" t="s">
        <v>7423</v>
      </c>
      <c r="X2047">
        <v>132.16499999999999</v>
      </c>
      <c r="Y2047">
        <v>5</v>
      </c>
      <c r="Z2047">
        <v>0.1</v>
      </c>
      <c r="AA2047">
        <v>58.664999999999999</v>
      </c>
      <c r="AB2047">
        <v>12.54</v>
      </c>
      <c r="AC2047" t="s">
        <v>77</v>
      </c>
    </row>
    <row r="2048" spans="1:29" x14ac:dyDescent="0.35">
      <c r="A2048" t="s">
        <v>7808</v>
      </c>
      <c r="B2048" t="str">
        <f t="shared" si="31"/>
        <v>2013-06</v>
      </c>
      <c r="C2048">
        <v>2013</v>
      </c>
      <c r="D2048">
        <v>6</v>
      </c>
      <c r="E2048">
        <v>25</v>
      </c>
      <c r="F2048" t="s">
        <v>7602</v>
      </c>
      <c r="G2048">
        <v>2013</v>
      </c>
      <c r="H2048">
        <v>6</v>
      </c>
      <c r="I2048">
        <v>29</v>
      </c>
      <c r="J2048" t="s">
        <v>32</v>
      </c>
      <c r="K2048" t="s">
        <v>1781</v>
      </c>
      <c r="L2048" t="s">
        <v>1782</v>
      </c>
      <c r="M2048" t="s">
        <v>35</v>
      </c>
      <c r="N2048" t="s">
        <v>1977</v>
      </c>
      <c r="O2048" t="s">
        <v>899</v>
      </c>
      <c r="P2048" t="s">
        <v>102</v>
      </c>
      <c r="R2048" t="s">
        <v>103</v>
      </c>
      <c r="S2048" t="s">
        <v>104</v>
      </c>
      <c r="T2048" t="s">
        <v>7811</v>
      </c>
      <c r="U2048" t="s">
        <v>40</v>
      </c>
      <c r="V2048" t="s">
        <v>64</v>
      </c>
      <c r="W2048" t="s">
        <v>6694</v>
      </c>
      <c r="X2048">
        <v>49.734000000000002</v>
      </c>
      <c r="Y2048">
        <v>2</v>
      </c>
      <c r="Z2048">
        <v>0.1</v>
      </c>
      <c r="AA2048">
        <v>18.774000000000001</v>
      </c>
      <c r="AB2048">
        <v>4.8</v>
      </c>
      <c r="AC2048" t="s">
        <v>43</v>
      </c>
    </row>
    <row r="2049" spans="1:29" x14ac:dyDescent="0.35">
      <c r="A2049" t="s">
        <v>7808</v>
      </c>
      <c r="B2049" t="str">
        <f t="shared" si="31"/>
        <v>2013-06</v>
      </c>
      <c r="C2049">
        <v>2013</v>
      </c>
      <c r="D2049">
        <v>6</v>
      </c>
      <c r="E2049">
        <v>25</v>
      </c>
      <c r="F2049" t="s">
        <v>7808</v>
      </c>
      <c r="G2049">
        <v>2013</v>
      </c>
      <c r="H2049">
        <v>6</v>
      </c>
      <c r="I2049">
        <v>25</v>
      </c>
      <c r="J2049" t="s">
        <v>214</v>
      </c>
      <c r="K2049" t="s">
        <v>3298</v>
      </c>
      <c r="L2049" t="s">
        <v>3299</v>
      </c>
      <c r="M2049" t="s">
        <v>35</v>
      </c>
      <c r="N2049" t="s">
        <v>586</v>
      </c>
      <c r="O2049" t="s">
        <v>587</v>
      </c>
      <c r="P2049" t="s">
        <v>588</v>
      </c>
      <c r="R2049" t="s">
        <v>86</v>
      </c>
      <c r="S2049" t="s">
        <v>151</v>
      </c>
      <c r="T2049" t="s">
        <v>7812</v>
      </c>
      <c r="U2049" t="s">
        <v>40</v>
      </c>
      <c r="V2049" t="s">
        <v>64</v>
      </c>
      <c r="W2049" t="s">
        <v>7147</v>
      </c>
      <c r="X2049">
        <v>17.963999999999999</v>
      </c>
      <c r="Y2049">
        <v>3</v>
      </c>
      <c r="Z2049">
        <v>0.4</v>
      </c>
      <c r="AA2049">
        <v>-9.9359999999999999</v>
      </c>
      <c r="AB2049">
        <v>1.2</v>
      </c>
      <c r="AC2049" t="s">
        <v>43</v>
      </c>
    </row>
    <row r="2050" spans="1:29" x14ac:dyDescent="0.35">
      <c r="A2050" t="s">
        <v>6440</v>
      </c>
      <c r="B2050" t="str">
        <f t="shared" si="31"/>
        <v>2014-06</v>
      </c>
      <c r="C2050">
        <v>2014</v>
      </c>
      <c r="D2050">
        <v>6</v>
      </c>
      <c r="E2050">
        <v>25</v>
      </c>
      <c r="F2050" t="s">
        <v>7385</v>
      </c>
      <c r="G2050">
        <v>2014</v>
      </c>
      <c r="H2050">
        <v>6</v>
      </c>
      <c r="I2050">
        <v>29</v>
      </c>
      <c r="J2050" t="s">
        <v>32</v>
      </c>
      <c r="K2050" t="s">
        <v>1413</v>
      </c>
      <c r="L2050" t="s">
        <v>1414</v>
      </c>
      <c r="M2050" t="s">
        <v>183</v>
      </c>
      <c r="N2050" t="s">
        <v>2770</v>
      </c>
      <c r="P2050" t="s">
        <v>86</v>
      </c>
      <c r="Q2050" t="s">
        <v>52</v>
      </c>
      <c r="R2050" t="s">
        <v>7813</v>
      </c>
      <c r="S2050" t="s">
        <v>40</v>
      </c>
      <c r="T2050" t="s">
        <v>133</v>
      </c>
      <c r="U2050" t="s">
        <v>7814</v>
      </c>
      <c r="V2050">
        <v>99</v>
      </c>
      <c r="W2050">
        <v>5</v>
      </c>
      <c r="X2050">
        <v>0</v>
      </c>
      <c r="Y2050">
        <v>12.8</v>
      </c>
      <c r="Z2050">
        <v>17.23</v>
      </c>
      <c r="AA2050" t="s">
        <v>77</v>
      </c>
    </row>
    <row r="2051" spans="1:29" x14ac:dyDescent="0.35">
      <c r="A2051" t="s">
        <v>6440</v>
      </c>
      <c r="B2051" t="str">
        <f t="shared" ref="B2051:B2114" si="32">_xlfn.CONCAT(C2051,"-",TEXT(D2051,"00"))</f>
        <v>2014-06</v>
      </c>
      <c r="C2051">
        <v>2014</v>
      </c>
      <c r="D2051">
        <v>6</v>
      </c>
      <c r="E2051">
        <v>25</v>
      </c>
      <c r="F2051" t="s">
        <v>7385</v>
      </c>
      <c r="G2051">
        <v>2014</v>
      </c>
      <c r="H2051">
        <v>6</v>
      </c>
      <c r="I2051">
        <v>29</v>
      </c>
      <c r="J2051" t="s">
        <v>32</v>
      </c>
      <c r="K2051" t="s">
        <v>819</v>
      </c>
      <c r="L2051" t="s">
        <v>820</v>
      </c>
      <c r="M2051" t="s">
        <v>35</v>
      </c>
      <c r="N2051" t="s">
        <v>6503</v>
      </c>
      <c r="O2051" t="s">
        <v>451</v>
      </c>
      <c r="P2051" t="s">
        <v>439</v>
      </c>
      <c r="R2051" t="s">
        <v>86</v>
      </c>
      <c r="S2051" t="s">
        <v>87</v>
      </c>
      <c r="T2051" t="s">
        <v>7815</v>
      </c>
      <c r="U2051" t="s">
        <v>40</v>
      </c>
      <c r="V2051" t="s">
        <v>41</v>
      </c>
      <c r="W2051" t="s">
        <v>3246</v>
      </c>
      <c r="X2051">
        <v>105.84</v>
      </c>
      <c r="Y2051">
        <v>2</v>
      </c>
      <c r="Z2051">
        <v>0.6</v>
      </c>
      <c r="AA2051">
        <v>-37.08</v>
      </c>
      <c r="AB2051">
        <v>8.1199999999999992</v>
      </c>
      <c r="AC2051" t="s">
        <v>43</v>
      </c>
    </row>
    <row r="2052" spans="1:29" x14ac:dyDescent="0.35">
      <c r="A2052" t="s">
        <v>6440</v>
      </c>
      <c r="B2052" t="str">
        <f t="shared" si="32"/>
        <v>2014-06</v>
      </c>
      <c r="C2052">
        <v>2014</v>
      </c>
      <c r="D2052">
        <v>6</v>
      </c>
      <c r="E2052">
        <v>25</v>
      </c>
      <c r="F2052" t="s">
        <v>7611</v>
      </c>
      <c r="G2052">
        <v>2014</v>
      </c>
      <c r="H2052">
        <v>6</v>
      </c>
      <c r="I2052">
        <v>30</v>
      </c>
      <c r="J2052" t="s">
        <v>32</v>
      </c>
      <c r="K2052" t="s">
        <v>7816</v>
      </c>
      <c r="L2052" t="s">
        <v>7817</v>
      </c>
      <c r="M2052" t="s">
        <v>35</v>
      </c>
      <c r="N2052" t="s">
        <v>3799</v>
      </c>
      <c r="O2052" t="s">
        <v>101</v>
      </c>
      <c r="P2052" t="s">
        <v>102</v>
      </c>
      <c r="R2052" t="s">
        <v>103</v>
      </c>
      <c r="S2052" t="s">
        <v>104</v>
      </c>
      <c r="T2052" t="s">
        <v>7818</v>
      </c>
      <c r="U2052" t="s">
        <v>40</v>
      </c>
      <c r="V2052" t="s">
        <v>475</v>
      </c>
      <c r="W2052" t="s">
        <v>1739</v>
      </c>
      <c r="X2052">
        <v>27.216000000000001</v>
      </c>
      <c r="Y2052">
        <v>4</v>
      </c>
      <c r="Z2052">
        <v>0.4</v>
      </c>
      <c r="AA2052">
        <v>-12.263999999999999</v>
      </c>
      <c r="AB2052">
        <v>2.38</v>
      </c>
      <c r="AC2052" t="s">
        <v>43</v>
      </c>
    </row>
    <row r="2053" spans="1:29" x14ac:dyDescent="0.35">
      <c r="A2053" t="s">
        <v>6440</v>
      </c>
      <c r="B2053" t="str">
        <f t="shared" si="32"/>
        <v>2014-06</v>
      </c>
      <c r="C2053">
        <v>2014</v>
      </c>
      <c r="D2053">
        <v>6</v>
      </c>
      <c r="E2053">
        <v>25</v>
      </c>
      <c r="F2053" t="s">
        <v>3563</v>
      </c>
      <c r="G2053">
        <v>2014</v>
      </c>
      <c r="H2053">
        <v>1</v>
      </c>
      <c r="I2053">
        <v>7</v>
      </c>
      <c r="J2053" t="s">
        <v>32</v>
      </c>
      <c r="K2053" t="s">
        <v>7819</v>
      </c>
      <c r="L2053" t="s">
        <v>2077</v>
      </c>
      <c r="M2053" t="s">
        <v>70</v>
      </c>
      <c r="N2053" t="s">
        <v>7820</v>
      </c>
      <c r="O2053" t="s">
        <v>401</v>
      </c>
      <c r="P2053" t="s">
        <v>175</v>
      </c>
      <c r="Q2053">
        <v>62521</v>
      </c>
      <c r="R2053" t="s">
        <v>176</v>
      </c>
      <c r="S2053" t="s">
        <v>52</v>
      </c>
      <c r="T2053" t="s">
        <v>7821</v>
      </c>
      <c r="U2053" t="s">
        <v>40</v>
      </c>
      <c r="V2053" t="s">
        <v>133</v>
      </c>
      <c r="W2053" t="s">
        <v>7822</v>
      </c>
      <c r="X2053">
        <v>10.272</v>
      </c>
      <c r="Y2053">
        <v>3</v>
      </c>
      <c r="Z2053">
        <v>0.2</v>
      </c>
      <c r="AA2053">
        <v>3.21</v>
      </c>
      <c r="AB2053">
        <v>7.0000000000000007E-2</v>
      </c>
      <c r="AC2053" t="s">
        <v>43</v>
      </c>
    </row>
    <row r="2054" spans="1:29" x14ac:dyDescent="0.35">
      <c r="A2054" t="s">
        <v>6450</v>
      </c>
      <c r="B2054" t="str">
        <f t="shared" si="32"/>
        <v>2012-07</v>
      </c>
      <c r="C2054">
        <v>2012</v>
      </c>
      <c r="D2054">
        <v>7</v>
      </c>
      <c r="E2054">
        <v>25</v>
      </c>
      <c r="F2054" t="s">
        <v>7397</v>
      </c>
      <c r="G2054">
        <v>2012</v>
      </c>
      <c r="H2054">
        <v>7</v>
      </c>
      <c r="I2054">
        <v>27</v>
      </c>
      <c r="J2054" t="s">
        <v>80</v>
      </c>
      <c r="K2054" t="s">
        <v>5721</v>
      </c>
      <c r="L2054" t="s">
        <v>4038</v>
      </c>
      <c r="M2054" t="s">
        <v>35</v>
      </c>
      <c r="N2054" t="s">
        <v>300</v>
      </c>
      <c r="O2054" t="s">
        <v>301</v>
      </c>
      <c r="P2054" t="s">
        <v>302</v>
      </c>
      <c r="R2054" t="s">
        <v>103</v>
      </c>
      <c r="S2054" t="s">
        <v>303</v>
      </c>
      <c r="T2054" t="s">
        <v>6221</v>
      </c>
      <c r="U2054" t="s">
        <v>40</v>
      </c>
      <c r="V2054" t="s">
        <v>41</v>
      </c>
      <c r="W2054" t="s">
        <v>4603</v>
      </c>
      <c r="X2054">
        <v>336</v>
      </c>
      <c r="Y2054">
        <v>7</v>
      </c>
      <c r="Z2054">
        <v>0</v>
      </c>
      <c r="AA2054">
        <v>23.52</v>
      </c>
      <c r="AB2054">
        <v>49.25</v>
      </c>
      <c r="AC2054" t="s">
        <v>77</v>
      </c>
    </row>
    <row r="2055" spans="1:29" x14ac:dyDescent="0.35">
      <c r="A2055" t="s">
        <v>6450</v>
      </c>
      <c r="B2055" t="str">
        <f t="shared" si="32"/>
        <v>2012-07</v>
      </c>
      <c r="C2055">
        <v>2012</v>
      </c>
      <c r="D2055">
        <v>7</v>
      </c>
      <c r="E2055">
        <v>25</v>
      </c>
      <c r="F2055" t="s">
        <v>7397</v>
      </c>
      <c r="G2055">
        <v>2012</v>
      </c>
      <c r="H2055">
        <v>7</v>
      </c>
      <c r="I2055">
        <v>27</v>
      </c>
      <c r="J2055" t="s">
        <v>80</v>
      </c>
      <c r="K2055" t="s">
        <v>5611</v>
      </c>
      <c r="L2055" t="s">
        <v>5612</v>
      </c>
      <c r="M2055" t="s">
        <v>35</v>
      </c>
      <c r="N2055" t="s">
        <v>369</v>
      </c>
      <c r="O2055" t="s">
        <v>370</v>
      </c>
      <c r="P2055" t="s">
        <v>175</v>
      </c>
      <c r="Q2055">
        <v>98115</v>
      </c>
      <c r="R2055" t="s">
        <v>176</v>
      </c>
      <c r="S2055" t="s">
        <v>177</v>
      </c>
      <c r="T2055" t="s">
        <v>7823</v>
      </c>
      <c r="U2055" t="s">
        <v>40</v>
      </c>
      <c r="V2055" t="s">
        <v>272</v>
      </c>
      <c r="W2055" t="s">
        <v>7824</v>
      </c>
      <c r="X2055">
        <v>9.42</v>
      </c>
      <c r="Y2055">
        <v>2</v>
      </c>
      <c r="Z2055">
        <v>0</v>
      </c>
      <c r="AA2055">
        <v>0.47099999999999997</v>
      </c>
      <c r="AB2055">
        <v>2.09</v>
      </c>
      <c r="AC2055" t="s">
        <v>107</v>
      </c>
    </row>
    <row r="2056" spans="1:29" x14ac:dyDescent="0.35">
      <c r="A2056" t="s">
        <v>6707</v>
      </c>
      <c r="B2056" t="str">
        <f t="shared" si="32"/>
        <v>2013-07</v>
      </c>
      <c r="C2056">
        <v>2013</v>
      </c>
      <c r="D2056">
        <v>7</v>
      </c>
      <c r="E2056">
        <v>25</v>
      </c>
      <c r="F2056" t="s">
        <v>7400</v>
      </c>
      <c r="G2056">
        <v>2013</v>
      </c>
      <c r="H2056">
        <v>7</v>
      </c>
      <c r="I2056">
        <v>30</v>
      </c>
      <c r="J2056" t="s">
        <v>32</v>
      </c>
      <c r="K2056" t="s">
        <v>1165</v>
      </c>
      <c r="L2056" t="s">
        <v>1166</v>
      </c>
      <c r="M2056" t="s">
        <v>183</v>
      </c>
      <c r="N2056" t="s">
        <v>3783</v>
      </c>
      <c r="O2056" t="s">
        <v>621</v>
      </c>
      <c r="P2056" t="s">
        <v>62</v>
      </c>
      <c r="R2056" t="s">
        <v>51</v>
      </c>
      <c r="S2056" t="s">
        <v>52</v>
      </c>
      <c r="T2056" t="s">
        <v>7825</v>
      </c>
      <c r="U2056" t="s">
        <v>196</v>
      </c>
      <c r="V2056" t="s">
        <v>197</v>
      </c>
      <c r="W2056" t="s">
        <v>7826</v>
      </c>
      <c r="X2056">
        <v>883.71</v>
      </c>
      <c r="Y2056">
        <v>6</v>
      </c>
      <c r="Z2056">
        <v>0.1</v>
      </c>
      <c r="AA2056">
        <v>49.05</v>
      </c>
      <c r="AB2056">
        <v>42.83</v>
      </c>
      <c r="AC2056" t="s">
        <v>43</v>
      </c>
    </row>
    <row r="2057" spans="1:29" x14ac:dyDescent="0.35">
      <c r="A2057" t="s">
        <v>6707</v>
      </c>
      <c r="B2057" t="str">
        <f t="shared" si="32"/>
        <v>2013-07</v>
      </c>
      <c r="C2057">
        <v>2013</v>
      </c>
      <c r="D2057">
        <v>7</v>
      </c>
      <c r="E2057">
        <v>25</v>
      </c>
      <c r="F2057" t="s">
        <v>7400</v>
      </c>
      <c r="G2057">
        <v>2013</v>
      </c>
      <c r="H2057">
        <v>7</v>
      </c>
      <c r="I2057">
        <v>30</v>
      </c>
      <c r="J2057" t="s">
        <v>32</v>
      </c>
      <c r="K2057" t="s">
        <v>3506</v>
      </c>
      <c r="L2057" t="s">
        <v>3507</v>
      </c>
      <c r="M2057" t="s">
        <v>70</v>
      </c>
      <c r="N2057" t="s">
        <v>2635</v>
      </c>
      <c r="O2057" t="s">
        <v>101</v>
      </c>
      <c r="P2057" t="s">
        <v>102</v>
      </c>
      <c r="R2057" t="s">
        <v>103</v>
      </c>
      <c r="S2057" t="s">
        <v>104</v>
      </c>
      <c r="T2057" t="s">
        <v>7827</v>
      </c>
      <c r="U2057" t="s">
        <v>40</v>
      </c>
      <c r="V2057" t="s">
        <v>54</v>
      </c>
      <c r="W2057" t="s">
        <v>2888</v>
      </c>
      <c r="X2057">
        <v>61.704000000000001</v>
      </c>
      <c r="Y2057">
        <v>2</v>
      </c>
      <c r="Z2057">
        <v>0.4</v>
      </c>
      <c r="AA2057">
        <v>-1.056</v>
      </c>
      <c r="AB2057">
        <v>2.15</v>
      </c>
      <c r="AC2057" t="s">
        <v>43</v>
      </c>
    </row>
    <row r="2058" spans="1:29" x14ac:dyDescent="0.35">
      <c r="A2058" t="s">
        <v>6947</v>
      </c>
      <c r="B2058" t="str">
        <f t="shared" si="32"/>
        <v>2014-07</v>
      </c>
      <c r="C2058">
        <v>2014</v>
      </c>
      <c r="D2058">
        <v>7</v>
      </c>
      <c r="E2058">
        <v>25</v>
      </c>
      <c r="F2058" t="s">
        <v>7828</v>
      </c>
      <c r="G2058">
        <v>2014</v>
      </c>
      <c r="H2058">
        <v>7</v>
      </c>
      <c r="I2058">
        <v>30</v>
      </c>
      <c r="J2058" t="s">
        <v>32</v>
      </c>
      <c r="K2058" t="s">
        <v>2474</v>
      </c>
      <c r="L2058" t="s">
        <v>2475</v>
      </c>
      <c r="M2058" t="s">
        <v>35</v>
      </c>
      <c r="N2058" t="s">
        <v>653</v>
      </c>
      <c r="O2058" t="s">
        <v>654</v>
      </c>
      <c r="P2058" t="s">
        <v>655</v>
      </c>
      <c r="R2058" t="s">
        <v>86</v>
      </c>
      <c r="S2058" t="s">
        <v>52</v>
      </c>
      <c r="T2058" t="s">
        <v>7829</v>
      </c>
      <c r="U2058" t="s">
        <v>40</v>
      </c>
      <c r="V2058" t="s">
        <v>272</v>
      </c>
      <c r="W2058" t="s">
        <v>7830</v>
      </c>
      <c r="X2058">
        <v>26.28</v>
      </c>
      <c r="Y2058">
        <v>5</v>
      </c>
      <c r="Z2058">
        <v>0.4</v>
      </c>
      <c r="AA2058">
        <v>-7.92</v>
      </c>
      <c r="AB2058">
        <v>2.58</v>
      </c>
      <c r="AC2058" t="s">
        <v>43</v>
      </c>
    </row>
    <row r="2059" spans="1:29" x14ac:dyDescent="0.35">
      <c r="A2059" t="s">
        <v>6708</v>
      </c>
      <c r="B2059" t="str">
        <f t="shared" si="32"/>
        <v>2011-08</v>
      </c>
      <c r="C2059">
        <v>2011</v>
      </c>
      <c r="D2059">
        <v>8</v>
      </c>
      <c r="E2059">
        <v>25</v>
      </c>
      <c r="F2059" t="s">
        <v>7831</v>
      </c>
      <c r="G2059">
        <v>2011</v>
      </c>
      <c r="H2059">
        <v>8</v>
      </c>
      <c r="I2059">
        <v>31</v>
      </c>
      <c r="J2059" t="s">
        <v>32</v>
      </c>
      <c r="K2059" t="s">
        <v>4783</v>
      </c>
      <c r="L2059" t="s">
        <v>4784</v>
      </c>
      <c r="M2059" t="s">
        <v>183</v>
      </c>
      <c r="N2059" t="s">
        <v>2876</v>
      </c>
      <c r="O2059" t="s">
        <v>899</v>
      </c>
      <c r="P2059" t="s">
        <v>102</v>
      </c>
      <c r="R2059" t="s">
        <v>103</v>
      </c>
      <c r="S2059" t="s">
        <v>104</v>
      </c>
      <c r="T2059" t="s">
        <v>7832</v>
      </c>
      <c r="U2059" t="s">
        <v>89</v>
      </c>
      <c r="V2059" t="s">
        <v>345</v>
      </c>
      <c r="W2059" t="s">
        <v>7833</v>
      </c>
      <c r="X2059">
        <v>330.399</v>
      </c>
      <c r="Y2059">
        <v>3</v>
      </c>
      <c r="Z2059">
        <v>0.1</v>
      </c>
      <c r="AA2059">
        <v>58.689</v>
      </c>
      <c r="AB2059">
        <v>15.6</v>
      </c>
      <c r="AC2059" t="s">
        <v>43</v>
      </c>
    </row>
    <row r="2060" spans="1:29" x14ac:dyDescent="0.35">
      <c r="A2060" t="s">
        <v>6708</v>
      </c>
      <c r="B2060" t="str">
        <f t="shared" si="32"/>
        <v>2011-08</v>
      </c>
      <c r="C2060">
        <v>2011</v>
      </c>
      <c r="D2060">
        <v>8</v>
      </c>
      <c r="E2060">
        <v>25</v>
      </c>
      <c r="F2060" t="s">
        <v>7834</v>
      </c>
      <c r="G2060">
        <v>2011</v>
      </c>
      <c r="H2060">
        <v>8</v>
      </c>
      <c r="I2060">
        <v>29</v>
      </c>
      <c r="J2060" t="s">
        <v>32</v>
      </c>
      <c r="K2060" t="s">
        <v>1805</v>
      </c>
      <c r="L2060" t="s">
        <v>1806</v>
      </c>
      <c r="M2060" t="s">
        <v>35</v>
      </c>
      <c r="N2060" t="s">
        <v>460</v>
      </c>
      <c r="O2060" t="s">
        <v>326</v>
      </c>
      <c r="P2060" t="s">
        <v>175</v>
      </c>
      <c r="Q2060">
        <v>77070</v>
      </c>
      <c r="R2060" t="s">
        <v>176</v>
      </c>
      <c r="S2060" t="s">
        <v>52</v>
      </c>
      <c r="T2060" t="s">
        <v>5529</v>
      </c>
      <c r="U2060" t="s">
        <v>40</v>
      </c>
      <c r="V2060" t="s">
        <v>54</v>
      </c>
      <c r="W2060" t="s">
        <v>5530</v>
      </c>
      <c r="X2060">
        <v>25.68</v>
      </c>
      <c r="Y2060">
        <v>3</v>
      </c>
      <c r="Z2060">
        <v>0.8</v>
      </c>
      <c r="AA2060">
        <v>-39.804000000000002</v>
      </c>
      <c r="AB2060">
        <v>3.05</v>
      </c>
      <c r="AC2060" t="s">
        <v>43</v>
      </c>
    </row>
    <row r="2061" spans="1:29" x14ac:dyDescent="0.35">
      <c r="A2061" t="s">
        <v>6962</v>
      </c>
      <c r="B2061" t="str">
        <f t="shared" si="32"/>
        <v>2012-08</v>
      </c>
      <c r="C2061">
        <v>2012</v>
      </c>
      <c r="D2061">
        <v>8</v>
      </c>
      <c r="E2061">
        <v>25</v>
      </c>
      <c r="F2061" t="s">
        <v>6709</v>
      </c>
      <c r="G2061">
        <v>2012</v>
      </c>
      <c r="H2061">
        <v>8</v>
      </c>
      <c r="I2061">
        <v>26</v>
      </c>
      <c r="J2061" t="s">
        <v>97</v>
      </c>
      <c r="K2061" t="s">
        <v>1759</v>
      </c>
      <c r="L2061" t="s">
        <v>1760</v>
      </c>
      <c r="M2061" t="s">
        <v>70</v>
      </c>
      <c r="N2061" t="s">
        <v>7835</v>
      </c>
      <c r="O2061" t="s">
        <v>7836</v>
      </c>
      <c r="P2061" t="s">
        <v>439</v>
      </c>
      <c r="R2061" t="s">
        <v>86</v>
      </c>
      <c r="S2061" t="s">
        <v>87</v>
      </c>
      <c r="T2061" t="s">
        <v>7596</v>
      </c>
      <c r="U2061" t="s">
        <v>40</v>
      </c>
      <c r="V2061" t="s">
        <v>123</v>
      </c>
      <c r="W2061" t="s">
        <v>7597</v>
      </c>
      <c r="X2061">
        <v>370.52</v>
      </c>
      <c r="Y2061">
        <v>2</v>
      </c>
      <c r="Z2061">
        <v>0</v>
      </c>
      <c r="AA2061">
        <v>66.680000000000007</v>
      </c>
      <c r="AB2061">
        <v>64</v>
      </c>
      <c r="AC2061" t="s">
        <v>107</v>
      </c>
    </row>
    <row r="2062" spans="1:29" x14ac:dyDescent="0.35">
      <c r="A2062" t="s">
        <v>7837</v>
      </c>
      <c r="B2062" t="str">
        <f t="shared" si="32"/>
        <v>2013-08</v>
      </c>
      <c r="C2062">
        <v>2013</v>
      </c>
      <c r="D2062">
        <v>8</v>
      </c>
      <c r="E2062">
        <v>25</v>
      </c>
      <c r="F2062" t="s">
        <v>7208</v>
      </c>
      <c r="G2062">
        <v>2013</v>
      </c>
      <c r="H2062">
        <v>8</v>
      </c>
      <c r="I2062">
        <v>27</v>
      </c>
      <c r="J2062" t="s">
        <v>97</v>
      </c>
      <c r="K2062" t="s">
        <v>2191</v>
      </c>
      <c r="L2062" t="s">
        <v>2192</v>
      </c>
      <c r="M2062" t="s">
        <v>35</v>
      </c>
      <c r="N2062" t="s">
        <v>7838</v>
      </c>
      <c r="O2062" t="s">
        <v>72</v>
      </c>
      <c r="P2062" t="s">
        <v>73</v>
      </c>
      <c r="R2062" t="s">
        <v>51</v>
      </c>
      <c r="S2062" t="s">
        <v>74</v>
      </c>
      <c r="T2062" t="s">
        <v>667</v>
      </c>
      <c r="U2062" t="s">
        <v>40</v>
      </c>
      <c r="V2062" t="s">
        <v>428</v>
      </c>
      <c r="W2062" t="s">
        <v>668</v>
      </c>
      <c r="X2062">
        <v>87.84</v>
      </c>
      <c r="Y2062">
        <v>2</v>
      </c>
      <c r="Z2062">
        <v>0</v>
      </c>
      <c r="AA2062">
        <v>32.46</v>
      </c>
      <c r="AB2062">
        <v>18.78</v>
      </c>
      <c r="AC2062" t="s">
        <v>77</v>
      </c>
    </row>
    <row r="2063" spans="1:29" x14ac:dyDescent="0.35">
      <c r="A2063" t="s">
        <v>6235</v>
      </c>
      <c r="B2063" t="str">
        <f t="shared" si="32"/>
        <v>2014-08</v>
      </c>
      <c r="C2063">
        <v>2014</v>
      </c>
      <c r="D2063">
        <v>8</v>
      </c>
      <c r="E2063">
        <v>25</v>
      </c>
      <c r="F2063" t="s">
        <v>6720</v>
      </c>
      <c r="G2063">
        <v>2014</v>
      </c>
      <c r="H2063">
        <v>8</v>
      </c>
      <c r="I2063">
        <v>27</v>
      </c>
      <c r="J2063" t="s">
        <v>97</v>
      </c>
      <c r="K2063" t="s">
        <v>7839</v>
      </c>
      <c r="L2063" t="s">
        <v>242</v>
      </c>
      <c r="M2063" t="s">
        <v>70</v>
      </c>
      <c r="N2063" t="s">
        <v>4935</v>
      </c>
      <c r="O2063" t="s">
        <v>906</v>
      </c>
      <c r="P2063" t="s">
        <v>907</v>
      </c>
      <c r="R2063" t="s">
        <v>113</v>
      </c>
      <c r="S2063" t="s">
        <v>113</v>
      </c>
      <c r="T2063" t="s">
        <v>7840</v>
      </c>
      <c r="U2063" t="s">
        <v>40</v>
      </c>
      <c r="V2063" t="s">
        <v>64</v>
      </c>
      <c r="W2063" t="s">
        <v>7640</v>
      </c>
      <c r="X2063">
        <v>75.72</v>
      </c>
      <c r="Y2063">
        <v>4</v>
      </c>
      <c r="Z2063">
        <v>0</v>
      </c>
      <c r="AA2063">
        <v>27.24</v>
      </c>
      <c r="AB2063">
        <v>19.510000000000002</v>
      </c>
      <c r="AC2063" t="s">
        <v>107</v>
      </c>
    </row>
    <row r="2064" spans="1:29" x14ac:dyDescent="0.35">
      <c r="A2064" t="s">
        <v>6235</v>
      </c>
      <c r="B2064" t="str">
        <f t="shared" si="32"/>
        <v>2014-08</v>
      </c>
      <c r="C2064">
        <v>2014</v>
      </c>
      <c r="D2064">
        <v>8</v>
      </c>
      <c r="E2064">
        <v>25</v>
      </c>
      <c r="F2064" t="s">
        <v>6235</v>
      </c>
      <c r="G2064">
        <v>2014</v>
      </c>
      <c r="H2064">
        <v>8</v>
      </c>
      <c r="I2064">
        <v>25</v>
      </c>
      <c r="J2064" t="s">
        <v>214</v>
      </c>
      <c r="K2064" t="s">
        <v>4044</v>
      </c>
      <c r="L2064" t="s">
        <v>3184</v>
      </c>
      <c r="M2064" t="s">
        <v>35</v>
      </c>
      <c r="N2064" t="s">
        <v>7074</v>
      </c>
      <c r="O2064" t="s">
        <v>4950</v>
      </c>
      <c r="P2064" t="s">
        <v>2682</v>
      </c>
      <c r="R2064" t="s">
        <v>38</v>
      </c>
      <c r="S2064" t="s">
        <v>38</v>
      </c>
      <c r="T2064" t="s">
        <v>7841</v>
      </c>
      <c r="U2064" t="s">
        <v>40</v>
      </c>
      <c r="V2064" t="s">
        <v>272</v>
      </c>
      <c r="W2064" t="s">
        <v>468</v>
      </c>
      <c r="X2064">
        <v>43.92</v>
      </c>
      <c r="Y2064">
        <v>4</v>
      </c>
      <c r="Z2064">
        <v>0</v>
      </c>
      <c r="AA2064">
        <v>18</v>
      </c>
      <c r="AB2064">
        <v>3.84</v>
      </c>
      <c r="AC2064" t="s">
        <v>77</v>
      </c>
    </row>
    <row r="2065" spans="1:29" x14ac:dyDescent="0.35">
      <c r="A2065" t="s">
        <v>6485</v>
      </c>
      <c r="B2065" t="str">
        <f t="shared" si="32"/>
        <v>2011-09</v>
      </c>
      <c r="C2065">
        <v>2011</v>
      </c>
      <c r="D2065">
        <v>9</v>
      </c>
      <c r="E2065">
        <v>25</v>
      </c>
      <c r="F2065" t="s">
        <v>7842</v>
      </c>
      <c r="G2065">
        <v>2011</v>
      </c>
      <c r="H2065">
        <v>2</v>
      </c>
      <c r="I2065">
        <v>10</v>
      </c>
      <c r="J2065" t="s">
        <v>32</v>
      </c>
      <c r="K2065" t="s">
        <v>2692</v>
      </c>
      <c r="L2065" t="s">
        <v>2693</v>
      </c>
      <c r="M2065" t="s">
        <v>35</v>
      </c>
      <c r="N2065" t="s">
        <v>1977</v>
      </c>
      <c r="O2065" t="s">
        <v>899</v>
      </c>
      <c r="P2065" t="s">
        <v>102</v>
      </c>
      <c r="R2065" t="s">
        <v>103</v>
      </c>
      <c r="S2065" t="s">
        <v>104</v>
      </c>
      <c r="T2065" t="s">
        <v>7843</v>
      </c>
      <c r="U2065" t="s">
        <v>196</v>
      </c>
      <c r="V2065" t="s">
        <v>197</v>
      </c>
      <c r="W2065" t="s">
        <v>5565</v>
      </c>
      <c r="X2065">
        <v>2885.085</v>
      </c>
      <c r="Y2065">
        <v>7</v>
      </c>
      <c r="Z2065">
        <v>0.1</v>
      </c>
      <c r="AA2065">
        <v>-224.595</v>
      </c>
      <c r="AB2065">
        <v>165.03</v>
      </c>
      <c r="AC2065" t="s">
        <v>43</v>
      </c>
    </row>
    <row r="2066" spans="1:29" x14ac:dyDescent="0.35">
      <c r="A2066" t="s">
        <v>6245</v>
      </c>
      <c r="B2066" t="str">
        <f t="shared" si="32"/>
        <v>2012-09</v>
      </c>
      <c r="C2066">
        <v>2012</v>
      </c>
      <c r="D2066">
        <v>9</v>
      </c>
      <c r="E2066">
        <v>25</v>
      </c>
      <c r="F2066" t="s">
        <v>7844</v>
      </c>
      <c r="G2066">
        <v>2012</v>
      </c>
      <c r="H2066">
        <v>9</v>
      </c>
      <c r="I2066">
        <v>30</v>
      </c>
      <c r="J2066" t="s">
        <v>32</v>
      </c>
      <c r="K2066" t="s">
        <v>3253</v>
      </c>
      <c r="L2066" t="s">
        <v>3254</v>
      </c>
      <c r="M2066" t="s">
        <v>35</v>
      </c>
      <c r="N2066" t="s">
        <v>2050</v>
      </c>
      <c r="O2066" t="s">
        <v>2050</v>
      </c>
      <c r="P2066" t="s">
        <v>1992</v>
      </c>
      <c r="R2066" t="s">
        <v>51</v>
      </c>
      <c r="S2066" t="s">
        <v>74</v>
      </c>
      <c r="T2066" t="s">
        <v>7845</v>
      </c>
      <c r="U2066" t="s">
        <v>89</v>
      </c>
      <c r="V2066" t="s">
        <v>153</v>
      </c>
      <c r="W2066" t="s">
        <v>7846</v>
      </c>
      <c r="X2066">
        <v>520.38</v>
      </c>
      <c r="Y2066">
        <v>7</v>
      </c>
      <c r="Z2066">
        <v>0.5</v>
      </c>
      <c r="AA2066">
        <v>-395.64</v>
      </c>
      <c r="AB2066">
        <v>20.350000000000001</v>
      </c>
      <c r="AC2066" t="s">
        <v>43</v>
      </c>
    </row>
    <row r="2067" spans="1:29" x14ac:dyDescent="0.35">
      <c r="A2067" t="s">
        <v>6245</v>
      </c>
      <c r="B2067" t="str">
        <f t="shared" si="32"/>
        <v>2012-09</v>
      </c>
      <c r="C2067">
        <v>2012</v>
      </c>
      <c r="D2067">
        <v>9</v>
      </c>
      <c r="E2067">
        <v>25</v>
      </c>
      <c r="F2067" t="s">
        <v>7847</v>
      </c>
      <c r="G2067">
        <v>2012</v>
      </c>
      <c r="H2067">
        <v>9</v>
      </c>
      <c r="I2067">
        <v>29</v>
      </c>
      <c r="J2067" t="s">
        <v>32</v>
      </c>
      <c r="K2067" t="s">
        <v>6786</v>
      </c>
      <c r="L2067" t="s">
        <v>2030</v>
      </c>
      <c r="M2067" t="s">
        <v>183</v>
      </c>
      <c r="N2067" t="s">
        <v>4405</v>
      </c>
      <c r="O2067" t="s">
        <v>4406</v>
      </c>
      <c r="P2067" t="s">
        <v>62</v>
      </c>
      <c r="R2067" t="s">
        <v>51</v>
      </c>
      <c r="S2067" t="s">
        <v>52</v>
      </c>
      <c r="T2067" t="s">
        <v>7848</v>
      </c>
      <c r="U2067" t="s">
        <v>89</v>
      </c>
      <c r="V2067" t="s">
        <v>282</v>
      </c>
      <c r="W2067" t="s">
        <v>1367</v>
      </c>
      <c r="X2067">
        <v>117.12</v>
      </c>
      <c r="Y2067">
        <v>4</v>
      </c>
      <c r="Z2067">
        <v>0</v>
      </c>
      <c r="AA2067">
        <v>52.68</v>
      </c>
      <c r="AB2067">
        <v>5.8</v>
      </c>
      <c r="AC2067" t="s">
        <v>43</v>
      </c>
    </row>
    <row r="2068" spans="1:29" x14ac:dyDescent="0.35">
      <c r="A2068" t="s">
        <v>6245</v>
      </c>
      <c r="B2068" t="str">
        <f t="shared" si="32"/>
        <v>2012-09</v>
      </c>
      <c r="C2068">
        <v>2012</v>
      </c>
      <c r="D2068">
        <v>9</v>
      </c>
      <c r="E2068">
        <v>25</v>
      </c>
      <c r="F2068" t="s">
        <v>7847</v>
      </c>
      <c r="G2068">
        <v>2012</v>
      </c>
      <c r="H2068">
        <v>9</v>
      </c>
      <c r="I2068">
        <v>29</v>
      </c>
      <c r="J2068" t="s">
        <v>32</v>
      </c>
      <c r="K2068" t="s">
        <v>6786</v>
      </c>
      <c r="L2068" t="s">
        <v>2030</v>
      </c>
      <c r="M2068" t="s">
        <v>183</v>
      </c>
      <c r="N2068" t="s">
        <v>4405</v>
      </c>
      <c r="O2068" t="s">
        <v>4406</v>
      </c>
      <c r="P2068" t="s">
        <v>62</v>
      </c>
      <c r="R2068" t="s">
        <v>51</v>
      </c>
      <c r="S2068" t="s">
        <v>52</v>
      </c>
      <c r="T2068" t="s">
        <v>7849</v>
      </c>
      <c r="U2068" t="s">
        <v>40</v>
      </c>
      <c r="V2068" t="s">
        <v>475</v>
      </c>
      <c r="W2068" t="s">
        <v>5060</v>
      </c>
      <c r="X2068">
        <v>15.06</v>
      </c>
      <c r="Y2068">
        <v>2</v>
      </c>
      <c r="Z2068">
        <v>0</v>
      </c>
      <c r="AA2068">
        <v>0.3</v>
      </c>
      <c r="AB2068">
        <v>1.43</v>
      </c>
      <c r="AC2068" t="s">
        <v>43</v>
      </c>
    </row>
    <row r="2069" spans="1:29" x14ac:dyDescent="0.35">
      <c r="A2069" t="s">
        <v>6256</v>
      </c>
      <c r="B2069" t="str">
        <f t="shared" si="32"/>
        <v>2013-09</v>
      </c>
      <c r="C2069">
        <v>2013</v>
      </c>
      <c r="D2069">
        <v>9</v>
      </c>
      <c r="E2069">
        <v>25</v>
      </c>
      <c r="F2069" t="s">
        <v>6993</v>
      </c>
      <c r="G2069">
        <v>2013</v>
      </c>
      <c r="H2069">
        <v>9</v>
      </c>
      <c r="I2069">
        <v>27</v>
      </c>
      <c r="J2069" t="s">
        <v>97</v>
      </c>
      <c r="K2069" t="s">
        <v>708</v>
      </c>
      <c r="L2069" t="s">
        <v>709</v>
      </c>
      <c r="M2069" t="s">
        <v>70</v>
      </c>
      <c r="N2069" t="s">
        <v>7850</v>
      </c>
      <c r="O2069" t="s">
        <v>401</v>
      </c>
      <c r="P2069" t="s">
        <v>175</v>
      </c>
      <c r="Q2069">
        <v>61107</v>
      </c>
      <c r="R2069" t="s">
        <v>176</v>
      </c>
      <c r="S2069" t="s">
        <v>52</v>
      </c>
      <c r="T2069" t="s">
        <v>7851</v>
      </c>
      <c r="U2069" t="s">
        <v>40</v>
      </c>
      <c r="V2069" t="s">
        <v>54</v>
      </c>
      <c r="W2069" t="s">
        <v>7852</v>
      </c>
      <c r="X2069">
        <v>442.37200000000001</v>
      </c>
      <c r="Y2069">
        <v>7</v>
      </c>
      <c r="Z2069">
        <v>0.8</v>
      </c>
      <c r="AA2069">
        <v>-729.91380000000004</v>
      </c>
      <c r="AB2069">
        <v>169.09</v>
      </c>
      <c r="AC2069" t="s">
        <v>107</v>
      </c>
    </row>
    <row r="2070" spans="1:29" x14ac:dyDescent="0.35">
      <c r="A2070" t="s">
        <v>6256</v>
      </c>
      <c r="B2070" t="str">
        <f t="shared" si="32"/>
        <v>2013-09</v>
      </c>
      <c r="C2070">
        <v>2013</v>
      </c>
      <c r="D2070">
        <v>9</v>
      </c>
      <c r="E2070">
        <v>25</v>
      </c>
      <c r="F2070" t="s">
        <v>7666</v>
      </c>
      <c r="G2070">
        <v>2013</v>
      </c>
      <c r="H2070">
        <v>9</v>
      </c>
      <c r="I2070">
        <v>29</v>
      </c>
      <c r="J2070" t="s">
        <v>32</v>
      </c>
      <c r="K2070" t="s">
        <v>6620</v>
      </c>
      <c r="L2070" t="s">
        <v>6621</v>
      </c>
      <c r="M2070" t="s">
        <v>183</v>
      </c>
      <c r="N2070" t="s">
        <v>7853</v>
      </c>
      <c r="O2070" t="s">
        <v>319</v>
      </c>
      <c r="P2070" t="s">
        <v>62</v>
      </c>
      <c r="R2070" t="s">
        <v>51</v>
      </c>
      <c r="S2070" t="s">
        <v>52</v>
      </c>
      <c r="T2070" t="s">
        <v>7854</v>
      </c>
      <c r="U2070" t="s">
        <v>89</v>
      </c>
      <c r="V2070" t="s">
        <v>153</v>
      </c>
      <c r="W2070" t="s">
        <v>7855</v>
      </c>
      <c r="X2070">
        <v>322.21800000000002</v>
      </c>
      <c r="Y2070">
        <v>2</v>
      </c>
      <c r="Z2070">
        <v>0.15</v>
      </c>
      <c r="AA2070">
        <v>-30.341999999999999</v>
      </c>
      <c r="AB2070">
        <v>32.72</v>
      </c>
      <c r="AC2070" t="s">
        <v>43</v>
      </c>
    </row>
    <row r="2071" spans="1:29" x14ac:dyDescent="0.35">
      <c r="A2071" t="s">
        <v>6256</v>
      </c>
      <c r="B2071" t="str">
        <f t="shared" si="32"/>
        <v>2013-09</v>
      </c>
      <c r="C2071">
        <v>2013</v>
      </c>
      <c r="D2071">
        <v>9</v>
      </c>
      <c r="E2071">
        <v>25</v>
      </c>
      <c r="F2071" t="s">
        <v>7856</v>
      </c>
      <c r="G2071">
        <v>2013</v>
      </c>
      <c r="H2071">
        <v>9</v>
      </c>
      <c r="I2071">
        <v>26</v>
      </c>
      <c r="J2071" t="s">
        <v>97</v>
      </c>
      <c r="K2071" t="s">
        <v>7857</v>
      </c>
      <c r="L2071" t="s">
        <v>5688</v>
      </c>
      <c r="M2071" t="s">
        <v>35</v>
      </c>
      <c r="N2071" t="s">
        <v>287</v>
      </c>
      <c r="O2071" t="s">
        <v>287</v>
      </c>
      <c r="P2071" t="s">
        <v>288</v>
      </c>
      <c r="R2071" t="s">
        <v>38</v>
      </c>
      <c r="S2071" t="s">
        <v>38</v>
      </c>
      <c r="T2071" t="s">
        <v>7858</v>
      </c>
      <c r="U2071" t="s">
        <v>40</v>
      </c>
      <c r="V2071" t="s">
        <v>54</v>
      </c>
      <c r="W2071" t="s">
        <v>3865</v>
      </c>
      <c r="X2071">
        <v>28.23</v>
      </c>
      <c r="Y2071">
        <v>1</v>
      </c>
      <c r="Z2071">
        <v>0</v>
      </c>
      <c r="AA2071">
        <v>0</v>
      </c>
      <c r="AB2071">
        <v>9.5399999999999991</v>
      </c>
      <c r="AC2071" t="s">
        <v>77</v>
      </c>
    </row>
    <row r="2072" spans="1:29" x14ac:dyDescent="0.35">
      <c r="A2072" t="s">
        <v>6256</v>
      </c>
      <c r="B2072" t="str">
        <f t="shared" si="32"/>
        <v>2013-09</v>
      </c>
      <c r="C2072">
        <v>2013</v>
      </c>
      <c r="D2072">
        <v>9</v>
      </c>
      <c r="E2072">
        <v>25</v>
      </c>
      <c r="F2072" t="s">
        <v>7666</v>
      </c>
      <c r="G2072">
        <v>2013</v>
      </c>
      <c r="H2072">
        <v>9</v>
      </c>
      <c r="I2072">
        <v>29</v>
      </c>
      <c r="J2072" t="s">
        <v>32</v>
      </c>
      <c r="K2072" t="s">
        <v>4592</v>
      </c>
      <c r="L2072" t="s">
        <v>4593</v>
      </c>
      <c r="M2072" t="s">
        <v>35</v>
      </c>
      <c r="N2072" t="s">
        <v>804</v>
      </c>
      <c r="O2072" t="s">
        <v>804</v>
      </c>
      <c r="P2072" t="s">
        <v>50</v>
      </c>
      <c r="R2072" t="s">
        <v>51</v>
      </c>
      <c r="S2072" t="s">
        <v>52</v>
      </c>
      <c r="T2072" t="s">
        <v>7859</v>
      </c>
      <c r="U2072" t="s">
        <v>40</v>
      </c>
      <c r="V2072" t="s">
        <v>93</v>
      </c>
      <c r="W2072" t="s">
        <v>7860</v>
      </c>
      <c r="X2072">
        <v>90.828000000000003</v>
      </c>
      <c r="Y2072">
        <v>2</v>
      </c>
      <c r="Z2072">
        <v>0.1</v>
      </c>
      <c r="AA2072">
        <v>29.207999999999998</v>
      </c>
      <c r="AB2072">
        <v>4.29</v>
      </c>
      <c r="AC2072" t="s">
        <v>43</v>
      </c>
    </row>
    <row r="2073" spans="1:29" x14ac:dyDescent="0.35">
      <c r="A2073" t="s">
        <v>6256</v>
      </c>
      <c r="B2073" t="str">
        <f t="shared" si="32"/>
        <v>2013-09</v>
      </c>
      <c r="C2073">
        <v>2013</v>
      </c>
      <c r="D2073">
        <v>9</v>
      </c>
      <c r="E2073">
        <v>25</v>
      </c>
      <c r="F2073" t="s">
        <v>2401</v>
      </c>
      <c r="G2073">
        <v>2013</v>
      </c>
      <c r="H2073">
        <v>1</v>
      </c>
      <c r="I2073">
        <v>10</v>
      </c>
      <c r="J2073" t="s">
        <v>32</v>
      </c>
      <c r="K2073" t="s">
        <v>7861</v>
      </c>
      <c r="L2073" t="s">
        <v>7862</v>
      </c>
      <c r="M2073" t="s">
        <v>183</v>
      </c>
      <c r="N2073" t="s">
        <v>6171</v>
      </c>
      <c r="O2073" t="s">
        <v>4168</v>
      </c>
      <c r="P2073" t="s">
        <v>566</v>
      </c>
      <c r="R2073" t="s">
        <v>86</v>
      </c>
      <c r="S2073" t="s">
        <v>74</v>
      </c>
      <c r="T2073" t="s">
        <v>2606</v>
      </c>
      <c r="U2073" t="s">
        <v>40</v>
      </c>
      <c r="V2073" t="s">
        <v>93</v>
      </c>
      <c r="W2073" t="s">
        <v>2607</v>
      </c>
      <c r="X2073">
        <v>62.8</v>
      </c>
      <c r="Y2073">
        <v>5</v>
      </c>
      <c r="Z2073">
        <v>0</v>
      </c>
      <c r="AA2073">
        <v>4.3</v>
      </c>
      <c r="AB2073">
        <v>1.49</v>
      </c>
      <c r="AC2073" t="s">
        <v>43</v>
      </c>
    </row>
    <row r="2074" spans="1:29" x14ac:dyDescent="0.35">
      <c r="A2074" t="s">
        <v>7863</v>
      </c>
      <c r="B2074" t="str">
        <f t="shared" si="32"/>
        <v>2014-09</v>
      </c>
      <c r="C2074">
        <v>2014</v>
      </c>
      <c r="D2074">
        <v>9</v>
      </c>
      <c r="E2074">
        <v>25</v>
      </c>
      <c r="F2074" t="s">
        <v>7452</v>
      </c>
      <c r="G2074">
        <v>2014</v>
      </c>
      <c r="H2074">
        <v>9</v>
      </c>
      <c r="I2074">
        <v>29</v>
      </c>
      <c r="J2074" t="s">
        <v>32</v>
      </c>
      <c r="K2074" t="s">
        <v>1157</v>
      </c>
      <c r="L2074" t="s">
        <v>1158</v>
      </c>
      <c r="M2074" t="s">
        <v>183</v>
      </c>
      <c r="N2074" t="s">
        <v>7864</v>
      </c>
      <c r="O2074" t="s">
        <v>846</v>
      </c>
      <c r="P2074" t="s">
        <v>1104</v>
      </c>
      <c r="R2074" t="s">
        <v>86</v>
      </c>
      <c r="S2074" t="s">
        <v>87</v>
      </c>
      <c r="T2074" t="s">
        <v>7865</v>
      </c>
      <c r="U2074" t="s">
        <v>196</v>
      </c>
      <c r="V2074" t="s">
        <v>197</v>
      </c>
      <c r="W2074" t="s">
        <v>7866</v>
      </c>
      <c r="X2074">
        <v>783.72</v>
      </c>
      <c r="Y2074">
        <v>7</v>
      </c>
      <c r="Z2074">
        <v>0</v>
      </c>
      <c r="AA2074">
        <v>31.22</v>
      </c>
      <c r="AB2074">
        <v>82.12</v>
      </c>
      <c r="AC2074" t="s">
        <v>77</v>
      </c>
    </row>
    <row r="2075" spans="1:29" x14ac:dyDescent="0.35">
      <c r="A2075" t="s">
        <v>7863</v>
      </c>
      <c r="B2075" t="str">
        <f t="shared" si="32"/>
        <v>2014-09</v>
      </c>
      <c r="C2075">
        <v>2014</v>
      </c>
      <c r="D2075">
        <v>9</v>
      </c>
      <c r="E2075">
        <v>25</v>
      </c>
      <c r="F2075" t="s">
        <v>3600</v>
      </c>
      <c r="G2075">
        <v>2014</v>
      </c>
      <c r="H2075">
        <v>1</v>
      </c>
      <c r="I2075">
        <v>10</v>
      </c>
      <c r="J2075" t="s">
        <v>32</v>
      </c>
      <c r="K2075" t="s">
        <v>7867</v>
      </c>
      <c r="L2075" t="s">
        <v>7868</v>
      </c>
      <c r="M2075" t="s">
        <v>183</v>
      </c>
      <c r="N2075" t="s">
        <v>7869</v>
      </c>
      <c r="O2075" t="s">
        <v>7869</v>
      </c>
      <c r="P2075" t="s">
        <v>3130</v>
      </c>
      <c r="R2075" t="s">
        <v>51</v>
      </c>
      <c r="S2075" t="s">
        <v>52</v>
      </c>
      <c r="T2075" t="s">
        <v>7870</v>
      </c>
      <c r="U2075" t="s">
        <v>40</v>
      </c>
      <c r="V2075" t="s">
        <v>41</v>
      </c>
      <c r="W2075" t="s">
        <v>7871</v>
      </c>
      <c r="X2075">
        <v>642</v>
      </c>
      <c r="Y2075">
        <v>5</v>
      </c>
      <c r="Z2075">
        <v>0</v>
      </c>
      <c r="AA2075">
        <v>179.7</v>
      </c>
      <c r="AB2075">
        <v>20.04</v>
      </c>
      <c r="AC2075" t="s">
        <v>43</v>
      </c>
    </row>
    <row r="2076" spans="1:29" x14ac:dyDescent="0.35">
      <c r="A2076" t="s">
        <v>7863</v>
      </c>
      <c r="B2076" t="str">
        <f t="shared" si="32"/>
        <v>2014-09</v>
      </c>
      <c r="C2076">
        <v>2014</v>
      </c>
      <c r="D2076">
        <v>9</v>
      </c>
      <c r="E2076">
        <v>25</v>
      </c>
      <c r="F2076" t="s">
        <v>7452</v>
      </c>
      <c r="G2076">
        <v>2014</v>
      </c>
      <c r="H2076">
        <v>9</v>
      </c>
      <c r="I2076">
        <v>29</v>
      </c>
      <c r="J2076" t="s">
        <v>32</v>
      </c>
      <c r="K2076" t="s">
        <v>2488</v>
      </c>
      <c r="L2076" t="s">
        <v>2024</v>
      </c>
      <c r="M2076" t="s">
        <v>70</v>
      </c>
      <c r="N2076" t="s">
        <v>7872</v>
      </c>
      <c r="O2076" t="s">
        <v>1896</v>
      </c>
      <c r="P2076" t="s">
        <v>175</v>
      </c>
      <c r="Q2076">
        <v>56301</v>
      </c>
      <c r="R2076" t="s">
        <v>176</v>
      </c>
      <c r="S2076" t="s">
        <v>52</v>
      </c>
      <c r="T2076" t="s">
        <v>7873</v>
      </c>
      <c r="U2076" t="s">
        <v>89</v>
      </c>
      <c r="V2076" t="s">
        <v>282</v>
      </c>
      <c r="W2076" t="s">
        <v>7874</v>
      </c>
      <c r="X2076">
        <v>72</v>
      </c>
      <c r="Y2076">
        <v>4</v>
      </c>
      <c r="Z2076">
        <v>0</v>
      </c>
      <c r="AA2076">
        <v>12.96</v>
      </c>
      <c r="AB2076">
        <v>7.72</v>
      </c>
      <c r="AC2076" t="s">
        <v>77</v>
      </c>
    </row>
    <row r="2077" spans="1:29" x14ac:dyDescent="0.35">
      <c r="A2077" t="s">
        <v>7863</v>
      </c>
      <c r="B2077" t="str">
        <f t="shared" si="32"/>
        <v>2014-09</v>
      </c>
      <c r="C2077">
        <v>2014</v>
      </c>
      <c r="D2077">
        <v>9</v>
      </c>
      <c r="E2077">
        <v>25</v>
      </c>
      <c r="F2077" t="s">
        <v>7452</v>
      </c>
      <c r="G2077">
        <v>2014</v>
      </c>
      <c r="H2077">
        <v>9</v>
      </c>
      <c r="I2077">
        <v>29</v>
      </c>
      <c r="J2077" t="s">
        <v>32</v>
      </c>
      <c r="K2077" t="s">
        <v>4100</v>
      </c>
      <c r="L2077" t="s">
        <v>4101</v>
      </c>
      <c r="M2077" t="s">
        <v>35</v>
      </c>
      <c r="N2077" t="s">
        <v>940</v>
      </c>
      <c r="O2077" t="s">
        <v>941</v>
      </c>
      <c r="P2077" t="s">
        <v>302</v>
      </c>
      <c r="R2077" t="s">
        <v>103</v>
      </c>
      <c r="S2077" t="s">
        <v>303</v>
      </c>
      <c r="T2077" t="s">
        <v>7875</v>
      </c>
      <c r="U2077" t="s">
        <v>40</v>
      </c>
      <c r="V2077" t="s">
        <v>475</v>
      </c>
      <c r="W2077" t="s">
        <v>7876</v>
      </c>
      <c r="X2077">
        <v>43.74</v>
      </c>
      <c r="Y2077">
        <v>6</v>
      </c>
      <c r="Z2077">
        <v>0</v>
      </c>
      <c r="AA2077">
        <v>11.34</v>
      </c>
      <c r="AB2077">
        <v>3.84</v>
      </c>
      <c r="AC2077" t="s">
        <v>43</v>
      </c>
    </row>
    <row r="2078" spans="1:29" x14ac:dyDescent="0.35">
      <c r="A2078" t="s">
        <v>7863</v>
      </c>
      <c r="B2078" t="str">
        <f t="shared" si="32"/>
        <v>2014-09</v>
      </c>
      <c r="C2078">
        <v>2014</v>
      </c>
      <c r="D2078">
        <v>9</v>
      </c>
      <c r="E2078">
        <v>25</v>
      </c>
      <c r="F2078" t="s">
        <v>7452</v>
      </c>
      <c r="G2078">
        <v>2014</v>
      </c>
      <c r="H2078">
        <v>9</v>
      </c>
      <c r="I2078">
        <v>29</v>
      </c>
      <c r="J2078" t="s">
        <v>80</v>
      </c>
      <c r="K2078" t="s">
        <v>5242</v>
      </c>
      <c r="L2078" t="s">
        <v>5243</v>
      </c>
      <c r="M2078" t="s">
        <v>183</v>
      </c>
      <c r="N2078" t="s">
        <v>7877</v>
      </c>
      <c r="O2078" t="s">
        <v>1710</v>
      </c>
      <c r="P2078" t="s">
        <v>1710</v>
      </c>
      <c r="R2078" t="s">
        <v>86</v>
      </c>
      <c r="S2078" t="s">
        <v>52</v>
      </c>
      <c r="T2078" t="s">
        <v>7314</v>
      </c>
      <c r="U2078" t="s">
        <v>89</v>
      </c>
      <c r="V2078" t="s">
        <v>282</v>
      </c>
      <c r="W2078" t="s">
        <v>3810</v>
      </c>
      <c r="X2078">
        <v>19.78</v>
      </c>
      <c r="Y2078">
        <v>1</v>
      </c>
      <c r="Z2078">
        <v>0</v>
      </c>
      <c r="AA2078">
        <v>0.38</v>
      </c>
      <c r="AB2078">
        <v>1.8</v>
      </c>
      <c r="AC2078" t="s">
        <v>43</v>
      </c>
    </row>
    <row r="2079" spans="1:29" x14ac:dyDescent="0.35">
      <c r="A2079" t="s">
        <v>7878</v>
      </c>
      <c r="B2079" t="str">
        <f t="shared" si="32"/>
        <v>2011-10</v>
      </c>
      <c r="C2079">
        <v>2011</v>
      </c>
      <c r="D2079">
        <v>10</v>
      </c>
      <c r="E2079">
        <v>25</v>
      </c>
      <c r="F2079" t="s">
        <v>6748</v>
      </c>
      <c r="G2079">
        <v>2011</v>
      </c>
      <c r="H2079">
        <v>10</v>
      </c>
      <c r="I2079">
        <v>27</v>
      </c>
      <c r="J2079" t="s">
        <v>97</v>
      </c>
      <c r="K2079" t="s">
        <v>7078</v>
      </c>
      <c r="L2079" t="s">
        <v>4353</v>
      </c>
      <c r="M2079" t="s">
        <v>70</v>
      </c>
      <c r="N2079" t="s">
        <v>727</v>
      </c>
      <c r="O2079" t="s">
        <v>727</v>
      </c>
      <c r="P2079" t="s">
        <v>270</v>
      </c>
      <c r="R2079" t="s">
        <v>38</v>
      </c>
      <c r="S2079" t="s">
        <v>38</v>
      </c>
      <c r="T2079" t="s">
        <v>5284</v>
      </c>
      <c r="U2079" t="s">
        <v>196</v>
      </c>
      <c r="V2079" t="s">
        <v>197</v>
      </c>
      <c r="W2079" t="s">
        <v>5285</v>
      </c>
      <c r="X2079">
        <v>308.71800000000002</v>
      </c>
      <c r="Y2079">
        <v>6</v>
      </c>
      <c r="Z2079">
        <v>0.7</v>
      </c>
      <c r="AA2079">
        <v>-370.60199999999998</v>
      </c>
      <c r="AB2079">
        <v>55.42</v>
      </c>
      <c r="AC2079" t="s">
        <v>43</v>
      </c>
    </row>
    <row r="2080" spans="1:29" x14ac:dyDescent="0.35">
      <c r="A2080" t="s">
        <v>7878</v>
      </c>
      <c r="B2080" t="str">
        <f t="shared" si="32"/>
        <v>2011-10</v>
      </c>
      <c r="C2080">
        <v>2011</v>
      </c>
      <c r="D2080">
        <v>10</v>
      </c>
      <c r="E2080">
        <v>25</v>
      </c>
      <c r="F2080" t="s">
        <v>7685</v>
      </c>
      <c r="G2080">
        <v>2011</v>
      </c>
      <c r="H2080">
        <v>10</v>
      </c>
      <c r="I2080">
        <v>31</v>
      </c>
      <c r="J2080" t="s">
        <v>32</v>
      </c>
      <c r="K2080" t="s">
        <v>3228</v>
      </c>
      <c r="L2080" t="s">
        <v>1147</v>
      </c>
      <c r="M2080" t="s">
        <v>183</v>
      </c>
      <c r="N2080" t="s">
        <v>7879</v>
      </c>
      <c r="O2080" t="s">
        <v>7879</v>
      </c>
      <c r="P2080" t="s">
        <v>194</v>
      </c>
      <c r="R2080" t="s">
        <v>103</v>
      </c>
      <c r="S2080" t="s">
        <v>161</v>
      </c>
      <c r="T2080" t="s">
        <v>6594</v>
      </c>
      <c r="U2080" t="s">
        <v>40</v>
      </c>
      <c r="V2080" t="s">
        <v>272</v>
      </c>
      <c r="W2080" t="s">
        <v>687</v>
      </c>
      <c r="X2080">
        <v>32.28</v>
      </c>
      <c r="Y2080">
        <v>2</v>
      </c>
      <c r="Z2080">
        <v>0</v>
      </c>
      <c r="AA2080">
        <v>15.48</v>
      </c>
      <c r="AB2080">
        <v>1.55</v>
      </c>
      <c r="AC2080" t="s">
        <v>43</v>
      </c>
    </row>
    <row r="2081" spans="1:29" x14ac:dyDescent="0.35">
      <c r="A2081" t="s">
        <v>6520</v>
      </c>
      <c r="B2081" t="str">
        <f t="shared" si="32"/>
        <v>2012-10</v>
      </c>
      <c r="C2081">
        <v>2012</v>
      </c>
      <c r="D2081">
        <v>10</v>
      </c>
      <c r="E2081">
        <v>25</v>
      </c>
      <c r="F2081" t="s">
        <v>7689</v>
      </c>
      <c r="G2081">
        <v>2012</v>
      </c>
      <c r="H2081">
        <v>10</v>
      </c>
      <c r="I2081">
        <v>30</v>
      </c>
      <c r="J2081" t="s">
        <v>32</v>
      </c>
      <c r="K2081" t="s">
        <v>1776</v>
      </c>
      <c r="L2081" t="s">
        <v>252</v>
      </c>
      <c r="M2081" t="s">
        <v>35</v>
      </c>
      <c r="N2081" t="s">
        <v>2793</v>
      </c>
      <c r="O2081" t="s">
        <v>2794</v>
      </c>
      <c r="P2081" t="s">
        <v>566</v>
      </c>
      <c r="R2081" t="s">
        <v>86</v>
      </c>
      <c r="S2081" t="s">
        <v>74</v>
      </c>
      <c r="T2081" t="s">
        <v>7880</v>
      </c>
      <c r="U2081" t="s">
        <v>89</v>
      </c>
      <c r="V2081" t="s">
        <v>153</v>
      </c>
      <c r="W2081" t="s">
        <v>7881</v>
      </c>
      <c r="X2081">
        <v>946.26368000000002</v>
      </c>
      <c r="Y2081">
        <v>4</v>
      </c>
      <c r="Z2081">
        <v>2E-3</v>
      </c>
      <c r="AA2081">
        <v>7.5436800000000002</v>
      </c>
      <c r="AB2081">
        <v>55.12</v>
      </c>
      <c r="AC2081" t="s">
        <v>43</v>
      </c>
    </row>
    <row r="2082" spans="1:29" x14ac:dyDescent="0.35">
      <c r="A2082" t="s">
        <v>6520</v>
      </c>
      <c r="B2082" t="str">
        <f t="shared" si="32"/>
        <v>2012-10</v>
      </c>
      <c r="C2082">
        <v>2012</v>
      </c>
      <c r="D2082">
        <v>10</v>
      </c>
      <c r="E2082">
        <v>25</v>
      </c>
      <c r="F2082" t="s">
        <v>7464</v>
      </c>
      <c r="G2082">
        <v>2012</v>
      </c>
      <c r="H2082">
        <v>10</v>
      </c>
      <c r="I2082">
        <v>29</v>
      </c>
      <c r="J2082" t="s">
        <v>32</v>
      </c>
      <c r="K2082" t="s">
        <v>7882</v>
      </c>
      <c r="L2082" t="s">
        <v>1806</v>
      </c>
      <c r="M2082" t="s">
        <v>35</v>
      </c>
      <c r="N2082" t="s">
        <v>7883</v>
      </c>
      <c r="O2082" t="s">
        <v>7884</v>
      </c>
      <c r="P2082" t="s">
        <v>1308</v>
      </c>
      <c r="R2082" t="s">
        <v>113</v>
      </c>
      <c r="S2082" t="s">
        <v>113</v>
      </c>
      <c r="T2082" t="s">
        <v>7885</v>
      </c>
      <c r="U2082" t="s">
        <v>196</v>
      </c>
      <c r="V2082" t="s">
        <v>229</v>
      </c>
      <c r="W2082" t="s">
        <v>5261</v>
      </c>
      <c r="X2082">
        <v>26.37</v>
      </c>
      <c r="Y2082">
        <v>1</v>
      </c>
      <c r="Z2082">
        <v>0</v>
      </c>
      <c r="AA2082">
        <v>7.11</v>
      </c>
      <c r="AB2082">
        <v>4.2300000000000004</v>
      </c>
      <c r="AC2082" t="s">
        <v>77</v>
      </c>
    </row>
    <row r="2083" spans="1:29" x14ac:dyDescent="0.35">
      <c r="A2083" t="s">
        <v>7006</v>
      </c>
      <c r="B2083" t="str">
        <f t="shared" si="32"/>
        <v>2013-10</v>
      </c>
      <c r="C2083">
        <v>2013</v>
      </c>
      <c r="D2083">
        <v>10</v>
      </c>
      <c r="E2083">
        <v>25</v>
      </c>
      <c r="F2083" t="s">
        <v>7886</v>
      </c>
      <c r="G2083">
        <v>2013</v>
      </c>
      <c r="H2083">
        <v>10</v>
      </c>
      <c r="I2083">
        <v>30</v>
      </c>
      <c r="J2083" t="s">
        <v>32</v>
      </c>
      <c r="K2083" t="s">
        <v>5308</v>
      </c>
      <c r="L2083" t="s">
        <v>5309</v>
      </c>
      <c r="M2083" t="s">
        <v>70</v>
      </c>
      <c r="N2083" t="s">
        <v>7887</v>
      </c>
      <c r="O2083" t="s">
        <v>129</v>
      </c>
      <c r="P2083" t="s">
        <v>7888</v>
      </c>
      <c r="R2083" t="s">
        <v>103</v>
      </c>
      <c r="S2083" t="s">
        <v>104</v>
      </c>
      <c r="T2083" t="s">
        <v>1425</v>
      </c>
      <c r="U2083" t="s">
        <v>196</v>
      </c>
      <c r="V2083" t="s">
        <v>197</v>
      </c>
      <c r="W2083" t="s">
        <v>1426</v>
      </c>
      <c r="X2083">
        <v>317.952</v>
      </c>
      <c r="Y2083">
        <v>3</v>
      </c>
      <c r="Z2083">
        <v>0.2</v>
      </c>
      <c r="AA2083">
        <v>-63.648000000000003</v>
      </c>
      <c r="AB2083">
        <v>16.62</v>
      </c>
      <c r="AC2083" t="s">
        <v>43</v>
      </c>
    </row>
    <row r="2084" spans="1:29" x14ac:dyDescent="0.35">
      <c r="A2084" t="s">
        <v>7006</v>
      </c>
      <c r="B2084" t="str">
        <f t="shared" si="32"/>
        <v>2013-10</v>
      </c>
      <c r="C2084">
        <v>2013</v>
      </c>
      <c r="D2084">
        <v>10</v>
      </c>
      <c r="E2084">
        <v>25</v>
      </c>
      <c r="F2084" t="s">
        <v>7256</v>
      </c>
      <c r="G2084">
        <v>2013</v>
      </c>
      <c r="H2084">
        <v>10</v>
      </c>
      <c r="I2084">
        <v>29</v>
      </c>
      <c r="J2084" t="s">
        <v>80</v>
      </c>
      <c r="K2084" t="s">
        <v>7889</v>
      </c>
      <c r="L2084" t="s">
        <v>1568</v>
      </c>
      <c r="M2084" t="s">
        <v>35</v>
      </c>
      <c r="N2084" t="s">
        <v>2774</v>
      </c>
      <c r="O2084" t="s">
        <v>2774</v>
      </c>
      <c r="P2084" t="s">
        <v>2775</v>
      </c>
      <c r="R2084" t="s">
        <v>38</v>
      </c>
      <c r="S2084" t="s">
        <v>38</v>
      </c>
      <c r="T2084" t="s">
        <v>4942</v>
      </c>
      <c r="U2084" t="s">
        <v>40</v>
      </c>
      <c r="V2084" t="s">
        <v>93</v>
      </c>
      <c r="W2084" t="s">
        <v>4943</v>
      </c>
      <c r="X2084">
        <v>21.48</v>
      </c>
      <c r="Y2084">
        <v>2</v>
      </c>
      <c r="Z2084">
        <v>0</v>
      </c>
      <c r="AA2084">
        <v>2.52</v>
      </c>
      <c r="AB2084">
        <v>2.4</v>
      </c>
      <c r="AC2084" t="s">
        <v>77</v>
      </c>
    </row>
    <row r="2085" spans="1:29" x14ac:dyDescent="0.35">
      <c r="A2085" t="s">
        <v>7890</v>
      </c>
      <c r="B2085" t="str">
        <f t="shared" si="32"/>
        <v>2014-10</v>
      </c>
      <c r="C2085">
        <v>2014</v>
      </c>
      <c r="D2085">
        <v>10</v>
      </c>
      <c r="E2085">
        <v>25</v>
      </c>
      <c r="F2085" t="s">
        <v>7891</v>
      </c>
      <c r="G2085">
        <v>2014</v>
      </c>
      <c r="H2085">
        <v>10</v>
      </c>
      <c r="I2085">
        <v>30</v>
      </c>
      <c r="J2085" t="s">
        <v>32</v>
      </c>
      <c r="K2085" t="s">
        <v>4541</v>
      </c>
      <c r="L2085" t="s">
        <v>4542</v>
      </c>
      <c r="M2085" t="s">
        <v>183</v>
      </c>
      <c r="N2085" t="s">
        <v>3378</v>
      </c>
      <c r="O2085" t="s">
        <v>765</v>
      </c>
      <c r="P2085" t="s">
        <v>766</v>
      </c>
      <c r="R2085" t="s">
        <v>86</v>
      </c>
      <c r="S2085" t="s">
        <v>52</v>
      </c>
      <c r="T2085" t="s">
        <v>3889</v>
      </c>
      <c r="U2085" t="s">
        <v>40</v>
      </c>
      <c r="V2085" t="s">
        <v>64</v>
      </c>
      <c r="W2085" t="s">
        <v>1520</v>
      </c>
      <c r="X2085">
        <v>64.239999999999995</v>
      </c>
      <c r="Y2085">
        <v>4</v>
      </c>
      <c r="Z2085">
        <v>0</v>
      </c>
      <c r="AA2085">
        <v>31.44</v>
      </c>
      <c r="AB2085">
        <v>6.02</v>
      </c>
      <c r="AC2085" t="s">
        <v>43</v>
      </c>
    </row>
    <row r="2086" spans="1:29" x14ac:dyDescent="0.35">
      <c r="A2086" t="s">
        <v>7483</v>
      </c>
      <c r="B2086" t="str">
        <f t="shared" si="32"/>
        <v>2011-11</v>
      </c>
      <c r="C2086">
        <v>2011</v>
      </c>
      <c r="D2086">
        <v>11</v>
      </c>
      <c r="E2086">
        <v>25</v>
      </c>
      <c r="F2086" t="s">
        <v>7892</v>
      </c>
      <c r="G2086">
        <v>2011</v>
      </c>
      <c r="H2086">
        <v>11</v>
      </c>
      <c r="I2086">
        <v>30</v>
      </c>
      <c r="J2086" t="s">
        <v>32</v>
      </c>
      <c r="K2086" t="s">
        <v>4690</v>
      </c>
      <c r="L2086" t="s">
        <v>2084</v>
      </c>
      <c r="M2086" t="s">
        <v>70</v>
      </c>
      <c r="N2086" t="s">
        <v>4193</v>
      </c>
      <c r="O2086" t="s">
        <v>326</v>
      </c>
      <c r="P2086" t="s">
        <v>175</v>
      </c>
      <c r="Q2086">
        <v>76017</v>
      </c>
      <c r="R2086" t="s">
        <v>176</v>
      </c>
      <c r="S2086" t="s">
        <v>52</v>
      </c>
      <c r="T2086" t="s">
        <v>7893</v>
      </c>
      <c r="U2086" t="s">
        <v>196</v>
      </c>
      <c r="V2086" t="s">
        <v>372</v>
      </c>
      <c r="W2086" t="s">
        <v>7894</v>
      </c>
      <c r="X2086">
        <v>1218.7349999999999</v>
      </c>
      <c r="Y2086">
        <v>5</v>
      </c>
      <c r="Z2086">
        <v>0.3</v>
      </c>
      <c r="AA2086">
        <v>-121.87350000000001</v>
      </c>
      <c r="AB2086">
        <v>66.760000000000005</v>
      </c>
      <c r="AC2086" t="s">
        <v>43</v>
      </c>
    </row>
    <row r="2087" spans="1:29" x14ac:dyDescent="0.35">
      <c r="A2087" t="s">
        <v>7483</v>
      </c>
      <c r="B2087" t="str">
        <f t="shared" si="32"/>
        <v>2011-11</v>
      </c>
      <c r="C2087">
        <v>2011</v>
      </c>
      <c r="D2087">
        <v>11</v>
      </c>
      <c r="E2087">
        <v>25</v>
      </c>
      <c r="F2087" t="s">
        <v>7487</v>
      </c>
      <c r="G2087">
        <v>2011</v>
      </c>
      <c r="H2087">
        <v>11</v>
      </c>
      <c r="I2087">
        <v>27</v>
      </c>
      <c r="J2087" t="s">
        <v>80</v>
      </c>
      <c r="K2087" t="s">
        <v>4093</v>
      </c>
      <c r="L2087" t="s">
        <v>4094</v>
      </c>
      <c r="M2087" t="s">
        <v>35</v>
      </c>
      <c r="N2087" t="s">
        <v>2492</v>
      </c>
      <c r="O2087" t="s">
        <v>899</v>
      </c>
      <c r="P2087" t="s">
        <v>102</v>
      </c>
      <c r="R2087" t="s">
        <v>103</v>
      </c>
      <c r="S2087" t="s">
        <v>104</v>
      </c>
      <c r="T2087" t="s">
        <v>7528</v>
      </c>
      <c r="U2087" t="s">
        <v>89</v>
      </c>
      <c r="V2087" t="s">
        <v>282</v>
      </c>
      <c r="W2087" t="s">
        <v>7529</v>
      </c>
      <c r="X2087">
        <v>73.872</v>
      </c>
      <c r="Y2087">
        <v>2</v>
      </c>
      <c r="Z2087">
        <v>0.1</v>
      </c>
      <c r="AA2087">
        <v>5.7119999999999997</v>
      </c>
      <c r="AB2087">
        <v>8.33</v>
      </c>
      <c r="AC2087" t="s">
        <v>77</v>
      </c>
    </row>
    <row r="2088" spans="1:29" x14ac:dyDescent="0.35">
      <c r="A2088" t="s">
        <v>7483</v>
      </c>
      <c r="B2088" t="str">
        <f t="shared" si="32"/>
        <v>2011-11</v>
      </c>
      <c r="C2088">
        <v>2011</v>
      </c>
      <c r="D2088">
        <v>11</v>
      </c>
      <c r="E2088">
        <v>25</v>
      </c>
      <c r="F2088" t="s">
        <v>7705</v>
      </c>
      <c r="G2088">
        <v>2011</v>
      </c>
      <c r="H2088">
        <v>11</v>
      </c>
      <c r="I2088">
        <v>29</v>
      </c>
      <c r="J2088" t="s">
        <v>32</v>
      </c>
      <c r="K2088" t="s">
        <v>485</v>
      </c>
      <c r="L2088" t="s">
        <v>234</v>
      </c>
      <c r="M2088" t="s">
        <v>35</v>
      </c>
      <c r="N2088" t="s">
        <v>184</v>
      </c>
      <c r="O2088" t="s">
        <v>185</v>
      </c>
      <c r="P2088" t="s">
        <v>175</v>
      </c>
      <c r="Q2088">
        <v>90004</v>
      </c>
      <c r="R2088" t="s">
        <v>176</v>
      </c>
      <c r="S2088" t="s">
        <v>177</v>
      </c>
      <c r="T2088" t="s">
        <v>7895</v>
      </c>
      <c r="U2088" t="s">
        <v>40</v>
      </c>
      <c r="V2088" t="s">
        <v>64</v>
      </c>
      <c r="W2088" t="s">
        <v>187</v>
      </c>
      <c r="X2088">
        <v>7.44</v>
      </c>
      <c r="Y2088">
        <v>3</v>
      </c>
      <c r="Z2088">
        <v>0</v>
      </c>
      <c r="AA2088">
        <v>2.6040000000000001</v>
      </c>
      <c r="AB2088">
        <v>0.62</v>
      </c>
      <c r="AC2088" t="s">
        <v>43</v>
      </c>
    </row>
    <row r="2089" spans="1:29" x14ac:dyDescent="0.35">
      <c r="A2089" t="s">
        <v>6548</v>
      </c>
      <c r="B2089" t="str">
        <f t="shared" si="32"/>
        <v>2013-11</v>
      </c>
      <c r="C2089">
        <v>2013</v>
      </c>
      <c r="D2089">
        <v>11</v>
      </c>
      <c r="E2089">
        <v>25</v>
      </c>
      <c r="F2089" t="s">
        <v>7896</v>
      </c>
      <c r="G2089">
        <v>2013</v>
      </c>
      <c r="H2089">
        <v>11</v>
      </c>
      <c r="I2089">
        <v>29</v>
      </c>
      <c r="J2089" t="s">
        <v>32</v>
      </c>
      <c r="K2089" t="s">
        <v>7897</v>
      </c>
      <c r="L2089" t="s">
        <v>7898</v>
      </c>
      <c r="M2089" t="s">
        <v>35</v>
      </c>
      <c r="N2089" t="s">
        <v>407</v>
      </c>
      <c r="O2089" t="s">
        <v>326</v>
      </c>
      <c r="P2089" t="s">
        <v>175</v>
      </c>
      <c r="Q2089">
        <v>75081</v>
      </c>
      <c r="R2089" t="s">
        <v>176</v>
      </c>
      <c r="S2089" t="s">
        <v>52</v>
      </c>
      <c r="T2089" t="s">
        <v>7899</v>
      </c>
      <c r="U2089" t="s">
        <v>89</v>
      </c>
      <c r="V2089" t="s">
        <v>90</v>
      </c>
      <c r="W2089" t="s">
        <v>7900</v>
      </c>
      <c r="X2089">
        <v>657.55200000000002</v>
      </c>
      <c r="Y2089">
        <v>6</v>
      </c>
      <c r="Z2089">
        <v>0.2</v>
      </c>
      <c r="AA2089">
        <v>49.316400000000002</v>
      </c>
      <c r="AB2089">
        <v>81.96</v>
      </c>
      <c r="AC2089" t="s">
        <v>77</v>
      </c>
    </row>
    <row r="2090" spans="1:29" x14ac:dyDescent="0.35">
      <c r="A2090" t="s">
        <v>6548</v>
      </c>
      <c r="B2090" t="str">
        <f t="shared" si="32"/>
        <v>2013-11</v>
      </c>
      <c r="C2090">
        <v>2013</v>
      </c>
      <c r="D2090">
        <v>11</v>
      </c>
      <c r="E2090">
        <v>25</v>
      </c>
      <c r="F2090" t="s">
        <v>7901</v>
      </c>
      <c r="G2090">
        <v>2013</v>
      </c>
      <c r="H2090">
        <v>11</v>
      </c>
      <c r="I2090">
        <v>27</v>
      </c>
      <c r="J2090" t="s">
        <v>97</v>
      </c>
      <c r="K2090" t="s">
        <v>6108</v>
      </c>
      <c r="L2090" t="s">
        <v>6109</v>
      </c>
      <c r="M2090" t="s">
        <v>35</v>
      </c>
      <c r="N2090" t="s">
        <v>7902</v>
      </c>
      <c r="O2090" t="s">
        <v>7903</v>
      </c>
      <c r="Q2090" t="s">
        <v>86</v>
      </c>
      <c r="R2090" t="s">
        <v>87</v>
      </c>
      <c r="S2090" t="s">
        <v>152</v>
      </c>
      <c r="T2090" t="s">
        <v>89</v>
      </c>
      <c r="U2090" t="s">
        <v>153</v>
      </c>
      <c r="V2090" t="s">
        <v>154</v>
      </c>
      <c r="W2090">
        <v>231.97512</v>
      </c>
      <c r="X2090">
        <v>2</v>
      </c>
      <c r="Y2090">
        <v>2E-3</v>
      </c>
      <c r="Z2090">
        <v>43.695120000000003</v>
      </c>
      <c r="AA2090">
        <v>16.940000000000001</v>
      </c>
      <c r="AB2090" t="s">
        <v>43</v>
      </c>
    </row>
    <row r="2091" spans="1:29" x14ac:dyDescent="0.35">
      <c r="A2091" t="s">
        <v>6548</v>
      </c>
      <c r="B2091" t="str">
        <f t="shared" si="32"/>
        <v>2013-11</v>
      </c>
      <c r="C2091">
        <v>2013</v>
      </c>
      <c r="D2091">
        <v>11</v>
      </c>
      <c r="E2091">
        <v>25</v>
      </c>
      <c r="F2091" t="s">
        <v>7904</v>
      </c>
      <c r="G2091">
        <v>2013</v>
      </c>
      <c r="H2091">
        <v>11</v>
      </c>
      <c r="I2091">
        <v>30</v>
      </c>
      <c r="J2091" t="s">
        <v>32</v>
      </c>
      <c r="K2091" t="s">
        <v>584</v>
      </c>
      <c r="L2091" t="s">
        <v>585</v>
      </c>
      <c r="M2091" t="s">
        <v>35</v>
      </c>
      <c r="N2091" t="s">
        <v>450</v>
      </c>
      <c r="O2091" t="s">
        <v>451</v>
      </c>
      <c r="P2091" t="s">
        <v>439</v>
      </c>
      <c r="R2091" t="s">
        <v>86</v>
      </c>
      <c r="S2091" t="s">
        <v>87</v>
      </c>
      <c r="T2091" t="s">
        <v>7905</v>
      </c>
      <c r="U2091" t="s">
        <v>40</v>
      </c>
      <c r="V2091" t="s">
        <v>93</v>
      </c>
      <c r="W2091" t="s">
        <v>5246</v>
      </c>
      <c r="X2091">
        <v>40.200000000000003</v>
      </c>
      <c r="Y2091">
        <v>5</v>
      </c>
      <c r="Z2091">
        <v>0</v>
      </c>
      <c r="AA2091">
        <v>17.600000000000001</v>
      </c>
      <c r="AB2091">
        <v>3.41</v>
      </c>
      <c r="AC2091" t="s">
        <v>43</v>
      </c>
    </row>
    <row r="2092" spans="1:29" x14ac:dyDescent="0.35">
      <c r="A2092" t="s">
        <v>6548</v>
      </c>
      <c r="B2092" t="str">
        <f t="shared" si="32"/>
        <v>2013-11</v>
      </c>
      <c r="C2092">
        <v>2013</v>
      </c>
      <c r="D2092">
        <v>11</v>
      </c>
      <c r="E2092">
        <v>25</v>
      </c>
      <c r="F2092" t="s">
        <v>2509</v>
      </c>
      <c r="G2092">
        <v>2013</v>
      </c>
      <c r="H2092">
        <v>2</v>
      </c>
      <c r="I2092">
        <v>12</v>
      </c>
      <c r="J2092" t="s">
        <v>32</v>
      </c>
      <c r="K2092" t="s">
        <v>944</v>
      </c>
      <c r="L2092" t="s">
        <v>945</v>
      </c>
      <c r="M2092" t="s">
        <v>183</v>
      </c>
      <c r="N2092" t="s">
        <v>1433</v>
      </c>
      <c r="O2092" t="s">
        <v>1098</v>
      </c>
      <c r="P2092" t="s">
        <v>175</v>
      </c>
      <c r="Q2092">
        <v>19143</v>
      </c>
      <c r="R2092" t="s">
        <v>176</v>
      </c>
      <c r="S2092" t="s">
        <v>311</v>
      </c>
      <c r="T2092" t="s">
        <v>6068</v>
      </c>
      <c r="U2092" t="s">
        <v>40</v>
      </c>
      <c r="V2092" t="s">
        <v>272</v>
      </c>
      <c r="W2092" t="s">
        <v>6069</v>
      </c>
      <c r="X2092">
        <v>4.4160000000000004</v>
      </c>
      <c r="Y2092">
        <v>3</v>
      </c>
      <c r="Z2092">
        <v>0.2</v>
      </c>
      <c r="AA2092">
        <v>1.6008</v>
      </c>
      <c r="AB2092">
        <v>0.31</v>
      </c>
      <c r="AC2092" t="s">
        <v>43</v>
      </c>
    </row>
    <row r="2093" spans="1:29" x14ac:dyDescent="0.35">
      <c r="A2093" t="s">
        <v>6554</v>
      </c>
      <c r="B2093" t="str">
        <f t="shared" si="32"/>
        <v>2014-11</v>
      </c>
      <c r="C2093">
        <v>2014</v>
      </c>
      <c r="D2093">
        <v>11</v>
      </c>
      <c r="E2093">
        <v>25</v>
      </c>
      <c r="F2093" t="s">
        <v>3614</v>
      </c>
      <c r="G2093">
        <v>2014</v>
      </c>
      <c r="H2093">
        <v>1</v>
      </c>
      <c r="I2093">
        <v>12</v>
      </c>
      <c r="J2093" t="s">
        <v>32</v>
      </c>
      <c r="K2093" t="s">
        <v>5905</v>
      </c>
      <c r="L2093" t="s">
        <v>5906</v>
      </c>
      <c r="M2093" t="s">
        <v>35</v>
      </c>
      <c r="N2093" t="s">
        <v>7906</v>
      </c>
      <c r="O2093" t="s">
        <v>7907</v>
      </c>
      <c r="P2093" t="s">
        <v>1257</v>
      </c>
      <c r="R2093" t="s">
        <v>86</v>
      </c>
      <c r="S2093" t="s">
        <v>87</v>
      </c>
      <c r="T2093" t="s">
        <v>7908</v>
      </c>
      <c r="U2093" t="s">
        <v>196</v>
      </c>
      <c r="V2093" t="s">
        <v>441</v>
      </c>
      <c r="W2093" t="s">
        <v>7909</v>
      </c>
      <c r="X2093">
        <v>731.82</v>
      </c>
      <c r="Y2093">
        <v>3</v>
      </c>
      <c r="Z2093">
        <v>0</v>
      </c>
      <c r="AA2093">
        <v>146.34</v>
      </c>
      <c r="AB2093">
        <v>44.59</v>
      </c>
      <c r="AC2093" t="s">
        <v>43</v>
      </c>
    </row>
    <row r="2094" spans="1:29" x14ac:dyDescent="0.35">
      <c r="A2094" t="s">
        <v>6554</v>
      </c>
      <c r="B2094" t="str">
        <f t="shared" si="32"/>
        <v>2014-11</v>
      </c>
      <c r="C2094">
        <v>2014</v>
      </c>
      <c r="D2094">
        <v>11</v>
      </c>
      <c r="E2094">
        <v>25</v>
      </c>
      <c r="F2094" t="s">
        <v>3725</v>
      </c>
      <c r="G2094">
        <v>2014</v>
      </c>
      <c r="H2094">
        <v>2</v>
      </c>
      <c r="I2094">
        <v>12</v>
      </c>
      <c r="J2094" t="s">
        <v>32</v>
      </c>
      <c r="K2094" t="s">
        <v>200</v>
      </c>
      <c r="L2094" t="s">
        <v>201</v>
      </c>
      <c r="M2094" t="s">
        <v>35</v>
      </c>
      <c r="N2094" t="s">
        <v>419</v>
      </c>
      <c r="O2094" t="s">
        <v>420</v>
      </c>
      <c r="P2094" t="s">
        <v>175</v>
      </c>
      <c r="Q2094">
        <v>10035</v>
      </c>
      <c r="R2094" t="s">
        <v>176</v>
      </c>
      <c r="S2094" t="s">
        <v>311</v>
      </c>
      <c r="T2094" t="s">
        <v>5515</v>
      </c>
      <c r="U2094" t="s">
        <v>40</v>
      </c>
      <c r="V2094" t="s">
        <v>93</v>
      </c>
      <c r="W2094" t="s">
        <v>5516</v>
      </c>
      <c r="X2094">
        <v>167.96</v>
      </c>
      <c r="Y2094">
        <v>2</v>
      </c>
      <c r="Z2094">
        <v>0</v>
      </c>
      <c r="AA2094">
        <v>78.941199999999995</v>
      </c>
      <c r="AB2094">
        <v>13.81</v>
      </c>
      <c r="AC2094" t="s">
        <v>66</v>
      </c>
    </row>
    <row r="2095" spans="1:29" x14ac:dyDescent="0.35">
      <c r="A2095" t="s">
        <v>6554</v>
      </c>
      <c r="B2095" t="str">
        <f t="shared" si="32"/>
        <v>2014-11</v>
      </c>
      <c r="C2095">
        <v>2014</v>
      </c>
      <c r="D2095">
        <v>11</v>
      </c>
      <c r="E2095">
        <v>25</v>
      </c>
      <c r="F2095" t="s">
        <v>3614</v>
      </c>
      <c r="G2095">
        <v>2014</v>
      </c>
      <c r="H2095">
        <v>1</v>
      </c>
      <c r="I2095">
        <v>12</v>
      </c>
      <c r="J2095" t="s">
        <v>32</v>
      </c>
      <c r="K2095" t="s">
        <v>6971</v>
      </c>
      <c r="L2095" t="s">
        <v>6972</v>
      </c>
      <c r="M2095" t="s">
        <v>183</v>
      </c>
      <c r="N2095" t="s">
        <v>7877</v>
      </c>
      <c r="O2095" t="s">
        <v>1710</v>
      </c>
      <c r="P2095" t="s">
        <v>1710</v>
      </c>
      <c r="R2095" t="s">
        <v>86</v>
      </c>
      <c r="S2095" t="s">
        <v>52</v>
      </c>
      <c r="T2095" t="s">
        <v>7910</v>
      </c>
      <c r="U2095" t="s">
        <v>89</v>
      </c>
      <c r="V2095" t="s">
        <v>345</v>
      </c>
      <c r="W2095" t="s">
        <v>7911</v>
      </c>
      <c r="X2095">
        <v>113.12</v>
      </c>
      <c r="Y2095">
        <v>2</v>
      </c>
      <c r="Z2095">
        <v>0</v>
      </c>
      <c r="AA2095">
        <v>7.88</v>
      </c>
      <c r="AB2095">
        <v>6.48</v>
      </c>
      <c r="AC2095" t="s">
        <v>43</v>
      </c>
    </row>
    <row r="2096" spans="1:29" x14ac:dyDescent="0.35">
      <c r="A2096" t="s">
        <v>6554</v>
      </c>
      <c r="B2096" t="str">
        <f t="shared" si="32"/>
        <v>2014-11</v>
      </c>
      <c r="C2096">
        <v>2014</v>
      </c>
      <c r="D2096">
        <v>11</v>
      </c>
      <c r="E2096">
        <v>25</v>
      </c>
      <c r="F2096" t="s">
        <v>3725</v>
      </c>
      <c r="G2096">
        <v>2014</v>
      </c>
      <c r="H2096">
        <v>2</v>
      </c>
      <c r="I2096">
        <v>12</v>
      </c>
      <c r="J2096" t="s">
        <v>32</v>
      </c>
      <c r="K2096" t="s">
        <v>200</v>
      </c>
      <c r="L2096" t="s">
        <v>201</v>
      </c>
      <c r="M2096" t="s">
        <v>35</v>
      </c>
      <c r="N2096" t="s">
        <v>419</v>
      </c>
      <c r="O2096" t="s">
        <v>420</v>
      </c>
      <c r="P2096" t="s">
        <v>175</v>
      </c>
      <c r="Q2096">
        <v>10035</v>
      </c>
      <c r="R2096" t="s">
        <v>176</v>
      </c>
      <c r="S2096" t="s">
        <v>311</v>
      </c>
      <c r="T2096" t="s">
        <v>7912</v>
      </c>
      <c r="U2096" t="s">
        <v>40</v>
      </c>
      <c r="V2096" t="s">
        <v>64</v>
      </c>
      <c r="W2096" t="s">
        <v>7913</v>
      </c>
      <c r="X2096">
        <v>16.38</v>
      </c>
      <c r="Y2096">
        <v>9</v>
      </c>
      <c r="Z2096">
        <v>0</v>
      </c>
      <c r="AA2096">
        <v>7.3710000000000004</v>
      </c>
      <c r="AB2096">
        <v>2.44</v>
      </c>
      <c r="AC2096" t="s">
        <v>66</v>
      </c>
    </row>
    <row r="2097" spans="1:29" x14ac:dyDescent="0.35">
      <c r="A2097" t="s">
        <v>6554</v>
      </c>
      <c r="B2097" t="str">
        <f t="shared" si="32"/>
        <v>2014-11</v>
      </c>
      <c r="C2097">
        <v>2014</v>
      </c>
      <c r="D2097">
        <v>11</v>
      </c>
      <c r="E2097">
        <v>25</v>
      </c>
      <c r="F2097" t="s">
        <v>3614</v>
      </c>
      <c r="G2097">
        <v>2014</v>
      </c>
      <c r="H2097">
        <v>1</v>
      </c>
      <c r="I2097">
        <v>12</v>
      </c>
      <c r="J2097" t="s">
        <v>32</v>
      </c>
      <c r="K2097" t="s">
        <v>3924</v>
      </c>
      <c r="L2097" t="s">
        <v>3925</v>
      </c>
      <c r="M2097" t="s">
        <v>183</v>
      </c>
      <c r="N2097" t="s">
        <v>2729</v>
      </c>
      <c r="O2097" t="s">
        <v>4571</v>
      </c>
      <c r="P2097" t="s">
        <v>175</v>
      </c>
      <c r="Q2097">
        <v>40475</v>
      </c>
      <c r="R2097" t="s">
        <v>176</v>
      </c>
      <c r="S2097" t="s">
        <v>87</v>
      </c>
      <c r="T2097" t="s">
        <v>7914</v>
      </c>
      <c r="U2097" t="s">
        <v>40</v>
      </c>
      <c r="V2097" t="s">
        <v>54</v>
      </c>
      <c r="W2097" t="s">
        <v>7915</v>
      </c>
      <c r="X2097">
        <v>2.88</v>
      </c>
      <c r="Y2097">
        <v>1</v>
      </c>
      <c r="Z2097">
        <v>0</v>
      </c>
      <c r="AA2097">
        <v>1.4112</v>
      </c>
      <c r="AB2097">
        <v>0.19</v>
      </c>
      <c r="AC2097" t="s">
        <v>43</v>
      </c>
    </row>
    <row r="2098" spans="1:29" x14ac:dyDescent="0.35">
      <c r="A2098" t="s">
        <v>6320</v>
      </c>
      <c r="B2098" t="str">
        <f t="shared" si="32"/>
        <v>2012-12</v>
      </c>
      <c r="C2098">
        <v>2012</v>
      </c>
      <c r="D2098">
        <v>12</v>
      </c>
      <c r="E2098">
        <v>25</v>
      </c>
      <c r="F2098" t="s">
        <v>7724</v>
      </c>
      <c r="G2098">
        <v>2012</v>
      </c>
      <c r="H2098">
        <v>12</v>
      </c>
      <c r="I2098">
        <v>29</v>
      </c>
      <c r="J2098" t="s">
        <v>32</v>
      </c>
      <c r="K2098" t="s">
        <v>398</v>
      </c>
      <c r="L2098" t="s">
        <v>399</v>
      </c>
      <c r="M2098" t="s">
        <v>35</v>
      </c>
      <c r="N2098" t="s">
        <v>3793</v>
      </c>
      <c r="O2098" t="s">
        <v>49</v>
      </c>
      <c r="P2098" t="s">
        <v>50</v>
      </c>
      <c r="R2098" t="s">
        <v>51</v>
      </c>
      <c r="S2098" t="s">
        <v>52</v>
      </c>
      <c r="T2098" t="s">
        <v>7916</v>
      </c>
      <c r="U2098" t="s">
        <v>40</v>
      </c>
      <c r="V2098" t="s">
        <v>123</v>
      </c>
      <c r="W2098" t="s">
        <v>7917</v>
      </c>
      <c r="X2098">
        <v>2906.7660000000001</v>
      </c>
      <c r="Y2098">
        <v>6</v>
      </c>
      <c r="Z2098">
        <v>0.1</v>
      </c>
      <c r="AA2098">
        <v>1130.346</v>
      </c>
      <c r="AB2098">
        <v>95.44</v>
      </c>
      <c r="AC2098" t="s">
        <v>43</v>
      </c>
    </row>
    <row r="2099" spans="1:29" x14ac:dyDescent="0.35">
      <c r="A2099" t="s">
        <v>6320</v>
      </c>
      <c r="B2099" t="str">
        <f t="shared" si="32"/>
        <v>2012-12</v>
      </c>
      <c r="C2099">
        <v>2012</v>
      </c>
      <c r="D2099">
        <v>12</v>
      </c>
      <c r="E2099">
        <v>25</v>
      </c>
      <c r="F2099" t="s">
        <v>7061</v>
      </c>
      <c r="G2099">
        <v>2012</v>
      </c>
      <c r="H2099">
        <v>12</v>
      </c>
      <c r="I2099">
        <v>28</v>
      </c>
      <c r="J2099" t="s">
        <v>80</v>
      </c>
      <c r="K2099" t="s">
        <v>1201</v>
      </c>
      <c r="L2099" t="s">
        <v>1202</v>
      </c>
      <c r="M2099" t="s">
        <v>70</v>
      </c>
      <c r="N2099" t="s">
        <v>545</v>
      </c>
      <c r="O2099" t="s">
        <v>545</v>
      </c>
      <c r="P2099" t="s">
        <v>546</v>
      </c>
      <c r="R2099" t="s">
        <v>103</v>
      </c>
      <c r="S2099" t="s">
        <v>131</v>
      </c>
      <c r="T2099" t="s">
        <v>2326</v>
      </c>
      <c r="U2099" t="s">
        <v>40</v>
      </c>
      <c r="V2099" t="s">
        <v>41</v>
      </c>
      <c r="W2099" t="s">
        <v>2327</v>
      </c>
      <c r="X2099">
        <v>153.35550000000001</v>
      </c>
      <c r="Y2099">
        <v>5</v>
      </c>
      <c r="Z2099">
        <v>0.47</v>
      </c>
      <c r="AA2099">
        <v>-81.094499999999996</v>
      </c>
      <c r="AB2099">
        <v>12.97</v>
      </c>
      <c r="AC2099" t="s">
        <v>43</v>
      </c>
    </row>
    <row r="2100" spans="1:29" x14ac:dyDescent="0.35">
      <c r="A2100" t="s">
        <v>6320</v>
      </c>
      <c r="B2100" t="str">
        <f t="shared" si="32"/>
        <v>2012-12</v>
      </c>
      <c r="C2100">
        <v>2012</v>
      </c>
      <c r="D2100">
        <v>12</v>
      </c>
      <c r="E2100">
        <v>25</v>
      </c>
      <c r="F2100" t="s">
        <v>7724</v>
      </c>
      <c r="G2100">
        <v>2012</v>
      </c>
      <c r="H2100">
        <v>12</v>
      </c>
      <c r="I2100">
        <v>29</v>
      </c>
      <c r="J2100" t="s">
        <v>32</v>
      </c>
      <c r="K2100" t="s">
        <v>1069</v>
      </c>
      <c r="L2100" t="s">
        <v>1070</v>
      </c>
      <c r="M2100" t="s">
        <v>35</v>
      </c>
      <c r="N2100" t="s">
        <v>7918</v>
      </c>
      <c r="O2100" t="s">
        <v>7919</v>
      </c>
      <c r="P2100" t="s">
        <v>7919</v>
      </c>
      <c r="R2100" t="s">
        <v>86</v>
      </c>
      <c r="S2100" t="s">
        <v>151</v>
      </c>
      <c r="T2100" t="s">
        <v>4009</v>
      </c>
      <c r="U2100" t="s">
        <v>196</v>
      </c>
      <c r="V2100" t="s">
        <v>197</v>
      </c>
      <c r="W2100" t="s">
        <v>2500</v>
      </c>
      <c r="X2100">
        <v>90.76</v>
      </c>
      <c r="Y2100">
        <v>2</v>
      </c>
      <c r="Z2100">
        <v>0</v>
      </c>
      <c r="AA2100">
        <v>38.08</v>
      </c>
      <c r="AB2100">
        <v>2.93</v>
      </c>
      <c r="AC2100" t="s">
        <v>43</v>
      </c>
    </row>
    <row r="2101" spans="1:29" x14ac:dyDescent="0.35">
      <c r="A2101" t="s">
        <v>6320</v>
      </c>
      <c r="B2101" t="str">
        <f t="shared" si="32"/>
        <v>2012-12</v>
      </c>
      <c r="C2101">
        <v>2012</v>
      </c>
      <c r="D2101">
        <v>12</v>
      </c>
      <c r="E2101">
        <v>25</v>
      </c>
      <c r="F2101" t="s">
        <v>7724</v>
      </c>
      <c r="G2101">
        <v>2012</v>
      </c>
      <c r="H2101">
        <v>12</v>
      </c>
      <c r="I2101">
        <v>29</v>
      </c>
      <c r="J2101" t="s">
        <v>32</v>
      </c>
      <c r="K2101" t="s">
        <v>2862</v>
      </c>
      <c r="L2101" t="s">
        <v>2863</v>
      </c>
      <c r="M2101" t="s">
        <v>35</v>
      </c>
      <c r="N2101" t="s">
        <v>653</v>
      </c>
      <c r="O2101" t="s">
        <v>654</v>
      </c>
      <c r="P2101" t="s">
        <v>655</v>
      </c>
      <c r="R2101" t="s">
        <v>86</v>
      </c>
      <c r="S2101" t="s">
        <v>52</v>
      </c>
      <c r="T2101" t="s">
        <v>7920</v>
      </c>
      <c r="U2101" t="s">
        <v>40</v>
      </c>
      <c r="V2101" t="s">
        <v>64</v>
      </c>
      <c r="W2101" t="s">
        <v>3483</v>
      </c>
      <c r="X2101">
        <v>6.2160000000000002</v>
      </c>
      <c r="Y2101">
        <v>1</v>
      </c>
      <c r="Z2101">
        <v>0.4</v>
      </c>
      <c r="AA2101">
        <v>-2.0840000000000001</v>
      </c>
      <c r="AB2101">
        <v>0.56000000000000005</v>
      </c>
      <c r="AC2101" t="s">
        <v>43</v>
      </c>
    </row>
    <row r="2102" spans="1:29" x14ac:dyDescent="0.35">
      <c r="A2102" t="s">
        <v>6579</v>
      </c>
      <c r="B2102" t="str">
        <f t="shared" si="32"/>
        <v>2013-12</v>
      </c>
      <c r="C2102">
        <v>2013</v>
      </c>
      <c r="D2102">
        <v>12</v>
      </c>
      <c r="E2102">
        <v>25</v>
      </c>
      <c r="F2102" t="s">
        <v>7507</v>
      </c>
      <c r="G2102">
        <v>2013</v>
      </c>
      <c r="H2102">
        <v>12</v>
      </c>
      <c r="I2102">
        <v>29</v>
      </c>
      <c r="J2102" t="s">
        <v>80</v>
      </c>
      <c r="K2102" t="s">
        <v>7921</v>
      </c>
      <c r="L2102" t="s">
        <v>431</v>
      </c>
      <c r="M2102" t="s">
        <v>35</v>
      </c>
      <c r="N2102" t="s">
        <v>1307</v>
      </c>
      <c r="O2102" t="s">
        <v>1307</v>
      </c>
      <c r="P2102" t="s">
        <v>1308</v>
      </c>
      <c r="R2102" t="s">
        <v>113</v>
      </c>
      <c r="S2102" t="s">
        <v>113</v>
      </c>
      <c r="T2102" t="s">
        <v>5403</v>
      </c>
      <c r="U2102" t="s">
        <v>40</v>
      </c>
      <c r="V2102" t="s">
        <v>41</v>
      </c>
      <c r="W2102" t="s">
        <v>453</v>
      </c>
      <c r="X2102">
        <v>197.49</v>
      </c>
      <c r="Y2102">
        <v>1</v>
      </c>
      <c r="Z2102">
        <v>0</v>
      </c>
      <c r="AA2102">
        <v>17.760000000000002</v>
      </c>
      <c r="AB2102">
        <v>26.12</v>
      </c>
      <c r="AC2102" t="s">
        <v>77</v>
      </c>
    </row>
    <row r="2103" spans="1:29" x14ac:dyDescent="0.35">
      <c r="A2103" t="s">
        <v>6579</v>
      </c>
      <c r="B2103" t="str">
        <f t="shared" si="32"/>
        <v>2013-12</v>
      </c>
      <c r="C2103">
        <v>2013</v>
      </c>
      <c r="D2103">
        <v>12</v>
      </c>
      <c r="E2103">
        <v>25</v>
      </c>
      <c r="F2103" t="s">
        <v>7507</v>
      </c>
      <c r="G2103">
        <v>2013</v>
      </c>
      <c r="H2103">
        <v>12</v>
      </c>
      <c r="I2103">
        <v>29</v>
      </c>
      <c r="J2103" t="s">
        <v>80</v>
      </c>
      <c r="K2103" t="s">
        <v>7921</v>
      </c>
      <c r="L2103" t="s">
        <v>431</v>
      </c>
      <c r="M2103" t="s">
        <v>35</v>
      </c>
      <c r="N2103" t="s">
        <v>1307</v>
      </c>
      <c r="O2103" t="s">
        <v>1307</v>
      </c>
      <c r="P2103" t="s">
        <v>1308</v>
      </c>
      <c r="R2103" t="s">
        <v>113</v>
      </c>
      <c r="S2103" t="s">
        <v>113</v>
      </c>
      <c r="T2103" t="s">
        <v>7922</v>
      </c>
      <c r="U2103" t="s">
        <v>40</v>
      </c>
      <c r="V2103" t="s">
        <v>41</v>
      </c>
      <c r="W2103" t="s">
        <v>3375</v>
      </c>
      <c r="X2103">
        <v>53.28</v>
      </c>
      <c r="Y2103">
        <v>1</v>
      </c>
      <c r="Z2103">
        <v>0</v>
      </c>
      <c r="AA2103">
        <v>26.64</v>
      </c>
      <c r="AB2103">
        <v>5.51</v>
      </c>
      <c r="AC2103" t="s">
        <v>77</v>
      </c>
    </row>
    <row r="2104" spans="1:29" x14ac:dyDescent="0.35">
      <c r="A2104" t="s">
        <v>6579</v>
      </c>
      <c r="B2104" t="str">
        <f t="shared" si="32"/>
        <v>2013-12</v>
      </c>
      <c r="C2104">
        <v>2013</v>
      </c>
      <c r="D2104">
        <v>12</v>
      </c>
      <c r="E2104">
        <v>25</v>
      </c>
      <c r="F2104" t="s">
        <v>7507</v>
      </c>
      <c r="G2104">
        <v>2013</v>
      </c>
      <c r="H2104">
        <v>12</v>
      </c>
      <c r="I2104">
        <v>29</v>
      </c>
      <c r="J2104" t="s">
        <v>32</v>
      </c>
      <c r="K2104" t="s">
        <v>3781</v>
      </c>
      <c r="L2104" t="s">
        <v>3782</v>
      </c>
      <c r="M2104" t="s">
        <v>35</v>
      </c>
      <c r="N2104" t="s">
        <v>128</v>
      </c>
      <c r="O2104" t="s">
        <v>129</v>
      </c>
      <c r="P2104" t="s">
        <v>130</v>
      </c>
      <c r="R2104" t="s">
        <v>103</v>
      </c>
      <c r="S2104" t="s">
        <v>131</v>
      </c>
      <c r="T2104" t="s">
        <v>7923</v>
      </c>
      <c r="U2104" t="s">
        <v>196</v>
      </c>
      <c r="V2104" t="s">
        <v>229</v>
      </c>
      <c r="W2104" t="s">
        <v>7924</v>
      </c>
      <c r="X2104">
        <v>85.59</v>
      </c>
      <c r="Y2104">
        <v>4</v>
      </c>
      <c r="Z2104">
        <v>0.25</v>
      </c>
      <c r="AA2104">
        <v>2.19</v>
      </c>
      <c r="AB2104">
        <v>2.27</v>
      </c>
      <c r="AC2104" t="s">
        <v>43</v>
      </c>
    </row>
    <row r="2105" spans="1:29" x14ac:dyDescent="0.35">
      <c r="A2105" t="s">
        <v>6349</v>
      </c>
      <c r="B2105" t="str">
        <f t="shared" si="32"/>
        <v>2014-12</v>
      </c>
      <c r="C2105">
        <v>2014</v>
      </c>
      <c r="D2105">
        <v>12</v>
      </c>
      <c r="E2105">
        <v>25</v>
      </c>
      <c r="F2105" t="s">
        <v>7303</v>
      </c>
      <c r="G2105">
        <v>2014</v>
      </c>
      <c r="H2105">
        <v>12</v>
      </c>
      <c r="I2105">
        <v>28</v>
      </c>
      <c r="J2105" t="s">
        <v>80</v>
      </c>
      <c r="K2105" t="s">
        <v>7925</v>
      </c>
      <c r="L2105" t="s">
        <v>4371</v>
      </c>
      <c r="M2105" t="s">
        <v>70</v>
      </c>
      <c r="N2105" t="s">
        <v>4883</v>
      </c>
      <c r="O2105" t="s">
        <v>4884</v>
      </c>
      <c r="P2105" t="s">
        <v>958</v>
      </c>
      <c r="R2105" t="s">
        <v>113</v>
      </c>
      <c r="S2105" t="s">
        <v>113</v>
      </c>
      <c r="T2105" t="s">
        <v>7926</v>
      </c>
      <c r="U2105" t="s">
        <v>40</v>
      </c>
      <c r="V2105" t="s">
        <v>41</v>
      </c>
      <c r="W2105" t="s">
        <v>2436</v>
      </c>
      <c r="X2105">
        <v>198.9</v>
      </c>
      <c r="Y2105">
        <v>1</v>
      </c>
      <c r="Z2105">
        <v>0</v>
      </c>
      <c r="AA2105">
        <v>55.68</v>
      </c>
      <c r="AB2105">
        <v>74.97</v>
      </c>
      <c r="AC2105" t="s">
        <v>107</v>
      </c>
    </row>
    <row r="2106" spans="1:29" x14ac:dyDescent="0.35">
      <c r="A2106" t="s">
        <v>6349</v>
      </c>
      <c r="B2106" t="str">
        <f t="shared" si="32"/>
        <v>2014-12</v>
      </c>
      <c r="C2106">
        <v>2014</v>
      </c>
      <c r="D2106">
        <v>12</v>
      </c>
      <c r="E2106">
        <v>25</v>
      </c>
      <c r="F2106" t="s">
        <v>6349</v>
      </c>
      <c r="G2106">
        <v>2014</v>
      </c>
      <c r="H2106">
        <v>12</v>
      </c>
      <c r="I2106">
        <v>25</v>
      </c>
      <c r="J2106" t="s">
        <v>214</v>
      </c>
      <c r="K2106" t="s">
        <v>5446</v>
      </c>
      <c r="L2106" t="s">
        <v>3772</v>
      </c>
      <c r="M2106" t="s">
        <v>70</v>
      </c>
      <c r="N2106" t="s">
        <v>7927</v>
      </c>
      <c r="O2106" t="s">
        <v>7928</v>
      </c>
      <c r="P2106" t="s">
        <v>1992</v>
      </c>
      <c r="R2106" t="s">
        <v>51</v>
      </c>
      <c r="S2106" t="s">
        <v>74</v>
      </c>
      <c r="T2106" t="s">
        <v>7929</v>
      </c>
      <c r="U2106" t="s">
        <v>196</v>
      </c>
      <c r="V2106" t="s">
        <v>229</v>
      </c>
      <c r="W2106" t="s">
        <v>3574</v>
      </c>
      <c r="X2106">
        <v>67.284000000000006</v>
      </c>
      <c r="Y2106">
        <v>9</v>
      </c>
      <c r="Z2106">
        <v>0.6</v>
      </c>
      <c r="AA2106">
        <v>-85.805999999999997</v>
      </c>
      <c r="AB2106">
        <v>15.24</v>
      </c>
      <c r="AC2106" t="s">
        <v>107</v>
      </c>
    </row>
    <row r="2107" spans="1:29" x14ac:dyDescent="0.35">
      <c r="A2107" t="s">
        <v>6349</v>
      </c>
      <c r="B2107" t="str">
        <f t="shared" si="32"/>
        <v>2014-12</v>
      </c>
      <c r="C2107">
        <v>2014</v>
      </c>
      <c r="D2107">
        <v>12</v>
      </c>
      <c r="E2107">
        <v>25</v>
      </c>
      <c r="F2107" t="s">
        <v>7930</v>
      </c>
      <c r="G2107">
        <v>2014</v>
      </c>
      <c r="H2107">
        <v>12</v>
      </c>
      <c r="I2107">
        <v>30</v>
      </c>
      <c r="J2107" t="s">
        <v>32</v>
      </c>
      <c r="K2107" t="s">
        <v>2879</v>
      </c>
      <c r="L2107" t="s">
        <v>2880</v>
      </c>
      <c r="M2107" t="s">
        <v>35</v>
      </c>
      <c r="N2107" t="s">
        <v>419</v>
      </c>
      <c r="O2107" t="s">
        <v>420</v>
      </c>
      <c r="P2107" t="s">
        <v>175</v>
      </c>
      <c r="Q2107">
        <v>10024</v>
      </c>
      <c r="R2107" t="s">
        <v>176</v>
      </c>
      <c r="S2107" t="s">
        <v>311</v>
      </c>
      <c r="T2107" t="s">
        <v>1067</v>
      </c>
      <c r="U2107" t="s">
        <v>40</v>
      </c>
      <c r="V2107" t="s">
        <v>123</v>
      </c>
      <c r="W2107" t="s">
        <v>187</v>
      </c>
      <c r="X2107">
        <v>35.909999999999997</v>
      </c>
      <c r="Y2107">
        <v>3</v>
      </c>
      <c r="Z2107">
        <v>0</v>
      </c>
      <c r="AA2107">
        <v>9.6957000000000004</v>
      </c>
      <c r="AB2107">
        <v>4.2</v>
      </c>
      <c r="AC2107" t="s">
        <v>77</v>
      </c>
    </row>
    <row r="2108" spans="1:29" x14ac:dyDescent="0.35">
      <c r="A2108" t="s">
        <v>6349</v>
      </c>
      <c r="B2108" t="str">
        <f t="shared" si="32"/>
        <v>2014-12</v>
      </c>
      <c r="C2108">
        <v>2014</v>
      </c>
      <c r="D2108">
        <v>12</v>
      </c>
      <c r="E2108">
        <v>25</v>
      </c>
      <c r="F2108" t="s">
        <v>7300</v>
      </c>
      <c r="G2108">
        <v>2014</v>
      </c>
      <c r="H2108">
        <v>12</v>
      </c>
      <c r="I2108">
        <v>27</v>
      </c>
      <c r="J2108" t="s">
        <v>80</v>
      </c>
      <c r="K2108" t="s">
        <v>6265</v>
      </c>
      <c r="L2108" t="s">
        <v>6266</v>
      </c>
      <c r="M2108" t="s">
        <v>183</v>
      </c>
      <c r="N2108" t="s">
        <v>2740</v>
      </c>
      <c r="O2108" t="s">
        <v>2741</v>
      </c>
      <c r="P2108" t="s">
        <v>102</v>
      </c>
      <c r="R2108" t="s">
        <v>103</v>
      </c>
      <c r="S2108" t="s">
        <v>104</v>
      </c>
      <c r="T2108" t="s">
        <v>7931</v>
      </c>
      <c r="U2108" t="s">
        <v>196</v>
      </c>
      <c r="V2108" t="s">
        <v>197</v>
      </c>
      <c r="W2108" t="s">
        <v>5012</v>
      </c>
      <c r="X2108">
        <v>88.100999999999999</v>
      </c>
      <c r="Y2108">
        <v>1</v>
      </c>
      <c r="Z2108">
        <v>0.1</v>
      </c>
      <c r="AA2108">
        <v>28.370999999999999</v>
      </c>
      <c r="AB2108">
        <v>1.32</v>
      </c>
      <c r="AC2108" t="s">
        <v>43</v>
      </c>
    </row>
    <row r="2109" spans="1:29" x14ac:dyDescent="0.35">
      <c r="A2109" t="s">
        <v>7932</v>
      </c>
      <c r="B2109" t="str">
        <f t="shared" si="32"/>
        <v>2011-01</v>
      </c>
      <c r="C2109">
        <v>2011</v>
      </c>
      <c r="D2109">
        <v>1</v>
      </c>
      <c r="E2109">
        <v>26</v>
      </c>
      <c r="F2109" t="s">
        <v>7525</v>
      </c>
      <c r="G2109">
        <v>2011</v>
      </c>
      <c r="H2109">
        <v>1</v>
      </c>
      <c r="I2109">
        <v>29</v>
      </c>
      <c r="J2109" t="s">
        <v>80</v>
      </c>
      <c r="K2109" t="s">
        <v>1393</v>
      </c>
      <c r="L2109" t="s">
        <v>1394</v>
      </c>
      <c r="M2109" t="s">
        <v>35</v>
      </c>
      <c r="N2109" t="s">
        <v>7933</v>
      </c>
      <c r="O2109" t="s">
        <v>947</v>
      </c>
      <c r="P2109" t="s">
        <v>62</v>
      </c>
      <c r="R2109" t="s">
        <v>51</v>
      </c>
      <c r="S2109" t="s">
        <v>52</v>
      </c>
      <c r="T2109" t="s">
        <v>7934</v>
      </c>
      <c r="U2109" t="s">
        <v>40</v>
      </c>
      <c r="V2109" t="s">
        <v>428</v>
      </c>
      <c r="W2109" t="s">
        <v>6795</v>
      </c>
      <c r="X2109">
        <v>345.33</v>
      </c>
      <c r="Y2109">
        <v>9</v>
      </c>
      <c r="Z2109">
        <v>0</v>
      </c>
      <c r="AA2109">
        <v>162.27000000000001</v>
      </c>
      <c r="AB2109">
        <v>12.46</v>
      </c>
      <c r="AC2109" t="s">
        <v>43</v>
      </c>
    </row>
    <row r="2110" spans="1:29" x14ac:dyDescent="0.35">
      <c r="A2110" t="s">
        <v>7745</v>
      </c>
      <c r="B2110" t="str">
        <f t="shared" si="32"/>
        <v>2012-01</v>
      </c>
      <c r="C2110">
        <v>2012</v>
      </c>
      <c r="D2110">
        <v>1</v>
      </c>
      <c r="E2110">
        <v>26</v>
      </c>
      <c r="F2110" t="s">
        <v>7745</v>
      </c>
      <c r="G2110">
        <v>2012</v>
      </c>
      <c r="H2110">
        <v>1</v>
      </c>
      <c r="I2110">
        <v>26</v>
      </c>
      <c r="J2110" t="s">
        <v>214</v>
      </c>
      <c r="K2110" t="s">
        <v>5436</v>
      </c>
      <c r="L2110" t="s">
        <v>1617</v>
      </c>
      <c r="M2110" t="s">
        <v>35</v>
      </c>
      <c r="N2110" t="s">
        <v>7935</v>
      </c>
      <c r="O2110" t="s">
        <v>7936</v>
      </c>
      <c r="P2110" t="s">
        <v>2392</v>
      </c>
      <c r="R2110" t="s">
        <v>103</v>
      </c>
      <c r="S2110" t="s">
        <v>131</v>
      </c>
      <c r="T2110" t="s">
        <v>7937</v>
      </c>
      <c r="U2110" t="s">
        <v>196</v>
      </c>
      <c r="V2110" t="s">
        <v>441</v>
      </c>
      <c r="W2110" t="s">
        <v>7938</v>
      </c>
      <c r="X2110">
        <v>1014.72</v>
      </c>
      <c r="Y2110">
        <v>7</v>
      </c>
      <c r="Z2110">
        <v>0</v>
      </c>
      <c r="AA2110">
        <v>141.96</v>
      </c>
      <c r="AB2110">
        <v>222.52</v>
      </c>
      <c r="AC2110" t="s">
        <v>77</v>
      </c>
    </row>
    <row r="2111" spans="1:29" x14ac:dyDescent="0.35">
      <c r="A2111" t="s">
        <v>7749</v>
      </c>
      <c r="B2111" t="str">
        <f t="shared" si="32"/>
        <v>2013-01</v>
      </c>
      <c r="C2111">
        <v>2013</v>
      </c>
      <c r="D2111">
        <v>1</v>
      </c>
      <c r="E2111">
        <v>26</v>
      </c>
      <c r="F2111" t="s">
        <v>7939</v>
      </c>
      <c r="G2111">
        <v>2013</v>
      </c>
      <c r="H2111">
        <v>1</v>
      </c>
      <c r="I2111">
        <v>31</v>
      </c>
      <c r="J2111" t="s">
        <v>32</v>
      </c>
      <c r="K2111" t="s">
        <v>4714</v>
      </c>
      <c r="L2111" t="s">
        <v>138</v>
      </c>
      <c r="M2111" t="s">
        <v>70</v>
      </c>
      <c r="N2111" t="s">
        <v>804</v>
      </c>
      <c r="O2111" t="s">
        <v>804</v>
      </c>
      <c r="P2111" t="s">
        <v>50</v>
      </c>
      <c r="R2111" t="s">
        <v>51</v>
      </c>
      <c r="S2111" t="s">
        <v>52</v>
      </c>
      <c r="T2111" t="s">
        <v>4566</v>
      </c>
      <c r="U2111" t="s">
        <v>40</v>
      </c>
      <c r="V2111" t="s">
        <v>41</v>
      </c>
      <c r="W2111" t="s">
        <v>4026</v>
      </c>
      <c r="X2111">
        <v>13.992000000000001</v>
      </c>
      <c r="Y2111">
        <v>1</v>
      </c>
      <c r="Z2111">
        <v>0.2</v>
      </c>
      <c r="AA2111">
        <v>-1.4279999999999999</v>
      </c>
      <c r="AB2111">
        <v>1.0900000000000001</v>
      </c>
      <c r="AC2111" t="s">
        <v>43</v>
      </c>
    </row>
    <row r="2112" spans="1:29" x14ac:dyDescent="0.35">
      <c r="A2112" t="s">
        <v>7940</v>
      </c>
      <c r="B2112" t="str">
        <f t="shared" si="32"/>
        <v>2011-02</v>
      </c>
      <c r="C2112">
        <v>2011</v>
      </c>
      <c r="D2112">
        <v>2</v>
      </c>
      <c r="E2112">
        <v>26</v>
      </c>
      <c r="F2112" t="s">
        <v>213</v>
      </c>
      <c r="G2112">
        <v>2011</v>
      </c>
      <c r="H2112">
        <v>2</v>
      </c>
      <c r="I2112">
        <v>3</v>
      </c>
      <c r="J2112" t="s">
        <v>32</v>
      </c>
      <c r="K2112" t="s">
        <v>794</v>
      </c>
      <c r="L2112" t="s">
        <v>795</v>
      </c>
      <c r="M2112" t="s">
        <v>70</v>
      </c>
      <c r="N2112" t="s">
        <v>7941</v>
      </c>
      <c r="O2112" t="s">
        <v>7942</v>
      </c>
      <c r="P2112" t="s">
        <v>439</v>
      </c>
      <c r="R2112" t="s">
        <v>86</v>
      </c>
      <c r="S2112" t="s">
        <v>87</v>
      </c>
      <c r="T2112" t="s">
        <v>7943</v>
      </c>
      <c r="U2112" t="s">
        <v>196</v>
      </c>
      <c r="V2112" t="s">
        <v>197</v>
      </c>
      <c r="W2112" t="s">
        <v>7944</v>
      </c>
      <c r="X2112">
        <v>144.096</v>
      </c>
      <c r="Y2112">
        <v>3</v>
      </c>
      <c r="Z2112">
        <v>0.6</v>
      </c>
      <c r="AA2112">
        <v>-111.684</v>
      </c>
      <c r="AB2112">
        <v>14.32</v>
      </c>
      <c r="AC2112" t="s">
        <v>43</v>
      </c>
    </row>
    <row r="2113" spans="1:29" x14ac:dyDescent="0.35">
      <c r="A2113" t="s">
        <v>6618</v>
      </c>
      <c r="B2113" t="str">
        <f t="shared" si="32"/>
        <v>2013-02</v>
      </c>
      <c r="C2113">
        <v>2013</v>
      </c>
      <c r="D2113">
        <v>2</v>
      </c>
      <c r="E2113">
        <v>26</v>
      </c>
      <c r="F2113" t="s">
        <v>2332</v>
      </c>
      <c r="G2113">
        <v>2013</v>
      </c>
      <c r="H2113">
        <v>1</v>
      </c>
      <c r="I2113">
        <v>3</v>
      </c>
      <c r="J2113" t="s">
        <v>97</v>
      </c>
      <c r="K2113" t="s">
        <v>3183</v>
      </c>
      <c r="L2113" t="s">
        <v>3184</v>
      </c>
      <c r="M2113" t="s">
        <v>35</v>
      </c>
      <c r="N2113" t="s">
        <v>7945</v>
      </c>
      <c r="O2113" t="s">
        <v>439</v>
      </c>
      <c r="Q2113" t="s">
        <v>86</v>
      </c>
      <c r="R2113" t="s">
        <v>87</v>
      </c>
      <c r="S2113" t="s">
        <v>6731</v>
      </c>
      <c r="T2113" t="s">
        <v>196</v>
      </c>
      <c r="U2113" t="s">
        <v>197</v>
      </c>
      <c r="V2113" t="s">
        <v>3275</v>
      </c>
      <c r="W2113">
        <v>920.88</v>
      </c>
      <c r="X2113">
        <v>3</v>
      </c>
      <c r="Y2113">
        <v>0</v>
      </c>
      <c r="Z2113">
        <v>395.94</v>
      </c>
      <c r="AA2113">
        <v>23.48</v>
      </c>
      <c r="AB2113" t="s">
        <v>43</v>
      </c>
    </row>
    <row r="2114" spans="1:29" x14ac:dyDescent="0.35">
      <c r="A2114" t="s">
        <v>7946</v>
      </c>
      <c r="B2114" t="str">
        <f t="shared" si="32"/>
        <v>2014-02</v>
      </c>
      <c r="C2114">
        <v>2014</v>
      </c>
      <c r="D2114">
        <v>2</v>
      </c>
      <c r="E2114">
        <v>26</v>
      </c>
      <c r="F2114" t="s">
        <v>3759</v>
      </c>
      <c r="G2114">
        <v>2014</v>
      </c>
      <c r="H2114">
        <v>3</v>
      </c>
      <c r="I2114">
        <v>3</v>
      </c>
      <c r="J2114" t="s">
        <v>32</v>
      </c>
      <c r="K2114" t="s">
        <v>1707</v>
      </c>
      <c r="L2114" t="s">
        <v>1708</v>
      </c>
      <c r="M2114" t="s">
        <v>183</v>
      </c>
      <c r="N2114" t="s">
        <v>202</v>
      </c>
      <c r="O2114" t="s">
        <v>202</v>
      </c>
      <c r="P2114" t="s">
        <v>203</v>
      </c>
      <c r="R2114" t="s">
        <v>86</v>
      </c>
      <c r="S2114" t="s">
        <v>52</v>
      </c>
      <c r="T2114" t="s">
        <v>7947</v>
      </c>
      <c r="U2114" t="s">
        <v>196</v>
      </c>
      <c r="V2114" t="s">
        <v>441</v>
      </c>
      <c r="W2114" t="s">
        <v>7948</v>
      </c>
      <c r="X2114">
        <v>297.95999999999998</v>
      </c>
      <c r="Y2114">
        <v>3</v>
      </c>
      <c r="Z2114">
        <v>0</v>
      </c>
      <c r="AA2114">
        <v>77.459999999999994</v>
      </c>
      <c r="AB2114">
        <v>16.13</v>
      </c>
      <c r="AC2114" t="s">
        <v>43</v>
      </c>
    </row>
    <row r="2115" spans="1:29" x14ac:dyDescent="0.35">
      <c r="A2115" t="s">
        <v>6859</v>
      </c>
      <c r="B2115" t="str">
        <f t="shared" ref="B2115:B2178" si="33">_xlfn.CONCAT(C2115,"-",TEXT(D2115,"00"))</f>
        <v>2011-03</v>
      </c>
      <c r="C2115">
        <v>2011</v>
      </c>
      <c r="D2115">
        <v>3</v>
      </c>
      <c r="E2115">
        <v>26</v>
      </c>
      <c r="F2115" t="s">
        <v>7949</v>
      </c>
      <c r="G2115">
        <v>2011</v>
      </c>
      <c r="H2115">
        <v>3</v>
      </c>
      <c r="I2115">
        <v>31</v>
      </c>
      <c r="J2115" t="s">
        <v>80</v>
      </c>
      <c r="K2115" t="s">
        <v>4247</v>
      </c>
      <c r="L2115" t="s">
        <v>4248</v>
      </c>
      <c r="M2115" t="s">
        <v>70</v>
      </c>
      <c r="N2115" t="s">
        <v>1143</v>
      </c>
      <c r="O2115" t="s">
        <v>185</v>
      </c>
      <c r="P2115" t="s">
        <v>175</v>
      </c>
      <c r="Q2115">
        <v>94122</v>
      </c>
      <c r="R2115" t="s">
        <v>176</v>
      </c>
      <c r="S2115" t="s">
        <v>177</v>
      </c>
      <c r="T2115" t="s">
        <v>7950</v>
      </c>
      <c r="U2115" t="s">
        <v>89</v>
      </c>
      <c r="V2115" t="s">
        <v>90</v>
      </c>
      <c r="W2115" t="s">
        <v>7951</v>
      </c>
      <c r="X2115">
        <v>28.783999999999999</v>
      </c>
      <c r="Y2115">
        <v>2</v>
      </c>
      <c r="Z2115">
        <v>0.2</v>
      </c>
      <c r="AA2115">
        <v>2.8784000000000001</v>
      </c>
      <c r="AB2115">
        <v>5.66</v>
      </c>
      <c r="AC2115" t="s">
        <v>77</v>
      </c>
    </row>
    <row r="2116" spans="1:29" x14ac:dyDescent="0.35">
      <c r="A2116" t="s">
        <v>7109</v>
      </c>
      <c r="B2116" t="str">
        <f t="shared" si="33"/>
        <v>2012-03</v>
      </c>
      <c r="C2116">
        <v>2012</v>
      </c>
      <c r="D2116">
        <v>3</v>
      </c>
      <c r="E2116">
        <v>26</v>
      </c>
      <c r="F2116" t="s">
        <v>7554</v>
      </c>
      <c r="G2116">
        <v>2012</v>
      </c>
      <c r="H2116">
        <v>3</v>
      </c>
      <c r="I2116">
        <v>31</v>
      </c>
      <c r="J2116" t="s">
        <v>32</v>
      </c>
      <c r="K2116" t="s">
        <v>7952</v>
      </c>
      <c r="L2116" t="s">
        <v>7953</v>
      </c>
      <c r="M2116" t="s">
        <v>35</v>
      </c>
      <c r="N2116" t="s">
        <v>7954</v>
      </c>
      <c r="O2116" t="s">
        <v>7955</v>
      </c>
      <c r="P2116" t="s">
        <v>2087</v>
      </c>
      <c r="R2116" t="s">
        <v>38</v>
      </c>
      <c r="S2116" t="s">
        <v>38</v>
      </c>
      <c r="T2116" t="s">
        <v>7956</v>
      </c>
      <c r="U2116" t="s">
        <v>40</v>
      </c>
      <c r="V2116" t="s">
        <v>123</v>
      </c>
      <c r="W2116" t="s">
        <v>7957</v>
      </c>
      <c r="X2116">
        <v>69.540000000000006</v>
      </c>
      <c r="Y2116">
        <v>1</v>
      </c>
      <c r="Z2116">
        <v>0</v>
      </c>
      <c r="AA2116">
        <v>27.12</v>
      </c>
      <c r="AB2116">
        <v>6.05</v>
      </c>
      <c r="AC2116" t="s">
        <v>43</v>
      </c>
    </row>
    <row r="2117" spans="1:29" x14ac:dyDescent="0.35">
      <c r="A2117" t="s">
        <v>7958</v>
      </c>
      <c r="B2117" t="str">
        <f t="shared" si="33"/>
        <v>2013-03</v>
      </c>
      <c r="C2117">
        <v>2013</v>
      </c>
      <c r="D2117">
        <v>3</v>
      </c>
      <c r="E2117">
        <v>26</v>
      </c>
      <c r="F2117" t="s">
        <v>7959</v>
      </c>
      <c r="G2117">
        <v>2013</v>
      </c>
      <c r="H2117">
        <v>3</v>
      </c>
      <c r="I2117">
        <v>30</v>
      </c>
      <c r="J2117" t="s">
        <v>32</v>
      </c>
      <c r="K2117" t="s">
        <v>6786</v>
      </c>
      <c r="L2117" t="s">
        <v>2030</v>
      </c>
      <c r="M2117" t="s">
        <v>183</v>
      </c>
      <c r="N2117" t="s">
        <v>7960</v>
      </c>
      <c r="O2117" t="s">
        <v>4168</v>
      </c>
      <c r="P2117" t="s">
        <v>566</v>
      </c>
      <c r="R2117" t="s">
        <v>86</v>
      </c>
      <c r="S2117" t="s">
        <v>74</v>
      </c>
      <c r="T2117" t="s">
        <v>3374</v>
      </c>
      <c r="U2117" t="s">
        <v>40</v>
      </c>
      <c r="V2117" t="s">
        <v>41</v>
      </c>
      <c r="W2117" t="s">
        <v>3375</v>
      </c>
      <c r="X2117">
        <v>142.08000000000001</v>
      </c>
      <c r="Y2117">
        <v>4</v>
      </c>
      <c r="Z2117">
        <v>0</v>
      </c>
      <c r="AA2117">
        <v>7.04</v>
      </c>
      <c r="AB2117">
        <v>11.27</v>
      </c>
      <c r="AC2117" t="s">
        <v>43</v>
      </c>
    </row>
    <row r="2118" spans="1:29" x14ac:dyDescent="0.35">
      <c r="A2118" t="s">
        <v>7124</v>
      </c>
      <c r="B2118" t="str">
        <f t="shared" si="33"/>
        <v>2014-03</v>
      </c>
      <c r="C2118">
        <v>2014</v>
      </c>
      <c r="D2118">
        <v>3</v>
      </c>
      <c r="E2118">
        <v>26</v>
      </c>
      <c r="F2118" t="s">
        <v>7119</v>
      </c>
      <c r="G2118">
        <v>2014</v>
      </c>
      <c r="H2118">
        <v>3</v>
      </c>
      <c r="I2118">
        <v>29</v>
      </c>
      <c r="J2118" t="s">
        <v>80</v>
      </c>
      <c r="K2118" t="s">
        <v>5053</v>
      </c>
      <c r="L2118" t="s">
        <v>5054</v>
      </c>
      <c r="M2118" t="s">
        <v>35</v>
      </c>
      <c r="N2118" t="s">
        <v>5757</v>
      </c>
      <c r="O2118" t="s">
        <v>391</v>
      </c>
      <c r="P2118" t="s">
        <v>280</v>
      </c>
      <c r="R2118" t="s">
        <v>103</v>
      </c>
      <c r="S2118" t="s">
        <v>161</v>
      </c>
      <c r="T2118" t="s">
        <v>7961</v>
      </c>
      <c r="U2118" t="s">
        <v>196</v>
      </c>
      <c r="V2118" t="s">
        <v>372</v>
      </c>
      <c r="W2118" t="s">
        <v>7962</v>
      </c>
      <c r="X2118">
        <v>1444.548</v>
      </c>
      <c r="Y2118">
        <v>4</v>
      </c>
      <c r="Z2118">
        <v>0.3</v>
      </c>
      <c r="AA2118">
        <v>103.068</v>
      </c>
      <c r="AB2118">
        <v>190.28</v>
      </c>
      <c r="AC2118" t="s">
        <v>77</v>
      </c>
    </row>
    <row r="2119" spans="1:29" x14ac:dyDescent="0.35">
      <c r="A2119" t="s">
        <v>7124</v>
      </c>
      <c r="B2119" t="str">
        <f t="shared" si="33"/>
        <v>2014-03</v>
      </c>
      <c r="C2119">
        <v>2014</v>
      </c>
      <c r="D2119">
        <v>3</v>
      </c>
      <c r="E2119">
        <v>26</v>
      </c>
      <c r="F2119" t="s">
        <v>7119</v>
      </c>
      <c r="G2119">
        <v>2014</v>
      </c>
      <c r="H2119">
        <v>3</v>
      </c>
      <c r="I2119">
        <v>29</v>
      </c>
      <c r="J2119" t="s">
        <v>97</v>
      </c>
      <c r="K2119" t="s">
        <v>5207</v>
      </c>
      <c r="L2119" t="s">
        <v>5208</v>
      </c>
      <c r="M2119" t="s">
        <v>35</v>
      </c>
      <c r="N2119" t="s">
        <v>1889</v>
      </c>
      <c r="O2119" t="s">
        <v>1889</v>
      </c>
      <c r="P2119" t="s">
        <v>219</v>
      </c>
      <c r="R2119" t="s">
        <v>103</v>
      </c>
      <c r="S2119" t="s">
        <v>131</v>
      </c>
      <c r="T2119" t="s">
        <v>7963</v>
      </c>
      <c r="U2119" t="s">
        <v>40</v>
      </c>
      <c r="V2119" t="s">
        <v>64</v>
      </c>
      <c r="W2119" t="s">
        <v>2430</v>
      </c>
      <c r="X2119">
        <v>100.0611</v>
      </c>
      <c r="Y2119">
        <v>3</v>
      </c>
      <c r="Z2119">
        <v>0.27</v>
      </c>
      <c r="AA2119">
        <v>19.1511</v>
      </c>
      <c r="AB2119">
        <v>19.68</v>
      </c>
      <c r="AC2119" t="s">
        <v>107</v>
      </c>
    </row>
    <row r="2120" spans="1:29" x14ac:dyDescent="0.35">
      <c r="A2120" t="s">
        <v>6640</v>
      </c>
      <c r="B2120" t="str">
        <f t="shared" si="33"/>
        <v>2011-04</v>
      </c>
      <c r="C2120">
        <v>2011</v>
      </c>
      <c r="D2120">
        <v>4</v>
      </c>
      <c r="E2120">
        <v>26</v>
      </c>
      <c r="F2120" t="s">
        <v>7964</v>
      </c>
      <c r="G2120">
        <v>2011</v>
      </c>
      <c r="H2120">
        <v>4</v>
      </c>
      <c r="I2120">
        <v>27</v>
      </c>
      <c r="J2120" t="s">
        <v>97</v>
      </c>
      <c r="K2120" t="s">
        <v>208</v>
      </c>
      <c r="L2120" t="s">
        <v>209</v>
      </c>
      <c r="M2120" t="s">
        <v>35</v>
      </c>
      <c r="N2120" t="s">
        <v>7965</v>
      </c>
      <c r="O2120" t="s">
        <v>129</v>
      </c>
      <c r="P2120" t="s">
        <v>130</v>
      </c>
      <c r="R2120" t="s">
        <v>103</v>
      </c>
      <c r="S2120" t="s">
        <v>131</v>
      </c>
      <c r="T2120" t="s">
        <v>7966</v>
      </c>
      <c r="U2120" t="s">
        <v>89</v>
      </c>
      <c r="V2120" t="s">
        <v>282</v>
      </c>
      <c r="W2120" t="s">
        <v>3113</v>
      </c>
      <c r="X2120">
        <v>61.116</v>
      </c>
      <c r="Y2120">
        <v>2</v>
      </c>
      <c r="Z2120">
        <v>0.45</v>
      </c>
      <c r="AA2120">
        <v>-50.003999999999998</v>
      </c>
      <c r="AB2120">
        <v>12.25</v>
      </c>
      <c r="AC2120" t="s">
        <v>77</v>
      </c>
    </row>
    <row r="2121" spans="1:29" x14ac:dyDescent="0.35">
      <c r="A2121" t="s">
        <v>7130</v>
      </c>
      <c r="B2121" t="str">
        <f t="shared" si="33"/>
        <v>2012-04</v>
      </c>
      <c r="C2121">
        <v>2012</v>
      </c>
      <c r="D2121">
        <v>4</v>
      </c>
      <c r="E2121">
        <v>26</v>
      </c>
      <c r="F2121" t="s">
        <v>7967</v>
      </c>
      <c r="G2121">
        <v>2012</v>
      </c>
      <c r="H2121">
        <v>4</v>
      </c>
      <c r="I2121">
        <v>28</v>
      </c>
      <c r="J2121" t="s">
        <v>97</v>
      </c>
      <c r="K2121" t="s">
        <v>1725</v>
      </c>
      <c r="L2121" t="s">
        <v>1726</v>
      </c>
      <c r="M2121" t="s">
        <v>70</v>
      </c>
      <c r="N2121" t="s">
        <v>7968</v>
      </c>
      <c r="O2121" t="s">
        <v>1698</v>
      </c>
      <c r="P2121" t="s">
        <v>596</v>
      </c>
      <c r="R2121" t="s">
        <v>51</v>
      </c>
      <c r="S2121" t="s">
        <v>87</v>
      </c>
      <c r="T2121" t="s">
        <v>7969</v>
      </c>
      <c r="U2121" t="s">
        <v>89</v>
      </c>
      <c r="V2121" t="s">
        <v>90</v>
      </c>
      <c r="W2121" t="s">
        <v>7359</v>
      </c>
      <c r="X2121">
        <v>150.14699999999999</v>
      </c>
      <c r="Y2121">
        <v>1</v>
      </c>
      <c r="Z2121">
        <v>0.1</v>
      </c>
      <c r="AA2121">
        <v>-11.702999999999999</v>
      </c>
      <c r="AB2121">
        <v>21.98</v>
      </c>
      <c r="AC2121" t="s">
        <v>107</v>
      </c>
    </row>
    <row r="2122" spans="1:29" x14ac:dyDescent="0.35">
      <c r="A2122" t="s">
        <v>6646</v>
      </c>
      <c r="B2122" t="str">
        <f t="shared" si="33"/>
        <v>2013-04</v>
      </c>
      <c r="C2122">
        <v>2013</v>
      </c>
      <c r="D2122">
        <v>4</v>
      </c>
      <c r="E2122">
        <v>26</v>
      </c>
      <c r="F2122" t="s">
        <v>7561</v>
      </c>
      <c r="G2122">
        <v>2013</v>
      </c>
      <c r="H2122">
        <v>4</v>
      </c>
      <c r="I2122">
        <v>28</v>
      </c>
      <c r="J2122" t="s">
        <v>80</v>
      </c>
      <c r="K2122" t="s">
        <v>7970</v>
      </c>
      <c r="L2122" t="s">
        <v>7971</v>
      </c>
      <c r="M2122" t="s">
        <v>35</v>
      </c>
      <c r="N2122" t="s">
        <v>3058</v>
      </c>
      <c r="O2122" t="s">
        <v>3059</v>
      </c>
      <c r="P2122" t="s">
        <v>302</v>
      </c>
      <c r="R2122" t="s">
        <v>103</v>
      </c>
      <c r="S2122" t="s">
        <v>303</v>
      </c>
      <c r="T2122" t="s">
        <v>7972</v>
      </c>
      <c r="U2122" t="s">
        <v>89</v>
      </c>
      <c r="V2122" t="s">
        <v>153</v>
      </c>
      <c r="W2122" t="s">
        <v>154</v>
      </c>
      <c r="X2122">
        <v>697.32</v>
      </c>
      <c r="Y2122">
        <v>4</v>
      </c>
      <c r="Z2122">
        <v>0</v>
      </c>
      <c r="AA2122">
        <v>292.8</v>
      </c>
      <c r="AB2122">
        <v>94.93</v>
      </c>
      <c r="AC2122" t="s">
        <v>77</v>
      </c>
    </row>
    <row r="2123" spans="1:29" x14ac:dyDescent="0.35">
      <c r="A2123" t="s">
        <v>6646</v>
      </c>
      <c r="B2123" t="str">
        <f t="shared" si="33"/>
        <v>2013-04</v>
      </c>
      <c r="C2123">
        <v>2013</v>
      </c>
      <c r="D2123">
        <v>4</v>
      </c>
      <c r="E2123">
        <v>26</v>
      </c>
      <c r="F2123" t="s">
        <v>2353</v>
      </c>
      <c r="G2123">
        <v>2013</v>
      </c>
      <c r="H2123">
        <v>1</v>
      </c>
      <c r="I2123">
        <v>5</v>
      </c>
      <c r="J2123" t="s">
        <v>32</v>
      </c>
      <c r="K2123" t="s">
        <v>1989</v>
      </c>
      <c r="L2123" t="s">
        <v>1990</v>
      </c>
      <c r="M2123" t="s">
        <v>35</v>
      </c>
      <c r="N2123" t="s">
        <v>202</v>
      </c>
      <c r="O2123" t="s">
        <v>202</v>
      </c>
      <c r="P2123" t="s">
        <v>203</v>
      </c>
      <c r="R2123" t="s">
        <v>86</v>
      </c>
      <c r="S2123" t="s">
        <v>52</v>
      </c>
      <c r="T2123" t="s">
        <v>7973</v>
      </c>
      <c r="U2123" t="s">
        <v>40</v>
      </c>
      <c r="V2123" t="s">
        <v>41</v>
      </c>
      <c r="W2123" t="s">
        <v>1175</v>
      </c>
      <c r="X2123">
        <v>31.1</v>
      </c>
      <c r="Y2123">
        <v>5</v>
      </c>
      <c r="Z2123">
        <v>0</v>
      </c>
      <c r="AA2123">
        <v>12.1</v>
      </c>
      <c r="AB2123">
        <v>4.1900000000000004</v>
      </c>
      <c r="AC2123" t="s">
        <v>77</v>
      </c>
    </row>
    <row r="2124" spans="1:29" x14ac:dyDescent="0.35">
      <c r="A2124" t="s">
        <v>6883</v>
      </c>
      <c r="B2124" t="str">
        <f t="shared" si="33"/>
        <v>2014-04</v>
      </c>
      <c r="C2124">
        <v>2014</v>
      </c>
      <c r="D2124">
        <v>4</v>
      </c>
      <c r="E2124">
        <v>26</v>
      </c>
      <c r="F2124" t="s">
        <v>7792</v>
      </c>
      <c r="G2124">
        <v>2014</v>
      </c>
      <c r="H2124">
        <v>4</v>
      </c>
      <c r="I2124">
        <v>30</v>
      </c>
      <c r="J2124" t="s">
        <v>32</v>
      </c>
      <c r="K2124" t="s">
        <v>5705</v>
      </c>
      <c r="L2124" t="s">
        <v>5706</v>
      </c>
      <c r="M2124" t="s">
        <v>70</v>
      </c>
      <c r="N2124" t="s">
        <v>202</v>
      </c>
      <c r="O2124" t="s">
        <v>202</v>
      </c>
      <c r="P2124" t="s">
        <v>203</v>
      </c>
      <c r="R2124" t="s">
        <v>86</v>
      </c>
      <c r="S2124" t="s">
        <v>52</v>
      </c>
      <c r="T2124" t="s">
        <v>7974</v>
      </c>
      <c r="U2124" t="s">
        <v>196</v>
      </c>
      <c r="V2124" t="s">
        <v>441</v>
      </c>
      <c r="W2124" t="s">
        <v>7975</v>
      </c>
      <c r="X2124">
        <v>326.88</v>
      </c>
      <c r="Y2124">
        <v>4</v>
      </c>
      <c r="Z2124">
        <v>0</v>
      </c>
      <c r="AA2124">
        <v>26.08</v>
      </c>
      <c r="AB2124">
        <v>20.38</v>
      </c>
      <c r="AC2124" t="s">
        <v>43</v>
      </c>
    </row>
    <row r="2125" spans="1:29" x14ac:dyDescent="0.35">
      <c r="A2125" t="s">
        <v>6883</v>
      </c>
      <c r="B2125" t="str">
        <f t="shared" si="33"/>
        <v>2014-04</v>
      </c>
      <c r="C2125">
        <v>2014</v>
      </c>
      <c r="D2125">
        <v>4</v>
      </c>
      <c r="E2125">
        <v>26</v>
      </c>
      <c r="F2125" t="s">
        <v>7792</v>
      </c>
      <c r="G2125">
        <v>2014</v>
      </c>
      <c r="H2125">
        <v>4</v>
      </c>
      <c r="I2125">
        <v>30</v>
      </c>
      <c r="J2125" t="s">
        <v>32</v>
      </c>
      <c r="K2125" t="s">
        <v>6588</v>
      </c>
      <c r="L2125" t="s">
        <v>6589</v>
      </c>
      <c r="M2125" t="s">
        <v>35</v>
      </c>
      <c r="N2125" t="s">
        <v>7976</v>
      </c>
      <c r="O2125" t="s">
        <v>1318</v>
      </c>
      <c r="P2125" t="s">
        <v>175</v>
      </c>
      <c r="Q2125">
        <v>85224</v>
      </c>
      <c r="R2125" t="s">
        <v>176</v>
      </c>
      <c r="S2125" t="s">
        <v>177</v>
      </c>
      <c r="T2125" t="s">
        <v>7977</v>
      </c>
      <c r="U2125" t="s">
        <v>40</v>
      </c>
      <c r="V2125" t="s">
        <v>64</v>
      </c>
      <c r="W2125" t="s">
        <v>7978</v>
      </c>
      <c r="X2125">
        <v>8.8960000000000008</v>
      </c>
      <c r="Y2125">
        <v>4</v>
      </c>
      <c r="Z2125">
        <v>0.2</v>
      </c>
      <c r="AA2125">
        <v>0.66720000000000002</v>
      </c>
      <c r="AB2125">
        <v>0.92</v>
      </c>
      <c r="AC2125" t="s">
        <v>77</v>
      </c>
    </row>
    <row r="2126" spans="1:29" x14ac:dyDescent="0.35">
      <c r="A2126" t="s">
        <v>6887</v>
      </c>
      <c r="B2126" t="str">
        <f t="shared" si="33"/>
        <v>2011-05</v>
      </c>
      <c r="C2126">
        <v>2011</v>
      </c>
      <c r="D2126">
        <v>5</v>
      </c>
      <c r="E2126">
        <v>26</v>
      </c>
      <c r="F2126" t="s">
        <v>7979</v>
      </c>
      <c r="G2126">
        <v>2011</v>
      </c>
      <c r="H2126">
        <v>5</v>
      </c>
      <c r="I2126">
        <v>30</v>
      </c>
      <c r="J2126" t="s">
        <v>32</v>
      </c>
      <c r="K2126" t="s">
        <v>7980</v>
      </c>
      <c r="L2126" t="s">
        <v>6330</v>
      </c>
      <c r="M2126" t="s">
        <v>70</v>
      </c>
      <c r="N2126" t="s">
        <v>7981</v>
      </c>
      <c r="O2126" t="s">
        <v>72</v>
      </c>
      <c r="P2126" t="s">
        <v>73</v>
      </c>
      <c r="R2126" t="s">
        <v>51</v>
      </c>
      <c r="S2126" t="s">
        <v>74</v>
      </c>
      <c r="T2126" t="s">
        <v>351</v>
      </c>
      <c r="U2126" t="s">
        <v>40</v>
      </c>
      <c r="V2126" t="s">
        <v>41</v>
      </c>
      <c r="W2126" t="s">
        <v>352</v>
      </c>
      <c r="X2126">
        <v>46.44</v>
      </c>
      <c r="Y2126">
        <v>2</v>
      </c>
      <c r="Z2126">
        <v>0</v>
      </c>
      <c r="AA2126">
        <v>15.3</v>
      </c>
      <c r="AB2126">
        <v>4.3499999999999996</v>
      </c>
      <c r="AC2126" t="s">
        <v>43</v>
      </c>
    </row>
    <row r="2127" spans="1:29" x14ac:dyDescent="0.35">
      <c r="A2127" t="s">
        <v>6893</v>
      </c>
      <c r="B2127" t="str">
        <f t="shared" si="33"/>
        <v>2012-05</v>
      </c>
      <c r="C2127">
        <v>2012</v>
      </c>
      <c r="D2127">
        <v>5</v>
      </c>
      <c r="E2127">
        <v>26</v>
      </c>
      <c r="F2127" t="s">
        <v>1214</v>
      </c>
      <c r="G2127">
        <v>2012</v>
      </c>
      <c r="H2127">
        <v>1</v>
      </c>
      <c r="I2127">
        <v>6</v>
      </c>
      <c r="J2127" t="s">
        <v>32</v>
      </c>
      <c r="K2127" t="s">
        <v>5053</v>
      </c>
      <c r="L2127" t="s">
        <v>5054</v>
      </c>
      <c r="M2127" t="s">
        <v>35</v>
      </c>
      <c r="N2127" t="s">
        <v>3373</v>
      </c>
      <c r="O2127" t="s">
        <v>3373</v>
      </c>
      <c r="P2127" t="s">
        <v>766</v>
      </c>
      <c r="R2127" t="s">
        <v>86</v>
      </c>
      <c r="S2127" t="s">
        <v>52</v>
      </c>
      <c r="T2127" t="s">
        <v>7982</v>
      </c>
      <c r="U2127" t="s">
        <v>40</v>
      </c>
      <c r="V2127" t="s">
        <v>272</v>
      </c>
      <c r="W2127" t="s">
        <v>4878</v>
      </c>
      <c r="X2127">
        <v>46.9</v>
      </c>
      <c r="Y2127">
        <v>5</v>
      </c>
      <c r="Z2127">
        <v>0</v>
      </c>
      <c r="AA2127">
        <v>20.100000000000001</v>
      </c>
      <c r="AB2127">
        <v>2.67</v>
      </c>
      <c r="AC2127" t="s">
        <v>66</v>
      </c>
    </row>
    <row r="2128" spans="1:29" x14ac:dyDescent="0.35">
      <c r="A2128" t="s">
        <v>7366</v>
      </c>
      <c r="B2128" t="str">
        <f t="shared" si="33"/>
        <v>2014-05</v>
      </c>
      <c r="C2128">
        <v>2014</v>
      </c>
      <c r="D2128">
        <v>5</v>
      </c>
      <c r="E2128">
        <v>26</v>
      </c>
      <c r="F2128" t="s">
        <v>7983</v>
      </c>
      <c r="G2128">
        <v>2014</v>
      </c>
      <c r="H2128">
        <v>5</v>
      </c>
      <c r="I2128">
        <v>28</v>
      </c>
      <c r="J2128" t="s">
        <v>97</v>
      </c>
      <c r="K2128" t="s">
        <v>6555</v>
      </c>
      <c r="L2128" t="s">
        <v>5390</v>
      </c>
      <c r="M2128" t="s">
        <v>35</v>
      </c>
      <c r="N2128" t="s">
        <v>7984</v>
      </c>
      <c r="O2128" t="s">
        <v>301</v>
      </c>
      <c r="P2128" t="s">
        <v>302</v>
      </c>
      <c r="R2128" t="s">
        <v>103</v>
      </c>
      <c r="S2128" t="s">
        <v>303</v>
      </c>
      <c r="T2128" t="s">
        <v>7985</v>
      </c>
      <c r="U2128" t="s">
        <v>89</v>
      </c>
      <c r="V2128" t="s">
        <v>153</v>
      </c>
      <c r="W2128" t="s">
        <v>3904</v>
      </c>
      <c r="X2128">
        <v>144.18</v>
      </c>
      <c r="Y2128">
        <v>1</v>
      </c>
      <c r="Z2128">
        <v>0</v>
      </c>
      <c r="AA2128">
        <v>18.72</v>
      </c>
      <c r="AB2128">
        <v>27.01</v>
      </c>
      <c r="AC2128" t="s">
        <v>107</v>
      </c>
    </row>
    <row r="2129" spans="1:29" x14ac:dyDescent="0.35">
      <c r="A2129" t="s">
        <v>7366</v>
      </c>
      <c r="B2129" t="str">
        <f t="shared" si="33"/>
        <v>2014-05</v>
      </c>
      <c r="C2129">
        <v>2014</v>
      </c>
      <c r="D2129">
        <v>5</v>
      </c>
      <c r="E2129">
        <v>26</v>
      </c>
      <c r="F2129" t="s">
        <v>7986</v>
      </c>
      <c r="G2129">
        <v>2014</v>
      </c>
      <c r="H2129">
        <v>5</v>
      </c>
      <c r="I2129">
        <v>31</v>
      </c>
      <c r="J2129" t="s">
        <v>80</v>
      </c>
      <c r="K2129" t="s">
        <v>7987</v>
      </c>
      <c r="L2129" t="s">
        <v>4524</v>
      </c>
      <c r="M2129" t="s">
        <v>35</v>
      </c>
      <c r="N2129" t="s">
        <v>7988</v>
      </c>
      <c r="O2129" t="s">
        <v>7988</v>
      </c>
      <c r="P2129" t="s">
        <v>996</v>
      </c>
      <c r="R2129" t="s">
        <v>38</v>
      </c>
      <c r="S2129" t="s">
        <v>38</v>
      </c>
      <c r="T2129" t="s">
        <v>7989</v>
      </c>
      <c r="U2129" t="s">
        <v>40</v>
      </c>
      <c r="V2129" t="s">
        <v>93</v>
      </c>
      <c r="W2129" t="s">
        <v>1271</v>
      </c>
      <c r="X2129">
        <v>36.018000000000001</v>
      </c>
      <c r="Y2129">
        <v>6</v>
      </c>
      <c r="Z2129">
        <v>0.7</v>
      </c>
      <c r="AA2129">
        <v>-54.161999999999999</v>
      </c>
      <c r="AB2129">
        <v>5.19</v>
      </c>
      <c r="AC2129" t="s">
        <v>43</v>
      </c>
    </row>
    <row r="2130" spans="1:29" x14ac:dyDescent="0.35">
      <c r="A2130" t="s">
        <v>7366</v>
      </c>
      <c r="B2130" t="str">
        <f t="shared" si="33"/>
        <v>2014-05</v>
      </c>
      <c r="C2130">
        <v>2014</v>
      </c>
      <c r="D2130">
        <v>5</v>
      </c>
      <c r="E2130">
        <v>26</v>
      </c>
      <c r="F2130" t="s">
        <v>7986</v>
      </c>
      <c r="G2130">
        <v>2014</v>
      </c>
      <c r="H2130">
        <v>5</v>
      </c>
      <c r="I2130">
        <v>31</v>
      </c>
      <c r="J2130" t="s">
        <v>80</v>
      </c>
      <c r="K2130" t="s">
        <v>7987</v>
      </c>
      <c r="L2130" t="s">
        <v>4524</v>
      </c>
      <c r="M2130" t="s">
        <v>35</v>
      </c>
      <c r="N2130" t="s">
        <v>7988</v>
      </c>
      <c r="O2130" t="s">
        <v>7988</v>
      </c>
      <c r="P2130" t="s">
        <v>996</v>
      </c>
      <c r="R2130" t="s">
        <v>38</v>
      </c>
      <c r="S2130" t="s">
        <v>38</v>
      </c>
      <c r="T2130" t="s">
        <v>7990</v>
      </c>
      <c r="U2130" t="s">
        <v>40</v>
      </c>
      <c r="V2130" t="s">
        <v>54</v>
      </c>
      <c r="W2130" t="s">
        <v>7991</v>
      </c>
      <c r="X2130">
        <v>2.448</v>
      </c>
      <c r="Y2130">
        <v>1</v>
      </c>
      <c r="Z2130">
        <v>0.7</v>
      </c>
      <c r="AA2130">
        <v>-1.9019999999999999</v>
      </c>
      <c r="AB2130">
        <v>0.21</v>
      </c>
      <c r="AC2130" t="s">
        <v>43</v>
      </c>
    </row>
    <row r="2131" spans="1:29" x14ac:dyDescent="0.35">
      <c r="A2131" t="s">
        <v>7992</v>
      </c>
      <c r="B2131" t="str">
        <f t="shared" si="33"/>
        <v>2012-06</v>
      </c>
      <c r="C2131">
        <v>2012</v>
      </c>
      <c r="D2131">
        <v>6</v>
      </c>
      <c r="E2131">
        <v>26</v>
      </c>
      <c r="F2131" t="s">
        <v>7993</v>
      </c>
      <c r="G2131">
        <v>2012</v>
      </c>
      <c r="H2131">
        <v>6</v>
      </c>
      <c r="I2131">
        <v>30</v>
      </c>
      <c r="J2131" t="s">
        <v>32</v>
      </c>
      <c r="K2131" t="s">
        <v>4592</v>
      </c>
      <c r="L2131" t="s">
        <v>4593</v>
      </c>
      <c r="M2131" t="s">
        <v>35</v>
      </c>
      <c r="N2131" t="s">
        <v>7994</v>
      </c>
      <c r="O2131" t="s">
        <v>1130</v>
      </c>
      <c r="P2131" t="s">
        <v>219</v>
      </c>
      <c r="R2131" t="s">
        <v>103</v>
      </c>
      <c r="S2131" t="s">
        <v>131</v>
      </c>
      <c r="T2131" t="s">
        <v>7575</v>
      </c>
      <c r="U2131" t="s">
        <v>40</v>
      </c>
      <c r="V2131" t="s">
        <v>64</v>
      </c>
      <c r="W2131" t="s">
        <v>4576</v>
      </c>
      <c r="X2131">
        <v>181.989</v>
      </c>
      <c r="Y2131">
        <v>5</v>
      </c>
      <c r="Z2131">
        <v>0.27</v>
      </c>
      <c r="AA2131">
        <v>-10.010999999999999</v>
      </c>
      <c r="AB2131">
        <v>14.75</v>
      </c>
      <c r="AC2131" t="s">
        <v>77</v>
      </c>
    </row>
    <row r="2132" spans="1:29" x14ac:dyDescent="0.35">
      <c r="A2132" t="s">
        <v>7992</v>
      </c>
      <c r="B2132" t="str">
        <f t="shared" si="33"/>
        <v>2012-06</v>
      </c>
      <c r="C2132">
        <v>2012</v>
      </c>
      <c r="D2132">
        <v>6</v>
      </c>
      <c r="E2132">
        <v>26</v>
      </c>
      <c r="F2132" t="s">
        <v>7993</v>
      </c>
      <c r="G2132">
        <v>2012</v>
      </c>
      <c r="H2132">
        <v>6</v>
      </c>
      <c r="I2132">
        <v>30</v>
      </c>
      <c r="J2132" t="s">
        <v>32</v>
      </c>
      <c r="K2132" t="s">
        <v>7995</v>
      </c>
      <c r="L2132" t="s">
        <v>7645</v>
      </c>
      <c r="M2132" t="s">
        <v>35</v>
      </c>
      <c r="N2132" t="s">
        <v>1765</v>
      </c>
      <c r="O2132" t="s">
        <v>1766</v>
      </c>
      <c r="P2132" t="s">
        <v>1767</v>
      </c>
      <c r="R2132" t="s">
        <v>38</v>
      </c>
      <c r="S2132" t="s">
        <v>38</v>
      </c>
      <c r="T2132" t="s">
        <v>7496</v>
      </c>
      <c r="U2132" t="s">
        <v>40</v>
      </c>
      <c r="V2132" t="s">
        <v>64</v>
      </c>
      <c r="W2132" t="s">
        <v>2400</v>
      </c>
      <c r="X2132">
        <v>116.04</v>
      </c>
      <c r="Y2132">
        <v>4</v>
      </c>
      <c r="Z2132">
        <v>0</v>
      </c>
      <c r="AA2132">
        <v>12.72</v>
      </c>
      <c r="AB2132">
        <v>2.17</v>
      </c>
      <c r="AC2132" t="s">
        <v>77</v>
      </c>
    </row>
    <row r="2133" spans="1:29" x14ac:dyDescent="0.35">
      <c r="A2133" t="s">
        <v>7172</v>
      </c>
      <c r="B2133" t="str">
        <f t="shared" si="33"/>
        <v>2013-06</v>
      </c>
      <c r="C2133">
        <v>2013</v>
      </c>
      <c r="D2133">
        <v>6</v>
      </c>
      <c r="E2133">
        <v>26</v>
      </c>
      <c r="F2133" t="s">
        <v>6926</v>
      </c>
      <c r="G2133">
        <v>2013</v>
      </c>
      <c r="H2133">
        <v>6</v>
      </c>
      <c r="I2133">
        <v>28</v>
      </c>
      <c r="J2133" t="s">
        <v>97</v>
      </c>
      <c r="K2133" t="s">
        <v>2382</v>
      </c>
      <c r="L2133" t="s">
        <v>2383</v>
      </c>
      <c r="M2133" t="s">
        <v>35</v>
      </c>
      <c r="N2133" t="s">
        <v>1964</v>
      </c>
      <c r="O2133" t="s">
        <v>101</v>
      </c>
      <c r="P2133" t="s">
        <v>102</v>
      </c>
      <c r="R2133" t="s">
        <v>103</v>
      </c>
      <c r="S2133" t="s">
        <v>104</v>
      </c>
      <c r="T2133" t="s">
        <v>7996</v>
      </c>
      <c r="U2133" t="s">
        <v>196</v>
      </c>
      <c r="V2133" t="s">
        <v>197</v>
      </c>
      <c r="W2133" t="s">
        <v>7997</v>
      </c>
      <c r="X2133">
        <v>218.02500000000001</v>
      </c>
      <c r="Y2133">
        <v>5</v>
      </c>
      <c r="Z2133">
        <v>0.1</v>
      </c>
      <c r="AA2133">
        <v>79.875</v>
      </c>
      <c r="AB2133">
        <v>36.299999999999997</v>
      </c>
      <c r="AC2133" t="s">
        <v>77</v>
      </c>
    </row>
    <row r="2134" spans="1:29" x14ac:dyDescent="0.35">
      <c r="A2134" t="s">
        <v>7172</v>
      </c>
      <c r="B2134" t="str">
        <f t="shared" si="33"/>
        <v>2013-06</v>
      </c>
      <c r="C2134">
        <v>2013</v>
      </c>
      <c r="D2134">
        <v>6</v>
      </c>
      <c r="E2134">
        <v>26</v>
      </c>
      <c r="F2134" t="s">
        <v>2374</v>
      </c>
      <c r="G2134">
        <v>2013</v>
      </c>
      <c r="H2134">
        <v>1</v>
      </c>
      <c r="I2134">
        <v>7</v>
      </c>
      <c r="J2134" t="s">
        <v>32</v>
      </c>
      <c r="K2134" t="s">
        <v>843</v>
      </c>
      <c r="L2134" t="s">
        <v>844</v>
      </c>
      <c r="M2134" t="s">
        <v>35</v>
      </c>
      <c r="N2134" t="s">
        <v>7998</v>
      </c>
      <c r="O2134" t="s">
        <v>679</v>
      </c>
      <c r="P2134" t="s">
        <v>280</v>
      </c>
      <c r="R2134" t="s">
        <v>103</v>
      </c>
      <c r="S2134" t="s">
        <v>161</v>
      </c>
      <c r="T2134" t="s">
        <v>7999</v>
      </c>
      <c r="U2134" t="s">
        <v>196</v>
      </c>
      <c r="V2134" t="s">
        <v>229</v>
      </c>
      <c r="W2134" t="s">
        <v>8000</v>
      </c>
      <c r="X2134">
        <v>113.04</v>
      </c>
      <c r="Y2134">
        <v>6</v>
      </c>
      <c r="Z2134">
        <v>0</v>
      </c>
      <c r="AA2134">
        <v>49.68</v>
      </c>
      <c r="AB2134">
        <v>8.24</v>
      </c>
      <c r="AC2134" t="s">
        <v>43</v>
      </c>
    </row>
    <row r="2135" spans="1:29" x14ac:dyDescent="0.35">
      <c r="A2135" t="s">
        <v>7172</v>
      </c>
      <c r="B2135" t="str">
        <f t="shared" si="33"/>
        <v>2013-06</v>
      </c>
      <c r="C2135">
        <v>2013</v>
      </c>
      <c r="D2135">
        <v>6</v>
      </c>
      <c r="E2135">
        <v>26</v>
      </c>
      <c r="F2135" t="s">
        <v>6926</v>
      </c>
      <c r="G2135">
        <v>2013</v>
      </c>
      <c r="H2135">
        <v>6</v>
      </c>
      <c r="I2135">
        <v>28</v>
      </c>
      <c r="J2135" t="s">
        <v>97</v>
      </c>
      <c r="K2135" t="s">
        <v>4805</v>
      </c>
      <c r="L2135" t="s">
        <v>4806</v>
      </c>
      <c r="M2135" t="s">
        <v>35</v>
      </c>
      <c r="N2135" t="s">
        <v>3611</v>
      </c>
      <c r="O2135" t="s">
        <v>1710</v>
      </c>
      <c r="P2135" t="s">
        <v>1710</v>
      </c>
      <c r="R2135" t="s">
        <v>86</v>
      </c>
      <c r="S2135" t="s">
        <v>52</v>
      </c>
      <c r="T2135" t="s">
        <v>8001</v>
      </c>
      <c r="U2135" t="s">
        <v>40</v>
      </c>
      <c r="V2135" t="s">
        <v>475</v>
      </c>
      <c r="W2135" t="s">
        <v>2067</v>
      </c>
      <c r="X2135">
        <v>28.64</v>
      </c>
      <c r="Y2135">
        <v>4</v>
      </c>
      <c r="Z2135">
        <v>0</v>
      </c>
      <c r="AA2135">
        <v>5.44</v>
      </c>
      <c r="AB2135">
        <v>2.6</v>
      </c>
      <c r="AC2135" t="s">
        <v>43</v>
      </c>
    </row>
    <row r="2136" spans="1:29" x14ac:dyDescent="0.35">
      <c r="A2136" t="s">
        <v>6930</v>
      </c>
      <c r="B2136" t="str">
        <f t="shared" si="33"/>
        <v>2014-06</v>
      </c>
      <c r="C2136">
        <v>2014</v>
      </c>
      <c r="D2136">
        <v>6</v>
      </c>
      <c r="E2136">
        <v>26</v>
      </c>
      <c r="F2136" t="s">
        <v>7611</v>
      </c>
      <c r="G2136">
        <v>2014</v>
      </c>
      <c r="H2136">
        <v>6</v>
      </c>
      <c r="I2136">
        <v>30</v>
      </c>
      <c r="J2136" t="s">
        <v>32</v>
      </c>
      <c r="K2136" t="s">
        <v>2984</v>
      </c>
      <c r="L2136" t="s">
        <v>2985</v>
      </c>
      <c r="M2136" t="s">
        <v>183</v>
      </c>
      <c r="N2136" t="s">
        <v>4293</v>
      </c>
      <c r="O2136" t="s">
        <v>4294</v>
      </c>
      <c r="P2136" t="s">
        <v>439</v>
      </c>
      <c r="R2136" t="s">
        <v>86</v>
      </c>
      <c r="S2136" t="s">
        <v>87</v>
      </c>
      <c r="T2136" t="s">
        <v>8002</v>
      </c>
      <c r="U2136" t="s">
        <v>89</v>
      </c>
      <c r="V2136" t="s">
        <v>153</v>
      </c>
      <c r="W2136" t="s">
        <v>8003</v>
      </c>
      <c r="X2136">
        <v>648.54031999999995</v>
      </c>
      <c r="Y2136">
        <v>4</v>
      </c>
      <c r="Z2136">
        <v>2E-3</v>
      </c>
      <c r="AA2136">
        <v>24.62032</v>
      </c>
      <c r="AB2136">
        <v>54.13</v>
      </c>
      <c r="AC2136" t="s">
        <v>43</v>
      </c>
    </row>
    <row r="2137" spans="1:29" x14ac:dyDescent="0.35">
      <c r="A2137" t="s">
        <v>6930</v>
      </c>
      <c r="B2137" t="str">
        <f t="shared" si="33"/>
        <v>2014-06</v>
      </c>
      <c r="C2137">
        <v>2014</v>
      </c>
      <c r="D2137">
        <v>6</v>
      </c>
      <c r="E2137">
        <v>26</v>
      </c>
      <c r="F2137" t="s">
        <v>3683</v>
      </c>
      <c r="G2137">
        <v>2014</v>
      </c>
      <c r="H2137">
        <v>2</v>
      </c>
      <c r="I2137">
        <v>7</v>
      </c>
      <c r="J2137" t="s">
        <v>32</v>
      </c>
      <c r="K2137" t="s">
        <v>8004</v>
      </c>
      <c r="L2137" t="s">
        <v>8005</v>
      </c>
      <c r="M2137" t="s">
        <v>35</v>
      </c>
      <c r="N2137" t="s">
        <v>8006</v>
      </c>
      <c r="O2137" t="s">
        <v>401</v>
      </c>
      <c r="P2137" t="s">
        <v>175</v>
      </c>
      <c r="Q2137">
        <v>60440</v>
      </c>
      <c r="R2137" t="s">
        <v>176</v>
      </c>
      <c r="S2137" t="s">
        <v>52</v>
      </c>
      <c r="T2137" t="s">
        <v>8007</v>
      </c>
      <c r="U2137" t="s">
        <v>89</v>
      </c>
      <c r="V2137" t="s">
        <v>90</v>
      </c>
      <c r="W2137" t="s">
        <v>8008</v>
      </c>
      <c r="X2137">
        <v>148.47999999999999</v>
      </c>
      <c r="Y2137">
        <v>2</v>
      </c>
      <c r="Z2137">
        <v>0.2</v>
      </c>
      <c r="AA2137">
        <v>16.704000000000001</v>
      </c>
      <c r="AB2137">
        <v>11.7</v>
      </c>
      <c r="AC2137" t="s">
        <v>43</v>
      </c>
    </row>
    <row r="2138" spans="1:29" x14ac:dyDescent="0.35">
      <c r="A2138" t="s">
        <v>6930</v>
      </c>
      <c r="B2138" t="str">
        <f t="shared" si="33"/>
        <v>2014-06</v>
      </c>
      <c r="C2138">
        <v>2014</v>
      </c>
      <c r="D2138">
        <v>6</v>
      </c>
      <c r="E2138">
        <v>26</v>
      </c>
      <c r="F2138" t="s">
        <v>3563</v>
      </c>
      <c r="G2138">
        <v>2014</v>
      </c>
      <c r="H2138">
        <v>1</v>
      </c>
      <c r="I2138">
        <v>7</v>
      </c>
      <c r="J2138" t="s">
        <v>32</v>
      </c>
      <c r="K2138" t="s">
        <v>2136</v>
      </c>
      <c r="L2138" t="s">
        <v>2137</v>
      </c>
      <c r="M2138" t="s">
        <v>35</v>
      </c>
      <c r="N2138" t="s">
        <v>6446</v>
      </c>
      <c r="O2138" t="s">
        <v>6446</v>
      </c>
      <c r="P2138" t="s">
        <v>2392</v>
      </c>
      <c r="R2138" t="s">
        <v>103</v>
      </c>
      <c r="S2138" t="s">
        <v>131</v>
      </c>
      <c r="T2138" t="s">
        <v>8009</v>
      </c>
      <c r="U2138" t="s">
        <v>40</v>
      </c>
      <c r="V2138" t="s">
        <v>428</v>
      </c>
      <c r="W2138" t="s">
        <v>8010</v>
      </c>
      <c r="X2138">
        <v>144.27000000000001</v>
      </c>
      <c r="Y2138">
        <v>3</v>
      </c>
      <c r="Z2138">
        <v>0</v>
      </c>
      <c r="AA2138">
        <v>54.81</v>
      </c>
      <c r="AB2138">
        <v>4.54</v>
      </c>
      <c r="AC2138" t="s">
        <v>43</v>
      </c>
    </row>
    <row r="2139" spans="1:29" x14ac:dyDescent="0.35">
      <c r="A2139" t="s">
        <v>6930</v>
      </c>
      <c r="B2139" t="str">
        <f t="shared" si="33"/>
        <v>2014-06</v>
      </c>
      <c r="C2139">
        <v>2014</v>
      </c>
      <c r="D2139">
        <v>6</v>
      </c>
      <c r="E2139">
        <v>26</v>
      </c>
      <c r="F2139" t="s">
        <v>3786</v>
      </c>
      <c r="G2139">
        <v>2014</v>
      </c>
      <c r="H2139">
        <v>3</v>
      </c>
      <c r="I2139">
        <v>7</v>
      </c>
      <c r="J2139" t="s">
        <v>32</v>
      </c>
      <c r="K2139" t="s">
        <v>2844</v>
      </c>
      <c r="L2139" t="s">
        <v>2845</v>
      </c>
      <c r="M2139" t="s">
        <v>183</v>
      </c>
      <c r="N2139" t="s">
        <v>2043</v>
      </c>
      <c r="O2139" t="s">
        <v>174</v>
      </c>
      <c r="P2139" t="s">
        <v>175</v>
      </c>
      <c r="Q2139">
        <v>97477</v>
      </c>
      <c r="R2139" t="s">
        <v>176</v>
      </c>
      <c r="S2139" t="s">
        <v>177</v>
      </c>
      <c r="T2139" t="s">
        <v>8011</v>
      </c>
      <c r="U2139" t="s">
        <v>40</v>
      </c>
      <c r="V2139" t="s">
        <v>64</v>
      </c>
      <c r="W2139" t="s">
        <v>8012</v>
      </c>
      <c r="X2139">
        <v>5.3440000000000003</v>
      </c>
      <c r="Y2139">
        <v>2</v>
      </c>
      <c r="Z2139">
        <v>0.2</v>
      </c>
      <c r="AA2139">
        <v>0.73480000000000001</v>
      </c>
      <c r="AB2139">
        <v>0.3</v>
      </c>
      <c r="AC2139" t="s">
        <v>43</v>
      </c>
    </row>
    <row r="2140" spans="1:29" x14ac:dyDescent="0.35">
      <c r="A2140" t="s">
        <v>6937</v>
      </c>
      <c r="B2140" t="str">
        <f t="shared" si="33"/>
        <v>2011-07</v>
      </c>
      <c r="C2140">
        <v>2011</v>
      </c>
      <c r="D2140">
        <v>7</v>
      </c>
      <c r="E2140">
        <v>26</v>
      </c>
      <c r="F2140" t="s">
        <v>8013</v>
      </c>
      <c r="G2140">
        <v>2011</v>
      </c>
      <c r="H2140">
        <v>7</v>
      </c>
      <c r="I2140">
        <v>28</v>
      </c>
      <c r="J2140" t="s">
        <v>80</v>
      </c>
      <c r="K2140" t="s">
        <v>536</v>
      </c>
      <c r="L2140" t="s">
        <v>537</v>
      </c>
      <c r="M2140" t="s">
        <v>35</v>
      </c>
      <c r="N2140" t="s">
        <v>1532</v>
      </c>
      <c r="O2140" t="s">
        <v>1292</v>
      </c>
      <c r="P2140" t="s">
        <v>566</v>
      </c>
      <c r="R2140" t="s">
        <v>86</v>
      </c>
      <c r="S2140" t="s">
        <v>74</v>
      </c>
      <c r="T2140" t="s">
        <v>8014</v>
      </c>
      <c r="U2140" t="s">
        <v>89</v>
      </c>
      <c r="V2140" t="s">
        <v>282</v>
      </c>
      <c r="W2140" t="s">
        <v>8015</v>
      </c>
      <c r="X2140">
        <v>79</v>
      </c>
      <c r="Y2140">
        <v>2</v>
      </c>
      <c r="Z2140">
        <v>0</v>
      </c>
      <c r="AA2140">
        <v>10.24</v>
      </c>
      <c r="AB2140">
        <v>6.1</v>
      </c>
      <c r="AC2140" t="s">
        <v>43</v>
      </c>
    </row>
    <row r="2141" spans="1:29" x14ac:dyDescent="0.35">
      <c r="A2141" t="s">
        <v>8016</v>
      </c>
      <c r="B2141" t="str">
        <f t="shared" si="33"/>
        <v>2012-07</v>
      </c>
      <c r="C2141">
        <v>2012</v>
      </c>
      <c r="D2141">
        <v>7</v>
      </c>
      <c r="E2141">
        <v>26</v>
      </c>
      <c r="F2141" t="s">
        <v>1348</v>
      </c>
      <c r="G2141">
        <v>2012</v>
      </c>
      <c r="H2141">
        <v>2</v>
      </c>
      <c r="I2141">
        <v>8</v>
      </c>
      <c r="J2141" t="s">
        <v>32</v>
      </c>
      <c r="K2141" t="s">
        <v>8017</v>
      </c>
      <c r="L2141" t="s">
        <v>8018</v>
      </c>
      <c r="M2141" t="s">
        <v>35</v>
      </c>
      <c r="N2141" t="s">
        <v>1143</v>
      </c>
      <c r="O2141" t="s">
        <v>185</v>
      </c>
      <c r="P2141" t="s">
        <v>175</v>
      </c>
      <c r="Q2141">
        <v>94110</v>
      </c>
      <c r="R2141" t="s">
        <v>176</v>
      </c>
      <c r="S2141" t="s">
        <v>177</v>
      </c>
      <c r="T2141" t="s">
        <v>8019</v>
      </c>
      <c r="U2141" t="s">
        <v>40</v>
      </c>
      <c r="V2141" t="s">
        <v>93</v>
      </c>
      <c r="W2141" t="s">
        <v>8020</v>
      </c>
      <c r="X2141">
        <v>167.86</v>
      </c>
      <c r="Y2141">
        <v>2</v>
      </c>
      <c r="Z2141">
        <v>0</v>
      </c>
      <c r="AA2141">
        <v>78.894199999999998</v>
      </c>
      <c r="AB2141">
        <v>21.59</v>
      </c>
      <c r="AC2141" t="s">
        <v>66</v>
      </c>
    </row>
    <row r="2142" spans="1:29" x14ac:dyDescent="0.35">
      <c r="A2142" t="s">
        <v>8021</v>
      </c>
      <c r="B2142" t="str">
        <f t="shared" si="33"/>
        <v>2013-07</v>
      </c>
      <c r="C2142">
        <v>2013</v>
      </c>
      <c r="D2142">
        <v>7</v>
      </c>
      <c r="E2142">
        <v>26</v>
      </c>
      <c r="F2142" t="s">
        <v>8022</v>
      </c>
      <c r="G2142">
        <v>2013</v>
      </c>
      <c r="H2142">
        <v>7</v>
      </c>
      <c r="I2142">
        <v>31</v>
      </c>
      <c r="J2142" t="s">
        <v>32</v>
      </c>
      <c r="K2142" t="s">
        <v>6856</v>
      </c>
      <c r="L2142" t="s">
        <v>6857</v>
      </c>
      <c r="M2142" t="s">
        <v>70</v>
      </c>
      <c r="N2142" t="s">
        <v>8023</v>
      </c>
      <c r="O2142" t="s">
        <v>2269</v>
      </c>
      <c r="P2142" t="s">
        <v>50</v>
      </c>
      <c r="R2142" t="s">
        <v>51</v>
      </c>
      <c r="S2142" t="s">
        <v>52</v>
      </c>
      <c r="T2142" t="s">
        <v>8024</v>
      </c>
      <c r="U2142" t="s">
        <v>196</v>
      </c>
      <c r="V2142" t="s">
        <v>372</v>
      </c>
      <c r="W2142" t="s">
        <v>8025</v>
      </c>
      <c r="X2142">
        <v>940.91399999999999</v>
      </c>
      <c r="Y2142">
        <v>3</v>
      </c>
      <c r="Z2142">
        <v>0.35</v>
      </c>
      <c r="AA2142">
        <v>-202.71600000000001</v>
      </c>
      <c r="AB2142">
        <v>80.97</v>
      </c>
      <c r="AC2142" t="s">
        <v>43</v>
      </c>
    </row>
    <row r="2143" spans="1:29" x14ac:dyDescent="0.35">
      <c r="A2143" t="s">
        <v>8021</v>
      </c>
      <c r="B2143" t="str">
        <f t="shared" si="33"/>
        <v>2013-07</v>
      </c>
      <c r="C2143">
        <v>2013</v>
      </c>
      <c r="D2143">
        <v>7</v>
      </c>
      <c r="E2143">
        <v>26</v>
      </c>
      <c r="F2143" t="s">
        <v>7400</v>
      </c>
      <c r="G2143">
        <v>2013</v>
      </c>
      <c r="H2143">
        <v>7</v>
      </c>
      <c r="I2143">
        <v>30</v>
      </c>
      <c r="J2143" t="s">
        <v>32</v>
      </c>
      <c r="K2143" t="s">
        <v>2307</v>
      </c>
      <c r="L2143" t="s">
        <v>1351</v>
      </c>
      <c r="M2143" t="s">
        <v>35</v>
      </c>
      <c r="N2143" t="s">
        <v>128</v>
      </c>
      <c r="O2143" t="s">
        <v>129</v>
      </c>
      <c r="P2143" t="s">
        <v>130</v>
      </c>
      <c r="R2143" t="s">
        <v>103</v>
      </c>
      <c r="S2143" t="s">
        <v>131</v>
      </c>
      <c r="T2143" t="s">
        <v>8026</v>
      </c>
      <c r="U2143" t="s">
        <v>40</v>
      </c>
      <c r="V2143" t="s">
        <v>272</v>
      </c>
      <c r="W2143" t="s">
        <v>7830</v>
      </c>
      <c r="X2143">
        <v>22.3245</v>
      </c>
      <c r="Y2143">
        <v>3</v>
      </c>
      <c r="Z2143">
        <v>0.45</v>
      </c>
      <c r="AA2143">
        <v>-7.7355</v>
      </c>
      <c r="AB2143">
        <v>1.84</v>
      </c>
      <c r="AC2143" t="s">
        <v>77</v>
      </c>
    </row>
    <row r="2144" spans="1:29" x14ac:dyDescent="0.35">
      <c r="A2144" t="s">
        <v>8027</v>
      </c>
      <c r="B2144" t="str">
        <f t="shared" si="33"/>
        <v>2014-07</v>
      </c>
      <c r="C2144">
        <v>2014</v>
      </c>
      <c r="D2144">
        <v>7</v>
      </c>
      <c r="E2144">
        <v>26</v>
      </c>
      <c r="F2144" t="s">
        <v>7828</v>
      </c>
      <c r="G2144">
        <v>2014</v>
      </c>
      <c r="H2144">
        <v>7</v>
      </c>
      <c r="I2144">
        <v>30</v>
      </c>
      <c r="J2144" t="s">
        <v>32</v>
      </c>
      <c r="K2144" t="s">
        <v>1031</v>
      </c>
      <c r="L2144" t="s">
        <v>1032</v>
      </c>
      <c r="M2144" t="s">
        <v>35</v>
      </c>
      <c r="N2144" t="s">
        <v>8028</v>
      </c>
      <c r="O2144" t="s">
        <v>439</v>
      </c>
      <c r="Q2144" t="s">
        <v>86</v>
      </c>
      <c r="R2144" t="s">
        <v>87</v>
      </c>
      <c r="S2144" t="s">
        <v>8029</v>
      </c>
      <c r="T2144" t="s">
        <v>40</v>
      </c>
      <c r="U2144" t="s">
        <v>428</v>
      </c>
      <c r="V2144" t="s">
        <v>7751</v>
      </c>
      <c r="W2144">
        <v>78.84</v>
      </c>
      <c r="X2144">
        <v>3</v>
      </c>
      <c r="Y2144">
        <v>0</v>
      </c>
      <c r="Z2144">
        <v>18.12</v>
      </c>
      <c r="AA2144">
        <v>7.23</v>
      </c>
      <c r="AB2144" t="s">
        <v>43</v>
      </c>
    </row>
    <row r="2145" spans="1:29" x14ac:dyDescent="0.35">
      <c r="A2145" t="s">
        <v>7194</v>
      </c>
      <c r="B2145" t="str">
        <f t="shared" si="33"/>
        <v>2011-08</v>
      </c>
      <c r="C2145">
        <v>2011</v>
      </c>
      <c r="D2145">
        <v>8</v>
      </c>
      <c r="E2145">
        <v>26</v>
      </c>
      <c r="F2145" t="s">
        <v>135</v>
      </c>
      <c r="G2145">
        <v>2011</v>
      </c>
      <c r="H2145">
        <v>1</v>
      </c>
      <c r="I2145">
        <v>9</v>
      </c>
      <c r="J2145" t="s">
        <v>32</v>
      </c>
      <c r="K2145" t="s">
        <v>3736</v>
      </c>
      <c r="L2145" t="s">
        <v>3737</v>
      </c>
      <c r="M2145" t="s">
        <v>35</v>
      </c>
      <c r="N2145" t="s">
        <v>8030</v>
      </c>
      <c r="O2145" t="s">
        <v>621</v>
      </c>
      <c r="P2145" t="s">
        <v>62</v>
      </c>
      <c r="R2145" t="s">
        <v>51</v>
      </c>
      <c r="S2145" t="s">
        <v>52</v>
      </c>
      <c r="T2145" t="s">
        <v>8031</v>
      </c>
      <c r="U2145" t="s">
        <v>40</v>
      </c>
      <c r="V2145" t="s">
        <v>41</v>
      </c>
      <c r="W2145" t="s">
        <v>8032</v>
      </c>
      <c r="X2145">
        <v>865.24199999999996</v>
      </c>
      <c r="Y2145">
        <v>7</v>
      </c>
      <c r="Z2145">
        <v>0.1</v>
      </c>
      <c r="AA2145">
        <v>-96.138000000000005</v>
      </c>
      <c r="AB2145">
        <v>48.56</v>
      </c>
      <c r="AC2145" t="s">
        <v>43</v>
      </c>
    </row>
    <row r="2146" spans="1:29" x14ac:dyDescent="0.35">
      <c r="A2146" t="s">
        <v>7194</v>
      </c>
      <c r="B2146" t="str">
        <f t="shared" si="33"/>
        <v>2011-08</v>
      </c>
      <c r="C2146">
        <v>2011</v>
      </c>
      <c r="D2146">
        <v>8</v>
      </c>
      <c r="E2146">
        <v>26</v>
      </c>
      <c r="F2146" t="s">
        <v>7635</v>
      </c>
      <c r="G2146">
        <v>2011</v>
      </c>
      <c r="H2146">
        <v>8</v>
      </c>
      <c r="I2146">
        <v>30</v>
      </c>
      <c r="J2146" t="s">
        <v>32</v>
      </c>
      <c r="K2146" t="s">
        <v>1241</v>
      </c>
      <c r="L2146" t="s">
        <v>1242</v>
      </c>
      <c r="M2146" t="s">
        <v>183</v>
      </c>
      <c r="N2146" t="s">
        <v>545</v>
      </c>
      <c r="O2146" t="s">
        <v>545</v>
      </c>
      <c r="P2146" t="s">
        <v>546</v>
      </c>
      <c r="R2146" t="s">
        <v>103</v>
      </c>
      <c r="S2146" t="s">
        <v>131</v>
      </c>
      <c r="T2146" t="s">
        <v>8033</v>
      </c>
      <c r="U2146" t="s">
        <v>40</v>
      </c>
      <c r="V2146" t="s">
        <v>475</v>
      </c>
      <c r="W2146" t="s">
        <v>8034</v>
      </c>
      <c r="X2146">
        <v>22.419</v>
      </c>
      <c r="Y2146">
        <v>5</v>
      </c>
      <c r="Z2146">
        <v>0.47</v>
      </c>
      <c r="AA2146">
        <v>-0.53100000000000003</v>
      </c>
      <c r="AB2146">
        <v>0.86</v>
      </c>
      <c r="AC2146" t="s">
        <v>43</v>
      </c>
    </row>
    <row r="2147" spans="1:29" x14ac:dyDescent="0.35">
      <c r="A2147" t="s">
        <v>7203</v>
      </c>
      <c r="B2147" t="str">
        <f t="shared" si="33"/>
        <v>2013-08</v>
      </c>
      <c r="C2147">
        <v>2013</v>
      </c>
      <c r="D2147">
        <v>8</v>
      </c>
      <c r="E2147">
        <v>26</v>
      </c>
      <c r="F2147" t="s">
        <v>8035</v>
      </c>
      <c r="G2147">
        <v>2013</v>
      </c>
      <c r="H2147">
        <v>8</v>
      </c>
      <c r="I2147">
        <v>30</v>
      </c>
      <c r="J2147" t="s">
        <v>80</v>
      </c>
      <c r="K2147" t="s">
        <v>982</v>
      </c>
      <c r="L2147" t="s">
        <v>983</v>
      </c>
      <c r="M2147" t="s">
        <v>70</v>
      </c>
      <c r="N2147" t="s">
        <v>2064</v>
      </c>
      <c r="O2147" t="s">
        <v>2064</v>
      </c>
      <c r="P2147" t="s">
        <v>2065</v>
      </c>
      <c r="R2147" t="s">
        <v>103</v>
      </c>
      <c r="S2147" t="s">
        <v>131</v>
      </c>
      <c r="T2147" t="s">
        <v>8036</v>
      </c>
      <c r="U2147" t="s">
        <v>89</v>
      </c>
      <c r="V2147" t="s">
        <v>90</v>
      </c>
      <c r="W2147" t="s">
        <v>8037</v>
      </c>
      <c r="X2147">
        <v>159.66</v>
      </c>
      <c r="Y2147">
        <v>2</v>
      </c>
      <c r="Z2147">
        <v>0</v>
      </c>
      <c r="AA2147">
        <v>20.7</v>
      </c>
      <c r="AB2147">
        <v>20.32</v>
      </c>
      <c r="AC2147" t="s">
        <v>77</v>
      </c>
    </row>
    <row r="2148" spans="1:29" x14ac:dyDescent="0.35">
      <c r="A2148" t="s">
        <v>6715</v>
      </c>
      <c r="B2148" t="str">
        <f t="shared" si="33"/>
        <v>2014-08</v>
      </c>
      <c r="C2148">
        <v>2014</v>
      </c>
      <c r="D2148">
        <v>8</v>
      </c>
      <c r="E2148">
        <v>26</v>
      </c>
      <c r="F2148" t="s">
        <v>6720</v>
      </c>
      <c r="G2148">
        <v>2014</v>
      </c>
      <c r="H2148">
        <v>8</v>
      </c>
      <c r="I2148">
        <v>27</v>
      </c>
      <c r="J2148" t="s">
        <v>97</v>
      </c>
      <c r="K2148" t="s">
        <v>463</v>
      </c>
      <c r="L2148" t="s">
        <v>464</v>
      </c>
      <c r="M2148" t="s">
        <v>70</v>
      </c>
      <c r="N2148" t="s">
        <v>4533</v>
      </c>
      <c r="O2148" t="s">
        <v>4534</v>
      </c>
      <c r="P2148" t="s">
        <v>219</v>
      </c>
      <c r="R2148" t="s">
        <v>103</v>
      </c>
      <c r="S2148" t="s">
        <v>131</v>
      </c>
      <c r="T2148" t="s">
        <v>8038</v>
      </c>
      <c r="U2148" t="s">
        <v>196</v>
      </c>
      <c r="V2148" t="s">
        <v>372</v>
      </c>
      <c r="W2148" t="s">
        <v>8039</v>
      </c>
      <c r="X2148">
        <v>3427.1496000000002</v>
      </c>
      <c r="Y2148">
        <v>7</v>
      </c>
      <c r="Z2148">
        <v>0.47</v>
      </c>
      <c r="AA2148">
        <v>-452.81040000000002</v>
      </c>
      <c r="AB2148">
        <v>586.57000000000005</v>
      </c>
      <c r="AC2148" t="s">
        <v>77</v>
      </c>
    </row>
    <row r="2149" spans="1:29" x14ac:dyDescent="0.35">
      <c r="A2149" t="s">
        <v>6715</v>
      </c>
      <c r="B2149" t="str">
        <f t="shared" si="33"/>
        <v>2014-08</v>
      </c>
      <c r="C2149">
        <v>2014</v>
      </c>
      <c r="D2149">
        <v>8</v>
      </c>
      <c r="E2149">
        <v>26</v>
      </c>
      <c r="F2149" t="s">
        <v>3700</v>
      </c>
      <c r="G2149">
        <v>2014</v>
      </c>
      <c r="H2149">
        <v>2</v>
      </c>
      <c r="I2149">
        <v>9</v>
      </c>
      <c r="J2149" t="s">
        <v>32</v>
      </c>
      <c r="K2149" t="s">
        <v>3115</v>
      </c>
      <c r="L2149" t="s">
        <v>3116</v>
      </c>
      <c r="M2149" t="s">
        <v>70</v>
      </c>
      <c r="N2149" t="s">
        <v>8040</v>
      </c>
      <c r="O2149" t="s">
        <v>8041</v>
      </c>
      <c r="P2149" t="s">
        <v>2167</v>
      </c>
      <c r="R2149" t="s">
        <v>113</v>
      </c>
      <c r="S2149" t="s">
        <v>113</v>
      </c>
      <c r="T2149" t="s">
        <v>8042</v>
      </c>
      <c r="U2149" t="s">
        <v>89</v>
      </c>
      <c r="V2149" t="s">
        <v>345</v>
      </c>
      <c r="W2149" t="s">
        <v>8043</v>
      </c>
      <c r="X2149">
        <v>344.76</v>
      </c>
      <c r="Y2149">
        <v>4</v>
      </c>
      <c r="Z2149">
        <v>0</v>
      </c>
      <c r="AA2149">
        <v>68.88</v>
      </c>
      <c r="AB2149">
        <v>27.14</v>
      </c>
      <c r="AC2149" t="s">
        <v>43</v>
      </c>
    </row>
    <row r="2150" spans="1:29" x14ac:dyDescent="0.35">
      <c r="A2150" t="s">
        <v>6715</v>
      </c>
      <c r="B2150" t="str">
        <f t="shared" si="33"/>
        <v>2014-08</v>
      </c>
      <c r="C2150">
        <v>2014</v>
      </c>
      <c r="D2150">
        <v>8</v>
      </c>
      <c r="E2150">
        <v>26</v>
      </c>
      <c r="F2150" t="s">
        <v>8044</v>
      </c>
      <c r="G2150">
        <v>2014</v>
      </c>
      <c r="H2150">
        <v>8</v>
      </c>
      <c r="I2150">
        <v>30</v>
      </c>
      <c r="J2150" t="s">
        <v>80</v>
      </c>
      <c r="K2150" t="s">
        <v>8045</v>
      </c>
      <c r="L2150" t="s">
        <v>1211</v>
      </c>
      <c r="M2150" t="s">
        <v>35</v>
      </c>
      <c r="N2150" t="s">
        <v>1747</v>
      </c>
      <c r="O2150" t="s">
        <v>1748</v>
      </c>
      <c r="P2150" t="s">
        <v>1749</v>
      </c>
      <c r="R2150" t="s">
        <v>113</v>
      </c>
      <c r="S2150" t="s">
        <v>113</v>
      </c>
      <c r="T2150" t="s">
        <v>8046</v>
      </c>
      <c r="U2150" t="s">
        <v>40</v>
      </c>
      <c r="V2150" t="s">
        <v>64</v>
      </c>
      <c r="W2150" t="s">
        <v>7363</v>
      </c>
      <c r="X2150">
        <v>47.61</v>
      </c>
      <c r="Y2150">
        <v>1</v>
      </c>
      <c r="Z2150">
        <v>0</v>
      </c>
      <c r="AA2150">
        <v>9.0299999999999994</v>
      </c>
      <c r="AB2150">
        <v>12.15</v>
      </c>
      <c r="AC2150" t="s">
        <v>77</v>
      </c>
    </row>
    <row r="2151" spans="1:29" x14ac:dyDescent="0.35">
      <c r="A2151" t="s">
        <v>6715</v>
      </c>
      <c r="B2151" t="str">
        <f t="shared" si="33"/>
        <v>2014-08</v>
      </c>
      <c r="C2151">
        <v>2014</v>
      </c>
      <c r="D2151">
        <v>8</v>
      </c>
      <c r="E2151">
        <v>26</v>
      </c>
      <c r="F2151" t="s">
        <v>3584</v>
      </c>
      <c r="G2151">
        <v>2014</v>
      </c>
      <c r="H2151">
        <v>1</v>
      </c>
      <c r="I2151">
        <v>9</v>
      </c>
      <c r="J2151" t="s">
        <v>32</v>
      </c>
      <c r="K2151" t="s">
        <v>5093</v>
      </c>
      <c r="L2151" t="s">
        <v>2765</v>
      </c>
      <c r="M2151" t="s">
        <v>35</v>
      </c>
      <c r="N2151" t="s">
        <v>1595</v>
      </c>
      <c r="O2151" t="s">
        <v>508</v>
      </c>
      <c r="P2151" t="s">
        <v>509</v>
      </c>
      <c r="R2151" t="s">
        <v>51</v>
      </c>
      <c r="S2151" t="s">
        <v>87</v>
      </c>
      <c r="T2151" t="s">
        <v>8047</v>
      </c>
      <c r="U2151" t="s">
        <v>40</v>
      </c>
      <c r="V2151" t="s">
        <v>133</v>
      </c>
      <c r="W2151" t="s">
        <v>8048</v>
      </c>
      <c r="X2151">
        <v>131.85</v>
      </c>
      <c r="Y2151">
        <v>5</v>
      </c>
      <c r="Z2151">
        <v>0</v>
      </c>
      <c r="AA2151">
        <v>26.25</v>
      </c>
      <c r="AB2151">
        <v>3.45</v>
      </c>
      <c r="AC2151" t="s">
        <v>43</v>
      </c>
    </row>
    <row r="2152" spans="1:29" x14ac:dyDescent="0.35">
      <c r="A2152" t="s">
        <v>8049</v>
      </c>
      <c r="B2152" t="str">
        <f t="shared" si="33"/>
        <v>2011-09</v>
      </c>
      <c r="C2152">
        <v>2011</v>
      </c>
      <c r="D2152">
        <v>9</v>
      </c>
      <c r="E2152">
        <v>26</v>
      </c>
      <c r="F2152" t="s">
        <v>8050</v>
      </c>
      <c r="G2152">
        <v>2011</v>
      </c>
      <c r="H2152">
        <v>9</v>
      </c>
      <c r="I2152">
        <v>30</v>
      </c>
      <c r="J2152" t="s">
        <v>32</v>
      </c>
      <c r="K2152" t="s">
        <v>224</v>
      </c>
      <c r="L2152" t="s">
        <v>225</v>
      </c>
      <c r="M2152" t="s">
        <v>70</v>
      </c>
      <c r="N2152" t="s">
        <v>2423</v>
      </c>
      <c r="O2152" t="s">
        <v>8051</v>
      </c>
      <c r="P2152" t="s">
        <v>302</v>
      </c>
      <c r="R2152" t="s">
        <v>103</v>
      </c>
      <c r="S2152" t="s">
        <v>303</v>
      </c>
      <c r="T2152" t="s">
        <v>8052</v>
      </c>
      <c r="U2152" t="s">
        <v>196</v>
      </c>
      <c r="V2152" t="s">
        <v>441</v>
      </c>
      <c r="W2152" t="s">
        <v>8053</v>
      </c>
      <c r="X2152">
        <v>747.3</v>
      </c>
      <c r="Y2152">
        <v>5</v>
      </c>
      <c r="Z2152">
        <v>0</v>
      </c>
      <c r="AA2152">
        <v>283.95</v>
      </c>
      <c r="AB2152">
        <v>50.73</v>
      </c>
      <c r="AC2152" t="s">
        <v>43</v>
      </c>
    </row>
    <row r="2153" spans="1:29" x14ac:dyDescent="0.35">
      <c r="A2153" t="s">
        <v>8049</v>
      </c>
      <c r="B2153" t="str">
        <f t="shared" si="33"/>
        <v>2011-09</v>
      </c>
      <c r="C2153">
        <v>2011</v>
      </c>
      <c r="D2153">
        <v>9</v>
      </c>
      <c r="E2153">
        <v>26</v>
      </c>
      <c r="F2153" t="s">
        <v>144</v>
      </c>
      <c r="G2153">
        <v>2011</v>
      </c>
      <c r="H2153">
        <v>1</v>
      </c>
      <c r="I2153">
        <v>10</v>
      </c>
      <c r="J2153" t="s">
        <v>80</v>
      </c>
      <c r="K2153" t="s">
        <v>8054</v>
      </c>
      <c r="L2153" t="s">
        <v>8055</v>
      </c>
      <c r="M2153" t="s">
        <v>70</v>
      </c>
      <c r="N2153" t="s">
        <v>1433</v>
      </c>
      <c r="O2153" t="s">
        <v>1098</v>
      </c>
      <c r="P2153" t="s">
        <v>175</v>
      </c>
      <c r="Q2153">
        <v>19134</v>
      </c>
      <c r="R2153" t="s">
        <v>176</v>
      </c>
      <c r="S2153" t="s">
        <v>311</v>
      </c>
      <c r="T2153" t="s">
        <v>8056</v>
      </c>
      <c r="U2153" t="s">
        <v>40</v>
      </c>
      <c r="V2153" t="s">
        <v>123</v>
      </c>
      <c r="W2153" t="s">
        <v>8057</v>
      </c>
      <c r="X2153">
        <v>143.952</v>
      </c>
      <c r="Y2153">
        <v>3</v>
      </c>
      <c r="Z2153">
        <v>0.2</v>
      </c>
      <c r="AA2153">
        <v>14.395200000000001</v>
      </c>
      <c r="AB2153">
        <v>7.77</v>
      </c>
      <c r="AC2153" t="s">
        <v>43</v>
      </c>
    </row>
    <row r="2154" spans="1:29" x14ac:dyDescent="0.35">
      <c r="A2154" t="s">
        <v>8049</v>
      </c>
      <c r="B2154" t="str">
        <f t="shared" si="33"/>
        <v>2011-09</v>
      </c>
      <c r="C2154">
        <v>2011</v>
      </c>
      <c r="D2154">
        <v>9</v>
      </c>
      <c r="E2154">
        <v>26</v>
      </c>
      <c r="F2154" t="s">
        <v>8050</v>
      </c>
      <c r="G2154">
        <v>2011</v>
      </c>
      <c r="H2154">
        <v>9</v>
      </c>
      <c r="I2154">
        <v>30</v>
      </c>
      <c r="J2154" t="s">
        <v>32</v>
      </c>
      <c r="K2154" t="s">
        <v>697</v>
      </c>
      <c r="L2154" t="s">
        <v>698</v>
      </c>
      <c r="M2154" t="s">
        <v>70</v>
      </c>
      <c r="N2154" t="s">
        <v>1433</v>
      </c>
      <c r="O2154" t="s">
        <v>1098</v>
      </c>
      <c r="P2154" t="s">
        <v>175</v>
      </c>
      <c r="Q2154">
        <v>19140</v>
      </c>
      <c r="R2154" t="s">
        <v>176</v>
      </c>
      <c r="S2154" t="s">
        <v>311</v>
      </c>
      <c r="T2154" t="s">
        <v>8058</v>
      </c>
      <c r="U2154" t="s">
        <v>196</v>
      </c>
      <c r="V2154" t="s">
        <v>229</v>
      </c>
      <c r="W2154" t="s">
        <v>8059</v>
      </c>
      <c r="X2154">
        <v>21.184000000000001</v>
      </c>
      <c r="Y2154">
        <v>1</v>
      </c>
      <c r="Z2154">
        <v>0.2</v>
      </c>
      <c r="AA2154">
        <v>4.7664</v>
      </c>
      <c r="AB2154">
        <v>1.55</v>
      </c>
      <c r="AC2154" t="s">
        <v>43</v>
      </c>
    </row>
    <row r="2155" spans="1:29" x14ac:dyDescent="0.35">
      <c r="A2155" t="s">
        <v>6986</v>
      </c>
      <c r="B2155" t="str">
        <f t="shared" si="33"/>
        <v>2012-09</v>
      </c>
      <c r="C2155">
        <v>2012</v>
      </c>
      <c r="D2155">
        <v>9</v>
      </c>
      <c r="E2155">
        <v>26</v>
      </c>
      <c r="F2155" t="s">
        <v>7844</v>
      </c>
      <c r="G2155">
        <v>2012</v>
      </c>
      <c r="H2155">
        <v>9</v>
      </c>
      <c r="I2155">
        <v>30</v>
      </c>
      <c r="J2155" t="s">
        <v>80</v>
      </c>
      <c r="K2155" t="s">
        <v>8060</v>
      </c>
      <c r="L2155" t="s">
        <v>8061</v>
      </c>
      <c r="M2155" t="s">
        <v>35</v>
      </c>
      <c r="N2155" t="s">
        <v>7777</v>
      </c>
      <c r="O2155" t="s">
        <v>7778</v>
      </c>
      <c r="P2155" t="s">
        <v>2581</v>
      </c>
      <c r="R2155" t="s">
        <v>38</v>
      </c>
      <c r="S2155" t="s">
        <v>38</v>
      </c>
      <c r="T2155" t="s">
        <v>5821</v>
      </c>
      <c r="U2155" t="s">
        <v>89</v>
      </c>
      <c r="V2155" t="s">
        <v>345</v>
      </c>
      <c r="W2155" t="s">
        <v>3451</v>
      </c>
      <c r="X2155">
        <v>262.74</v>
      </c>
      <c r="Y2155">
        <v>1</v>
      </c>
      <c r="Z2155">
        <v>0</v>
      </c>
      <c r="AA2155">
        <v>99.84</v>
      </c>
      <c r="AB2155">
        <v>37.69</v>
      </c>
      <c r="AC2155" t="s">
        <v>77</v>
      </c>
    </row>
    <row r="2156" spans="1:29" x14ac:dyDescent="0.35">
      <c r="A2156" t="s">
        <v>6986</v>
      </c>
      <c r="B2156" t="str">
        <f t="shared" si="33"/>
        <v>2012-09</v>
      </c>
      <c r="C2156">
        <v>2012</v>
      </c>
      <c r="D2156">
        <v>9</v>
      </c>
      <c r="E2156">
        <v>26</v>
      </c>
      <c r="F2156" t="s">
        <v>1245</v>
      </c>
      <c r="G2156">
        <v>2012</v>
      </c>
      <c r="H2156">
        <v>1</v>
      </c>
      <c r="I2156">
        <v>10</v>
      </c>
      <c r="J2156" t="s">
        <v>32</v>
      </c>
      <c r="K2156" t="s">
        <v>6479</v>
      </c>
      <c r="L2156" t="s">
        <v>5978</v>
      </c>
      <c r="M2156" t="s">
        <v>183</v>
      </c>
      <c r="N2156" t="s">
        <v>821</v>
      </c>
      <c r="O2156" t="s">
        <v>185</v>
      </c>
      <c r="P2156" t="s">
        <v>175</v>
      </c>
      <c r="Q2156">
        <v>92037</v>
      </c>
      <c r="R2156" t="s">
        <v>176</v>
      </c>
      <c r="S2156" t="s">
        <v>177</v>
      </c>
      <c r="T2156" t="s">
        <v>8062</v>
      </c>
      <c r="U2156" t="s">
        <v>40</v>
      </c>
      <c r="V2156" t="s">
        <v>41</v>
      </c>
      <c r="W2156" t="s">
        <v>8063</v>
      </c>
      <c r="X2156">
        <v>64.17</v>
      </c>
      <c r="Y2156">
        <v>3</v>
      </c>
      <c r="Z2156">
        <v>0</v>
      </c>
      <c r="AA2156">
        <v>18.609300000000001</v>
      </c>
      <c r="AB2156">
        <v>6.21</v>
      </c>
      <c r="AC2156" t="s">
        <v>43</v>
      </c>
    </row>
    <row r="2157" spans="1:29" x14ac:dyDescent="0.35">
      <c r="A2157" t="s">
        <v>6986</v>
      </c>
      <c r="B2157" t="str">
        <f t="shared" si="33"/>
        <v>2012-09</v>
      </c>
      <c r="C2157">
        <v>2012</v>
      </c>
      <c r="D2157">
        <v>9</v>
      </c>
      <c r="E2157">
        <v>26</v>
      </c>
      <c r="F2157" t="s">
        <v>7844</v>
      </c>
      <c r="G2157">
        <v>2012</v>
      </c>
      <c r="H2157">
        <v>9</v>
      </c>
      <c r="I2157">
        <v>30</v>
      </c>
      <c r="J2157" t="s">
        <v>32</v>
      </c>
      <c r="K2157" t="s">
        <v>3391</v>
      </c>
      <c r="L2157" t="s">
        <v>3392</v>
      </c>
      <c r="M2157" t="s">
        <v>70</v>
      </c>
      <c r="N2157" t="s">
        <v>4879</v>
      </c>
      <c r="O2157" t="s">
        <v>4879</v>
      </c>
      <c r="P2157" t="s">
        <v>160</v>
      </c>
      <c r="R2157" t="s">
        <v>103</v>
      </c>
      <c r="S2157" t="s">
        <v>161</v>
      </c>
      <c r="T2157" t="s">
        <v>8064</v>
      </c>
      <c r="U2157" t="s">
        <v>40</v>
      </c>
      <c r="V2157" t="s">
        <v>272</v>
      </c>
      <c r="W2157" t="s">
        <v>3152</v>
      </c>
      <c r="X2157">
        <v>18.27</v>
      </c>
      <c r="Y2157">
        <v>2</v>
      </c>
      <c r="Z2157">
        <v>0.5</v>
      </c>
      <c r="AA2157">
        <v>-0.03</v>
      </c>
      <c r="AB2157">
        <v>1.44</v>
      </c>
      <c r="AC2157" t="s">
        <v>43</v>
      </c>
    </row>
    <row r="2158" spans="1:29" x14ac:dyDescent="0.35">
      <c r="A2158" t="s">
        <v>7856</v>
      </c>
      <c r="B2158" t="str">
        <f t="shared" si="33"/>
        <v>2013-09</v>
      </c>
      <c r="C2158">
        <v>2013</v>
      </c>
      <c r="D2158">
        <v>9</v>
      </c>
      <c r="E2158">
        <v>26</v>
      </c>
      <c r="F2158" t="s">
        <v>2401</v>
      </c>
      <c r="G2158">
        <v>2013</v>
      </c>
      <c r="H2158">
        <v>1</v>
      </c>
      <c r="I2158">
        <v>10</v>
      </c>
      <c r="J2158" t="s">
        <v>32</v>
      </c>
      <c r="K2158" t="s">
        <v>3084</v>
      </c>
      <c r="L2158" t="s">
        <v>3085</v>
      </c>
      <c r="M2158" t="s">
        <v>70</v>
      </c>
      <c r="N2158" t="s">
        <v>8065</v>
      </c>
      <c r="O2158" t="s">
        <v>1684</v>
      </c>
      <c r="P2158" t="s">
        <v>509</v>
      </c>
      <c r="R2158" t="s">
        <v>51</v>
      </c>
      <c r="S2158" t="s">
        <v>87</v>
      </c>
      <c r="T2158" t="s">
        <v>8066</v>
      </c>
      <c r="U2158" t="s">
        <v>89</v>
      </c>
      <c r="V2158" t="s">
        <v>282</v>
      </c>
      <c r="W2158" t="s">
        <v>4790</v>
      </c>
      <c r="X2158">
        <v>230.16</v>
      </c>
      <c r="Y2158">
        <v>4</v>
      </c>
      <c r="Z2158">
        <v>0</v>
      </c>
      <c r="AA2158">
        <v>52.92</v>
      </c>
      <c r="AB2158">
        <v>30.98</v>
      </c>
      <c r="AC2158" t="s">
        <v>77</v>
      </c>
    </row>
    <row r="2159" spans="1:29" x14ac:dyDescent="0.35">
      <c r="A2159" t="s">
        <v>7856</v>
      </c>
      <c r="B2159" t="str">
        <f t="shared" si="33"/>
        <v>2013-09</v>
      </c>
      <c r="C2159">
        <v>2013</v>
      </c>
      <c r="D2159">
        <v>9</v>
      </c>
      <c r="E2159">
        <v>26</v>
      </c>
      <c r="F2159" t="s">
        <v>2401</v>
      </c>
      <c r="G2159">
        <v>2013</v>
      </c>
      <c r="H2159">
        <v>1</v>
      </c>
      <c r="I2159">
        <v>10</v>
      </c>
      <c r="J2159" t="s">
        <v>32</v>
      </c>
      <c r="K2159" t="s">
        <v>5007</v>
      </c>
      <c r="L2159" t="s">
        <v>5008</v>
      </c>
      <c r="M2159" t="s">
        <v>70</v>
      </c>
      <c r="N2159" t="s">
        <v>8067</v>
      </c>
      <c r="O2159" t="s">
        <v>319</v>
      </c>
      <c r="P2159" t="s">
        <v>62</v>
      </c>
      <c r="R2159" t="s">
        <v>51</v>
      </c>
      <c r="S2159" t="s">
        <v>52</v>
      </c>
      <c r="T2159" t="s">
        <v>8068</v>
      </c>
      <c r="U2159" t="s">
        <v>89</v>
      </c>
      <c r="V2159" t="s">
        <v>345</v>
      </c>
      <c r="W2159" t="s">
        <v>8069</v>
      </c>
      <c r="X2159">
        <v>187.98599999999999</v>
      </c>
      <c r="Y2159">
        <v>2</v>
      </c>
      <c r="Z2159">
        <v>0.15</v>
      </c>
      <c r="AA2159">
        <v>-17.693999999999999</v>
      </c>
      <c r="AB2159">
        <v>9.85</v>
      </c>
      <c r="AC2159" t="s">
        <v>43</v>
      </c>
    </row>
    <row r="2160" spans="1:29" x14ac:dyDescent="0.35">
      <c r="A2160" t="s">
        <v>7856</v>
      </c>
      <c r="B2160" t="str">
        <f t="shared" si="33"/>
        <v>2013-09</v>
      </c>
      <c r="C2160">
        <v>2013</v>
      </c>
      <c r="D2160">
        <v>9</v>
      </c>
      <c r="E2160">
        <v>26</v>
      </c>
      <c r="F2160" t="s">
        <v>8070</v>
      </c>
      <c r="G2160">
        <v>2013</v>
      </c>
      <c r="H2160">
        <v>9</v>
      </c>
      <c r="I2160">
        <v>28</v>
      </c>
      <c r="J2160" t="s">
        <v>97</v>
      </c>
      <c r="K2160" t="s">
        <v>3951</v>
      </c>
      <c r="L2160" t="s">
        <v>3952</v>
      </c>
      <c r="M2160" t="s">
        <v>35</v>
      </c>
      <c r="N2160" t="s">
        <v>2462</v>
      </c>
      <c r="O2160" t="s">
        <v>2462</v>
      </c>
      <c r="P2160" t="s">
        <v>150</v>
      </c>
      <c r="R2160" t="s">
        <v>86</v>
      </c>
      <c r="S2160" t="s">
        <v>151</v>
      </c>
      <c r="T2160" t="s">
        <v>8071</v>
      </c>
      <c r="U2160" t="s">
        <v>89</v>
      </c>
      <c r="V2160" t="s">
        <v>90</v>
      </c>
      <c r="W2160" t="s">
        <v>7542</v>
      </c>
      <c r="X2160">
        <v>436.16</v>
      </c>
      <c r="Y2160">
        <v>1</v>
      </c>
      <c r="Z2160">
        <v>0</v>
      </c>
      <c r="AA2160">
        <v>4.3600000000000003</v>
      </c>
      <c r="AB2160">
        <v>2.95</v>
      </c>
      <c r="AC2160" t="s">
        <v>43</v>
      </c>
    </row>
    <row r="2161" spans="1:29" x14ac:dyDescent="0.35">
      <c r="A2161" t="s">
        <v>7856</v>
      </c>
      <c r="B2161" t="str">
        <f t="shared" si="33"/>
        <v>2013-09</v>
      </c>
      <c r="C2161">
        <v>2013</v>
      </c>
      <c r="D2161">
        <v>9</v>
      </c>
      <c r="E2161">
        <v>26</v>
      </c>
      <c r="F2161" t="s">
        <v>7668</v>
      </c>
      <c r="G2161">
        <v>2013</v>
      </c>
      <c r="H2161">
        <v>9</v>
      </c>
      <c r="I2161">
        <v>30</v>
      </c>
      <c r="J2161" t="s">
        <v>32</v>
      </c>
      <c r="K2161" t="s">
        <v>2023</v>
      </c>
      <c r="L2161" t="s">
        <v>2024</v>
      </c>
      <c r="M2161" t="s">
        <v>70</v>
      </c>
      <c r="N2161" t="s">
        <v>8072</v>
      </c>
      <c r="O2161" t="s">
        <v>8073</v>
      </c>
      <c r="P2161" t="s">
        <v>811</v>
      </c>
      <c r="R2161" t="s">
        <v>113</v>
      </c>
      <c r="S2161" t="s">
        <v>113</v>
      </c>
      <c r="T2161" t="s">
        <v>8074</v>
      </c>
      <c r="U2161" t="s">
        <v>40</v>
      </c>
      <c r="V2161" t="s">
        <v>54</v>
      </c>
      <c r="W2161" t="s">
        <v>8075</v>
      </c>
      <c r="X2161">
        <v>14.61</v>
      </c>
      <c r="Y2161">
        <v>1</v>
      </c>
      <c r="Z2161">
        <v>0</v>
      </c>
      <c r="AA2161">
        <v>4.8</v>
      </c>
      <c r="AB2161">
        <v>0.86</v>
      </c>
      <c r="AC2161" t="s">
        <v>43</v>
      </c>
    </row>
    <row r="2162" spans="1:29" x14ac:dyDescent="0.35">
      <c r="A2162" t="s">
        <v>7681</v>
      </c>
      <c r="B2162" t="str">
        <f t="shared" si="33"/>
        <v>2014-09</v>
      </c>
      <c r="C2162">
        <v>2014</v>
      </c>
      <c r="D2162">
        <v>9</v>
      </c>
      <c r="E2162">
        <v>26</v>
      </c>
      <c r="F2162" t="s">
        <v>3713</v>
      </c>
      <c r="G2162">
        <v>2014</v>
      </c>
      <c r="H2162">
        <v>2</v>
      </c>
      <c r="I2162">
        <v>10</v>
      </c>
      <c r="J2162" t="s">
        <v>32</v>
      </c>
      <c r="K2162" t="s">
        <v>4333</v>
      </c>
      <c r="L2162" t="s">
        <v>4334</v>
      </c>
      <c r="M2162" t="s">
        <v>70</v>
      </c>
      <c r="N2162" t="s">
        <v>3552</v>
      </c>
      <c r="O2162" t="s">
        <v>3553</v>
      </c>
      <c r="P2162" t="s">
        <v>280</v>
      </c>
      <c r="R2162" t="s">
        <v>103</v>
      </c>
      <c r="S2162" t="s">
        <v>161</v>
      </c>
      <c r="T2162" t="s">
        <v>4692</v>
      </c>
      <c r="U2162" t="s">
        <v>196</v>
      </c>
      <c r="V2162" t="s">
        <v>197</v>
      </c>
      <c r="W2162" t="s">
        <v>4693</v>
      </c>
      <c r="X2162">
        <v>521.82000000000005</v>
      </c>
      <c r="Y2162">
        <v>3</v>
      </c>
      <c r="Z2162">
        <v>0</v>
      </c>
      <c r="AA2162">
        <v>114.75</v>
      </c>
      <c r="AB2162">
        <v>44.88</v>
      </c>
      <c r="AC2162" t="s">
        <v>43</v>
      </c>
    </row>
    <row r="2163" spans="1:29" x14ac:dyDescent="0.35">
      <c r="A2163" t="s">
        <v>7681</v>
      </c>
      <c r="B2163" t="str">
        <f t="shared" si="33"/>
        <v>2014-09</v>
      </c>
      <c r="C2163">
        <v>2014</v>
      </c>
      <c r="D2163">
        <v>9</v>
      </c>
      <c r="E2163">
        <v>26</v>
      </c>
      <c r="F2163" t="s">
        <v>7452</v>
      </c>
      <c r="G2163">
        <v>2014</v>
      </c>
      <c r="H2163">
        <v>9</v>
      </c>
      <c r="I2163">
        <v>29</v>
      </c>
      <c r="J2163" t="s">
        <v>80</v>
      </c>
      <c r="K2163" t="s">
        <v>8076</v>
      </c>
      <c r="L2163" t="s">
        <v>8077</v>
      </c>
      <c r="M2163" t="s">
        <v>70</v>
      </c>
      <c r="N2163" t="s">
        <v>1843</v>
      </c>
      <c r="O2163" t="s">
        <v>1844</v>
      </c>
      <c r="P2163" t="s">
        <v>248</v>
      </c>
      <c r="R2163" t="s">
        <v>51</v>
      </c>
      <c r="S2163" t="s">
        <v>52</v>
      </c>
      <c r="T2163" t="s">
        <v>8078</v>
      </c>
      <c r="U2163" t="s">
        <v>40</v>
      </c>
      <c r="V2163" t="s">
        <v>64</v>
      </c>
      <c r="W2163" t="s">
        <v>2564</v>
      </c>
      <c r="X2163">
        <v>80.474999999999994</v>
      </c>
      <c r="Y2163">
        <v>5</v>
      </c>
      <c r="Z2163">
        <v>0.5</v>
      </c>
      <c r="AA2163">
        <v>-19.425000000000001</v>
      </c>
      <c r="AB2163">
        <v>15.02</v>
      </c>
      <c r="AC2163" t="s">
        <v>77</v>
      </c>
    </row>
    <row r="2164" spans="1:29" x14ac:dyDescent="0.35">
      <c r="A2164" t="s">
        <v>7681</v>
      </c>
      <c r="B2164" t="str">
        <f t="shared" si="33"/>
        <v>2014-09</v>
      </c>
      <c r="C2164">
        <v>2014</v>
      </c>
      <c r="D2164">
        <v>9</v>
      </c>
      <c r="E2164">
        <v>26</v>
      </c>
      <c r="F2164" t="s">
        <v>7452</v>
      </c>
      <c r="G2164">
        <v>2014</v>
      </c>
      <c r="H2164">
        <v>9</v>
      </c>
      <c r="I2164">
        <v>29</v>
      </c>
      <c r="J2164" t="s">
        <v>80</v>
      </c>
      <c r="K2164" t="s">
        <v>6525</v>
      </c>
      <c r="L2164" t="s">
        <v>6526</v>
      </c>
      <c r="M2164" t="s">
        <v>183</v>
      </c>
      <c r="N2164" t="s">
        <v>3042</v>
      </c>
      <c r="O2164" t="s">
        <v>2741</v>
      </c>
      <c r="P2164" t="s">
        <v>102</v>
      </c>
      <c r="R2164" t="s">
        <v>103</v>
      </c>
      <c r="S2164" t="s">
        <v>104</v>
      </c>
      <c r="T2164" t="s">
        <v>7811</v>
      </c>
      <c r="U2164" t="s">
        <v>40</v>
      </c>
      <c r="V2164" t="s">
        <v>64</v>
      </c>
      <c r="W2164" t="s">
        <v>6694</v>
      </c>
      <c r="X2164">
        <v>49.734000000000002</v>
      </c>
      <c r="Y2164">
        <v>2</v>
      </c>
      <c r="Z2164">
        <v>0.1</v>
      </c>
      <c r="AA2164">
        <v>18.774000000000001</v>
      </c>
      <c r="AB2164">
        <v>7.01</v>
      </c>
      <c r="AC2164" t="s">
        <v>43</v>
      </c>
    </row>
    <row r="2165" spans="1:29" x14ac:dyDescent="0.35">
      <c r="A2165" t="s">
        <v>7681</v>
      </c>
      <c r="B2165" t="str">
        <f t="shared" si="33"/>
        <v>2014-09</v>
      </c>
      <c r="C2165">
        <v>2014</v>
      </c>
      <c r="D2165">
        <v>9</v>
      </c>
      <c r="E2165">
        <v>26</v>
      </c>
      <c r="F2165" t="s">
        <v>7447</v>
      </c>
      <c r="G2165">
        <v>2014</v>
      </c>
      <c r="H2165">
        <v>9</v>
      </c>
      <c r="I2165">
        <v>28</v>
      </c>
      <c r="J2165" t="s">
        <v>80</v>
      </c>
      <c r="K2165" t="s">
        <v>8079</v>
      </c>
      <c r="L2165" t="s">
        <v>8080</v>
      </c>
      <c r="M2165" t="s">
        <v>70</v>
      </c>
      <c r="N2165" t="s">
        <v>6871</v>
      </c>
      <c r="O2165" t="s">
        <v>6872</v>
      </c>
      <c r="P2165" t="s">
        <v>302</v>
      </c>
      <c r="R2165" t="s">
        <v>103</v>
      </c>
      <c r="S2165" t="s">
        <v>303</v>
      </c>
      <c r="T2165" t="s">
        <v>8081</v>
      </c>
      <c r="U2165" t="s">
        <v>40</v>
      </c>
      <c r="V2165" t="s">
        <v>93</v>
      </c>
      <c r="W2165" t="s">
        <v>4809</v>
      </c>
      <c r="X2165">
        <v>23.49</v>
      </c>
      <c r="Y2165">
        <v>1</v>
      </c>
      <c r="Z2165">
        <v>0</v>
      </c>
      <c r="AA2165">
        <v>1.62</v>
      </c>
      <c r="AB2165">
        <v>2.36</v>
      </c>
      <c r="AC2165" t="s">
        <v>43</v>
      </c>
    </row>
    <row r="2166" spans="1:29" x14ac:dyDescent="0.35">
      <c r="A2166" t="s">
        <v>7681</v>
      </c>
      <c r="B2166" t="str">
        <f t="shared" si="33"/>
        <v>2014-09</v>
      </c>
      <c r="C2166">
        <v>2014</v>
      </c>
      <c r="D2166">
        <v>9</v>
      </c>
      <c r="E2166">
        <v>26</v>
      </c>
      <c r="F2166" t="s">
        <v>7677</v>
      </c>
      <c r="G2166">
        <v>2014</v>
      </c>
      <c r="H2166">
        <v>9</v>
      </c>
      <c r="I2166">
        <v>30</v>
      </c>
      <c r="J2166" t="s">
        <v>32</v>
      </c>
      <c r="K2166" t="s">
        <v>5463</v>
      </c>
      <c r="L2166" t="s">
        <v>5464</v>
      </c>
      <c r="M2166" t="s">
        <v>35</v>
      </c>
      <c r="N2166" t="s">
        <v>2219</v>
      </c>
      <c r="O2166" t="s">
        <v>1896</v>
      </c>
      <c r="P2166" t="s">
        <v>175</v>
      </c>
      <c r="Q2166">
        <v>55901</v>
      </c>
      <c r="R2166" t="s">
        <v>176</v>
      </c>
      <c r="S2166" t="s">
        <v>52</v>
      </c>
      <c r="T2166" t="s">
        <v>8082</v>
      </c>
      <c r="U2166" t="s">
        <v>40</v>
      </c>
      <c r="V2166" t="s">
        <v>54</v>
      </c>
      <c r="W2166" t="s">
        <v>8083</v>
      </c>
      <c r="X2166">
        <v>8.26</v>
      </c>
      <c r="Y2166">
        <v>2</v>
      </c>
      <c r="Z2166">
        <v>0</v>
      </c>
      <c r="AA2166">
        <v>3.8822000000000001</v>
      </c>
      <c r="AB2166">
        <v>1.0900000000000001</v>
      </c>
      <c r="AC2166" t="s">
        <v>77</v>
      </c>
    </row>
    <row r="2167" spans="1:29" x14ac:dyDescent="0.35">
      <c r="A2167" t="s">
        <v>8084</v>
      </c>
      <c r="B2167" t="str">
        <f t="shared" si="33"/>
        <v>2011-10</v>
      </c>
      <c r="C2167">
        <v>2011</v>
      </c>
      <c r="D2167">
        <v>10</v>
      </c>
      <c r="E2167">
        <v>26</v>
      </c>
      <c r="F2167" t="s">
        <v>8085</v>
      </c>
      <c r="G2167">
        <v>2011</v>
      </c>
      <c r="H2167">
        <v>10</v>
      </c>
      <c r="I2167">
        <v>28</v>
      </c>
      <c r="J2167" t="s">
        <v>80</v>
      </c>
      <c r="K2167" t="s">
        <v>3135</v>
      </c>
      <c r="L2167" t="s">
        <v>3136</v>
      </c>
      <c r="M2167" t="s">
        <v>35</v>
      </c>
      <c r="N2167" t="s">
        <v>2635</v>
      </c>
      <c r="O2167" t="s">
        <v>101</v>
      </c>
      <c r="P2167" t="s">
        <v>102</v>
      </c>
      <c r="R2167" t="s">
        <v>103</v>
      </c>
      <c r="S2167" t="s">
        <v>104</v>
      </c>
      <c r="T2167" t="s">
        <v>8086</v>
      </c>
      <c r="U2167" t="s">
        <v>40</v>
      </c>
      <c r="V2167" t="s">
        <v>428</v>
      </c>
      <c r="W2167" t="s">
        <v>8087</v>
      </c>
      <c r="X2167">
        <v>161.244</v>
      </c>
      <c r="Y2167">
        <v>4</v>
      </c>
      <c r="Z2167">
        <v>0.1</v>
      </c>
      <c r="AA2167">
        <v>59.003999999999998</v>
      </c>
      <c r="AB2167">
        <v>12.04</v>
      </c>
      <c r="AC2167" t="s">
        <v>43</v>
      </c>
    </row>
    <row r="2168" spans="1:29" x14ac:dyDescent="0.35">
      <c r="A2168" t="s">
        <v>7247</v>
      </c>
      <c r="B2168" t="str">
        <f t="shared" si="33"/>
        <v>2012-10</v>
      </c>
      <c r="C2168">
        <v>2012</v>
      </c>
      <c r="D2168">
        <v>10</v>
      </c>
      <c r="E2168">
        <v>26</v>
      </c>
      <c r="F2168" t="s">
        <v>7691</v>
      </c>
      <c r="G2168">
        <v>2012</v>
      </c>
      <c r="H2168">
        <v>10</v>
      </c>
      <c r="I2168">
        <v>28</v>
      </c>
      <c r="J2168" t="s">
        <v>80</v>
      </c>
      <c r="K2168" t="s">
        <v>8088</v>
      </c>
      <c r="L2168" t="s">
        <v>8089</v>
      </c>
      <c r="M2168" t="s">
        <v>70</v>
      </c>
      <c r="N2168" t="s">
        <v>8090</v>
      </c>
      <c r="O2168" t="s">
        <v>8091</v>
      </c>
      <c r="P2168" t="s">
        <v>1767</v>
      </c>
      <c r="R2168" t="s">
        <v>38</v>
      </c>
      <c r="S2168" t="s">
        <v>38</v>
      </c>
      <c r="T2168" t="s">
        <v>722</v>
      </c>
      <c r="U2168" t="s">
        <v>40</v>
      </c>
      <c r="V2168" t="s">
        <v>41</v>
      </c>
      <c r="W2168" t="s">
        <v>723</v>
      </c>
      <c r="X2168">
        <v>107.46</v>
      </c>
      <c r="Y2168">
        <v>2</v>
      </c>
      <c r="Z2168">
        <v>0</v>
      </c>
      <c r="AA2168">
        <v>12.84</v>
      </c>
      <c r="AB2168">
        <v>16.329999999999998</v>
      </c>
      <c r="AC2168" t="s">
        <v>77</v>
      </c>
    </row>
    <row r="2169" spans="1:29" x14ac:dyDescent="0.35">
      <c r="A2169" t="s">
        <v>7247</v>
      </c>
      <c r="B2169" t="str">
        <f t="shared" si="33"/>
        <v>2012-10</v>
      </c>
      <c r="C2169">
        <v>2012</v>
      </c>
      <c r="D2169">
        <v>10</v>
      </c>
      <c r="E2169">
        <v>26</v>
      </c>
      <c r="F2169" t="s">
        <v>7464</v>
      </c>
      <c r="G2169">
        <v>2012</v>
      </c>
      <c r="H2169">
        <v>10</v>
      </c>
      <c r="I2169">
        <v>29</v>
      </c>
      <c r="J2169" t="s">
        <v>97</v>
      </c>
      <c r="K2169" t="s">
        <v>1753</v>
      </c>
      <c r="L2169" t="s">
        <v>1754</v>
      </c>
      <c r="M2169" t="s">
        <v>35</v>
      </c>
      <c r="N2169" t="s">
        <v>8092</v>
      </c>
      <c r="O2169" t="s">
        <v>1300</v>
      </c>
      <c r="P2169" t="s">
        <v>280</v>
      </c>
      <c r="R2169" t="s">
        <v>103</v>
      </c>
      <c r="S2169" t="s">
        <v>161</v>
      </c>
      <c r="T2169" t="s">
        <v>2183</v>
      </c>
      <c r="U2169" t="s">
        <v>40</v>
      </c>
      <c r="V2169" t="s">
        <v>475</v>
      </c>
      <c r="W2169" t="s">
        <v>2184</v>
      </c>
      <c r="X2169">
        <v>23.7</v>
      </c>
      <c r="Y2169">
        <v>2</v>
      </c>
      <c r="Z2169">
        <v>0</v>
      </c>
      <c r="AA2169">
        <v>11.1</v>
      </c>
      <c r="AB2169">
        <v>3.24</v>
      </c>
      <c r="AC2169" t="s">
        <v>43</v>
      </c>
    </row>
    <row r="2170" spans="1:29" x14ac:dyDescent="0.35">
      <c r="A2170" t="s">
        <v>7023</v>
      </c>
      <c r="B2170" t="str">
        <f t="shared" si="33"/>
        <v>2011-11</v>
      </c>
      <c r="C2170">
        <v>2011</v>
      </c>
      <c r="D2170">
        <v>11</v>
      </c>
      <c r="E2170">
        <v>26</v>
      </c>
      <c r="F2170" t="s">
        <v>314</v>
      </c>
      <c r="G2170">
        <v>2011</v>
      </c>
      <c r="H2170">
        <v>2</v>
      </c>
      <c r="I2170">
        <v>12</v>
      </c>
      <c r="J2170" t="s">
        <v>32</v>
      </c>
      <c r="K2170" t="s">
        <v>1776</v>
      </c>
      <c r="L2170" t="s">
        <v>252</v>
      </c>
      <c r="M2170" t="s">
        <v>35</v>
      </c>
      <c r="N2170" t="s">
        <v>8093</v>
      </c>
      <c r="O2170" t="s">
        <v>174</v>
      </c>
      <c r="P2170" t="s">
        <v>175</v>
      </c>
      <c r="Q2170">
        <v>97224</v>
      </c>
      <c r="R2170" t="s">
        <v>176</v>
      </c>
      <c r="S2170" t="s">
        <v>177</v>
      </c>
      <c r="T2170" t="s">
        <v>8094</v>
      </c>
      <c r="U2170" t="s">
        <v>40</v>
      </c>
      <c r="V2170" t="s">
        <v>41</v>
      </c>
      <c r="W2170" t="s">
        <v>8095</v>
      </c>
      <c r="X2170">
        <v>669.08</v>
      </c>
      <c r="Y2170">
        <v>5</v>
      </c>
      <c r="Z2170">
        <v>0.2</v>
      </c>
      <c r="AA2170">
        <v>-167.27</v>
      </c>
      <c r="AB2170">
        <v>44.7</v>
      </c>
      <c r="AC2170" t="s">
        <v>43</v>
      </c>
    </row>
    <row r="2171" spans="1:29" x14ac:dyDescent="0.35">
      <c r="A2171" t="s">
        <v>7023</v>
      </c>
      <c r="B2171" t="str">
        <f t="shared" si="33"/>
        <v>2011-11</v>
      </c>
      <c r="C2171">
        <v>2011</v>
      </c>
      <c r="D2171">
        <v>11</v>
      </c>
      <c r="E2171">
        <v>26</v>
      </c>
      <c r="F2171" t="s">
        <v>188</v>
      </c>
      <c r="G2171">
        <v>2011</v>
      </c>
      <c r="H2171">
        <v>1</v>
      </c>
      <c r="I2171">
        <v>12</v>
      </c>
      <c r="J2171" t="s">
        <v>80</v>
      </c>
      <c r="K2171" t="s">
        <v>7816</v>
      </c>
      <c r="L2171" t="s">
        <v>7817</v>
      </c>
      <c r="M2171" t="s">
        <v>35</v>
      </c>
      <c r="N2171" t="s">
        <v>460</v>
      </c>
      <c r="O2171" t="s">
        <v>326</v>
      </c>
      <c r="P2171" t="s">
        <v>175</v>
      </c>
      <c r="Q2171">
        <v>77070</v>
      </c>
      <c r="R2171" t="s">
        <v>176</v>
      </c>
      <c r="S2171" t="s">
        <v>52</v>
      </c>
      <c r="T2171" t="s">
        <v>8096</v>
      </c>
      <c r="U2171" t="s">
        <v>196</v>
      </c>
      <c r="V2171" t="s">
        <v>229</v>
      </c>
      <c r="W2171" t="s">
        <v>8097</v>
      </c>
      <c r="X2171">
        <v>19.3</v>
      </c>
      <c r="Y2171">
        <v>5</v>
      </c>
      <c r="Z2171">
        <v>0.6</v>
      </c>
      <c r="AA2171">
        <v>-14.475</v>
      </c>
      <c r="AB2171">
        <v>1.35</v>
      </c>
      <c r="AC2171" t="s">
        <v>43</v>
      </c>
    </row>
    <row r="2172" spans="1:29" x14ac:dyDescent="0.35">
      <c r="A2172" t="s">
        <v>6538</v>
      </c>
      <c r="B2172" t="str">
        <f t="shared" si="33"/>
        <v>2012-11</v>
      </c>
      <c r="C2172">
        <v>2012</v>
      </c>
      <c r="D2172">
        <v>11</v>
      </c>
      <c r="E2172">
        <v>26</v>
      </c>
      <c r="F2172" t="s">
        <v>8098</v>
      </c>
      <c r="G2172">
        <v>2012</v>
      </c>
      <c r="H2172">
        <v>11</v>
      </c>
      <c r="I2172">
        <v>30</v>
      </c>
      <c r="J2172" t="s">
        <v>32</v>
      </c>
      <c r="K2172" t="s">
        <v>5701</v>
      </c>
      <c r="L2172" t="s">
        <v>5702</v>
      </c>
      <c r="M2172" t="s">
        <v>70</v>
      </c>
      <c r="N2172" t="s">
        <v>845</v>
      </c>
      <c r="O2172" t="s">
        <v>846</v>
      </c>
      <c r="P2172" t="s">
        <v>847</v>
      </c>
      <c r="R2172" t="s">
        <v>86</v>
      </c>
      <c r="S2172" t="s">
        <v>151</v>
      </c>
      <c r="T2172" t="s">
        <v>8099</v>
      </c>
      <c r="U2172" t="s">
        <v>196</v>
      </c>
      <c r="V2172" t="s">
        <v>441</v>
      </c>
      <c r="W2172" t="s">
        <v>8100</v>
      </c>
      <c r="X2172">
        <v>116.712</v>
      </c>
      <c r="Y2172">
        <v>2</v>
      </c>
      <c r="Z2172">
        <v>0.4</v>
      </c>
      <c r="AA2172">
        <v>-40.887999999999998</v>
      </c>
      <c r="AB2172">
        <v>11.51</v>
      </c>
      <c r="AC2172" t="s">
        <v>43</v>
      </c>
    </row>
    <row r="2173" spans="1:29" x14ac:dyDescent="0.35">
      <c r="A2173" t="s">
        <v>6538</v>
      </c>
      <c r="B2173" t="str">
        <f t="shared" si="33"/>
        <v>2012-11</v>
      </c>
      <c r="C2173">
        <v>2012</v>
      </c>
      <c r="D2173">
        <v>11</v>
      </c>
      <c r="E2173">
        <v>26</v>
      </c>
      <c r="F2173" t="s">
        <v>6538</v>
      </c>
      <c r="G2173">
        <v>2012</v>
      </c>
      <c r="H2173">
        <v>11</v>
      </c>
      <c r="I2173">
        <v>26</v>
      </c>
      <c r="J2173" t="s">
        <v>214</v>
      </c>
      <c r="K2173" t="s">
        <v>3289</v>
      </c>
      <c r="L2173" t="s">
        <v>3290</v>
      </c>
      <c r="M2173" t="s">
        <v>70</v>
      </c>
      <c r="N2173" t="s">
        <v>8101</v>
      </c>
      <c r="O2173" t="s">
        <v>8102</v>
      </c>
      <c r="P2173" t="s">
        <v>3408</v>
      </c>
      <c r="R2173" t="s">
        <v>113</v>
      </c>
      <c r="S2173" t="s">
        <v>113</v>
      </c>
      <c r="T2173" t="s">
        <v>5661</v>
      </c>
      <c r="U2173" t="s">
        <v>40</v>
      </c>
      <c r="V2173" t="s">
        <v>64</v>
      </c>
      <c r="W2173" t="s">
        <v>5662</v>
      </c>
      <c r="X2173">
        <v>8.1270000000000007</v>
      </c>
      <c r="Y2173">
        <v>1</v>
      </c>
      <c r="Z2173">
        <v>0.7</v>
      </c>
      <c r="AA2173">
        <v>-5.4329999999999998</v>
      </c>
      <c r="AB2173">
        <v>2.74</v>
      </c>
      <c r="AC2173" t="s">
        <v>77</v>
      </c>
    </row>
    <row r="2174" spans="1:29" x14ac:dyDescent="0.35">
      <c r="A2174" t="s">
        <v>6785</v>
      </c>
      <c r="B2174" t="str">
        <f t="shared" si="33"/>
        <v>2013-11</v>
      </c>
      <c r="C2174">
        <v>2013</v>
      </c>
      <c r="D2174">
        <v>11</v>
      </c>
      <c r="E2174">
        <v>26</v>
      </c>
      <c r="F2174" t="s">
        <v>7904</v>
      </c>
      <c r="G2174">
        <v>2013</v>
      </c>
      <c r="H2174">
        <v>11</v>
      </c>
      <c r="I2174">
        <v>30</v>
      </c>
      <c r="J2174" t="s">
        <v>32</v>
      </c>
      <c r="K2174" t="s">
        <v>8103</v>
      </c>
      <c r="L2174" t="s">
        <v>994</v>
      </c>
      <c r="M2174" t="s">
        <v>35</v>
      </c>
      <c r="N2174" t="s">
        <v>2492</v>
      </c>
      <c r="O2174" t="s">
        <v>899</v>
      </c>
      <c r="P2174" t="s">
        <v>102</v>
      </c>
      <c r="R2174" t="s">
        <v>103</v>
      </c>
      <c r="S2174" t="s">
        <v>104</v>
      </c>
      <c r="T2174" t="s">
        <v>8104</v>
      </c>
      <c r="U2174" t="s">
        <v>89</v>
      </c>
      <c r="V2174" t="s">
        <v>90</v>
      </c>
      <c r="W2174" t="s">
        <v>8105</v>
      </c>
      <c r="X2174">
        <v>504.36</v>
      </c>
      <c r="Y2174">
        <v>4</v>
      </c>
      <c r="Z2174">
        <v>0</v>
      </c>
      <c r="AA2174">
        <v>201.72</v>
      </c>
      <c r="AB2174">
        <v>41.76</v>
      </c>
      <c r="AC2174" t="s">
        <v>77</v>
      </c>
    </row>
    <row r="2175" spans="1:29" x14ac:dyDescent="0.35">
      <c r="A2175" t="s">
        <v>6785</v>
      </c>
      <c r="B2175" t="str">
        <f t="shared" si="33"/>
        <v>2013-11</v>
      </c>
      <c r="C2175">
        <v>2013</v>
      </c>
      <c r="D2175">
        <v>11</v>
      </c>
      <c r="E2175">
        <v>26</v>
      </c>
      <c r="F2175" t="s">
        <v>7904</v>
      </c>
      <c r="G2175">
        <v>2013</v>
      </c>
      <c r="H2175">
        <v>11</v>
      </c>
      <c r="I2175">
        <v>30</v>
      </c>
      <c r="J2175" t="s">
        <v>80</v>
      </c>
      <c r="K2175" t="s">
        <v>6321</v>
      </c>
      <c r="L2175" t="s">
        <v>6322</v>
      </c>
      <c r="M2175" t="s">
        <v>70</v>
      </c>
      <c r="N2175" t="s">
        <v>7475</v>
      </c>
      <c r="O2175" t="s">
        <v>1632</v>
      </c>
      <c r="P2175" t="s">
        <v>1632</v>
      </c>
      <c r="R2175" t="s">
        <v>86</v>
      </c>
      <c r="S2175" t="s">
        <v>52</v>
      </c>
      <c r="T2175" t="s">
        <v>8106</v>
      </c>
      <c r="U2175" t="s">
        <v>196</v>
      </c>
      <c r="V2175" t="s">
        <v>441</v>
      </c>
      <c r="W2175" t="s">
        <v>8107</v>
      </c>
      <c r="X2175">
        <v>202.608</v>
      </c>
      <c r="Y2175">
        <v>3</v>
      </c>
      <c r="Z2175">
        <v>0.4</v>
      </c>
      <c r="AA2175">
        <v>-70.932000000000002</v>
      </c>
      <c r="AB2175">
        <v>12.5</v>
      </c>
      <c r="AC2175" t="s">
        <v>43</v>
      </c>
    </row>
    <row r="2176" spans="1:29" x14ac:dyDescent="0.35">
      <c r="A2176" t="s">
        <v>6785</v>
      </c>
      <c r="B2176" t="str">
        <f t="shared" si="33"/>
        <v>2013-11</v>
      </c>
      <c r="C2176">
        <v>2013</v>
      </c>
      <c r="D2176">
        <v>11</v>
      </c>
      <c r="E2176">
        <v>26</v>
      </c>
      <c r="F2176" t="s">
        <v>8108</v>
      </c>
      <c r="G2176">
        <v>2013</v>
      </c>
      <c r="H2176">
        <v>1</v>
      </c>
      <c r="I2176">
        <v>12</v>
      </c>
      <c r="J2176" t="s">
        <v>32</v>
      </c>
      <c r="K2176" t="s">
        <v>8109</v>
      </c>
      <c r="L2176" t="s">
        <v>4629</v>
      </c>
      <c r="M2176" t="s">
        <v>35</v>
      </c>
      <c r="N2176" t="s">
        <v>8110</v>
      </c>
      <c r="O2176" t="s">
        <v>451</v>
      </c>
      <c r="P2176" t="s">
        <v>439</v>
      </c>
      <c r="R2176" t="s">
        <v>86</v>
      </c>
      <c r="S2176" t="s">
        <v>87</v>
      </c>
      <c r="T2176" t="s">
        <v>6820</v>
      </c>
      <c r="U2176" t="s">
        <v>40</v>
      </c>
      <c r="V2176" t="s">
        <v>54</v>
      </c>
      <c r="W2176" t="s">
        <v>5769</v>
      </c>
      <c r="X2176">
        <v>45.5</v>
      </c>
      <c r="Y2176">
        <v>5</v>
      </c>
      <c r="Z2176">
        <v>0</v>
      </c>
      <c r="AA2176">
        <v>19.100000000000001</v>
      </c>
      <c r="AB2176">
        <v>3.15</v>
      </c>
      <c r="AC2176" t="s">
        <v>43</v>
      </c>
    </row>
    <row r="2177" spans="1:29" x14ac:dyDescent="0.35">
      <c r="A2177" t="s">
        <v>7048</v>
      </c>
      <c r="B2177" t="str">
        <f t="shared" si="33"/>
        <v>2014-11</v>
      </c>
      <c r="C2177">
        <v>2014</v>
      </c>
      <c r="D2177">
        <v>11</v>
      </c>
      <c r="E2177">
        <v>26</v>
      </c>
      <c r="F2177" t="s">
        <v>7286</v>
      </c>
      <c r="G2177">
        <v>2014</v>
      </c>
      <c r="H2177">
        <v>11</v>
      </c>
      <c r="I2177">
        <v>29</v>
      </c>
      <c r="J2177" t="s">
        <v>80</v>
      </c>
      <c r="K2177" t="s">
        <v>7425</v>
      </c>
      <c r="L2177" t="s">
        <v>3306</v>
      </c>
      <c r="M2177" t="s">
        <v>183</v>
      </c>
      <c r="N2177" t="s">
        <v>5533</v>
      </c>
      <c r="O2177" t="s">
        <v>5473</v>
      </c>
      <c r="P2177" t="s">
        <v>2033</v>
      </c>
      <c r="R2177" t="s">
        <v>38</v>
      </c>
      <c r="S2177" t="s">
        <v>38</v>
      </c>
      <c r="T2177" t="s">
        <v>8111</v>
      </c>
      <c r="U2177" t="s">
        <v>40</v>
      </c>
      <c r="V2177" t="s">
        <v>123</v>
      </c>
      <c r="W2177" t="s">
        <v>8112</v>
      </c>
      <c r="X2177">
        <v>1237.56</v>
      </c>
      <c r="Y2177">
        <v>4</v>
      </c>
      <c r="Z2177">
        <v>0</v>
      </c>
      <c r="AA2177">
        <v>606.36</v>
      </c>
      <c r="AB2177">
        <v>400.03</v>
      </c>
      <c r="AC2177" t="s">
        <v>107</v>
      </c>
    </row>
    <row r="2178" spans="1:29" x14ac:dyDescent="0.35">
      <c r="A2178" t="s">
        <v>7048</v>
      </c>
      <c r="B2178" t="str">
        <f t="shared" si="33"/>
        <v>2014-11</v>
      </c>
      <c r="C2178">
        <v>2014</v>
      </c>
      <c r="D2178">
        <v>11</v>
      </c>
      <c r="E2178">
        <v>26</v>
      </c>
      <c r="F2178" t="s">
        <v>3614</v>
      </c>
      <c r="G2178">
        <v>2014</v>
      </c>
      <c r="H2178">
        <v>1</v>
      </c>
      <c r="I2178">
        <v>12</v>
      </c>
      <c r="J2178" t="s">
        <v>32</v>
      </c>
      <c r="K2178" t="s">
        <v>3480</v>
      </c>
      <c r="L2178" t="s">
        <v>3481</v>
      </c>
      <c r="M2178" t="s">
        <v>35</v>
      </c>
      <c r="N2178" t="s">
        <v>460</v>
      </c>
      <c r="O2178" t="s">
        <v>326</v>
      </c>
      <c r="P2178" t="s">
        <v>175</v>
      </c>
      <c r="Q2178">
        <v>77070</v>
      </c>
      <c r="R2178" t="s">
        <v>176</v>
      </c>
      <c r="S2178" t="s">
        <v>52</v>
      </c>
      <c r="T2178" t="s">
        <v>8113</v>
      </c>
      <c r="U2178" t="s">
        <v>196</v>
      </c>
      <c r="V2178" t="s">
        <v>197</v>
      </c>
      <c r="W2178" t="s">
        <v>8114</v>
      </c>
      <c r="X2178">
        <v>853.93</v>
      </c>
      <c r="Y2178">
        <v>5</v>
      </c>
      <c r="Z2178">
        <v>0.3</v>
      </c>
      <c r="AA2178">
        <v>-24.398</v>
      </c>
      <c r="AB2178">
        <v>51.36</v>
      </c>
      <c r="AC2178" t="s">
        <v>43</v>
      </c>
    </row>
    <row r="2179" spans="1:29" x14ac:dyDescent="0.35">
      <c r="A2179" t="s">
        <v>7048</v>
      </c>
      <c r="B2179" t="str">
        <f t="shared" ref="B2179:B2242" si="34">_xlfn.CONCAT(C2179,"-",TEXT(D2179,"00"))</f>
        <v>2014-11</v>
      </c>
      <c r="C2179">
        <v>2014</v>
      </c>
      <c r="D2179">
        <v>11</v>
      </c>
      <c r="E2179">
        <v>26</v>
      </c>
      <c r="F2179" t="s">
        <v>3852</v>
      </c>
      <c r="G2179">
        <v>2014</v>
      </c>
      <c r="H2179">
        <v>3</v>
      </c>
      <c r="I2179">
        <v>12</v>
      </c>
      <c r="J2179" t="s">
        <v>32</v>
      </c>
      <c r="K2179" t="s">
        <v>6187</v>
      </c>
      <c r="L2179" t="s">
        <v>6188</v>
      </c>
      <c r="M2179" t="s">
        <v>35</v>
      </c>
      <c r="N2179" t="s">
        <v>5810</v>
      </c>
      <c r="O2179" t="s">
        <v>319</v>
      </c>
      <c r="P2179" t="s">
        <v>62</v>
      </c>
      <c r="R2179" t="s">
        <v>51</v>
      </c>
      <c r="S2179" t="s">
        <v>52</v>
      </c>
      <c r="T2179" t="s">
        <v>6736</v>
      </c>
      <c r="U2179" t="s">
        <v>40</v>
      </c>
      <c r="V2179" t="s">
        <v>64</v>
      </c>
      <c r="W2179" t="s">
        <v>4898</v>
      </c>
      <c r="X2179">
        <v>164.7</v>
      </c>
      <c r="Y2179">
        <v>3</v>
      </c>
      <c r="Z2179">
        <v>0</v>
      </c>
      <c r="AA2179">
        <v>29.61</v>
      </c>
      <c r="AB2179">
        <v>11.42</v>
      </c>
      <c r="AC2179" t="s">
        <v>43</v>
      </c>
    </row>
    <row r="2180" spans="1:29" x14ac:dyDescent="0.35">
      <c r="A2180" t="s">
        <v>7048</v>
      </c>
      <c r="B2180" t="str">
        <f t="shared" si="34"/>
        <v>2014-11</v>
      </c>
      <c r="C2180">
        <v>2014</v>
      </c>
      <c r="D2180">
        <v>11</v>
      </c>
      <c r="E2180">
        <v>26</v>
      </c>
      <c r="F2180" t="s">
        <v>3614</v>
      </c>
      <c r="G2180">
        <v>2014</v>
      </c>
      <c r="H2180">
        <v>1</v>
      </c>
      <c r="I2180">
        <v>12</v>
      </c>
      <c r="J2180" t="s">
        <v>32</v>
      </c>
      <c r="K2180" t="s">
        <v>3480</v>
      </c>
      <c r="L2180" t="s">
        <v>3481</v>
      </c>
      <c r="M2180" t="s">
        <v>35</v>
      </c>
      <c r="N2180" t="s">
        <v>460</v>
      </c>
      <c r="O2180" t="s">
        <v>326</v>
      </c>
      <c r="P2180" t="s">
        <v>175</v>
      </c>
      <c r="Q2180">
        <v>77070</v>
      </c>
      <c r="R2180" t="s">
        <v>176</v>
      </c>
      <c r="S2180" t="s">
        <v>52</v>
      </c>
      <c r="T2180" t="s">
        <v>8115</v>
      </c>
      <c r="U2180" t="s">
        <v>40</v>
      </c>
      <c r="V2180" t="s">
        <v>123</v>
      </c>
      <c r="W2180" t="s">
        <v>8116</v>
      </c>
      <c r="X2180">
        <v>67.84</v>
      </c>
      <c r="Y2180">
        <v>5</v>
      </c>
      <c r="Z2180">
        <v>0.8</v>
      </c>
      <c r="AA2180">
        <v>-179.77600000000001</v>
      </c>
      <c r="AB2180">
        <v>4.99</v>
      </c>
      <c r="AC2180" t="s">
        <v>43</v>
      </c>
    </row>
    <row r="2181" spans="1:29" x14ac:dyDescent="0.35">
      <c r="A2181" t="s">
        <v>7048</v>
      </c>
      <c r="B2181" t="str">
        <f t="shared" si="34"/>
        <v>2014-11</v>
      </c>
      <c r="C2181">
        <v>2014</v>
      </c>
      <c r="D2181">
        <v>11</v>
      </c>
      <c r="E2181">
        <v>26</v>
      </c>
      <c r="F2181" t="s">
        <v>3725</v>
      </c>
      <c r="G2181">
        <v>2014</v>
      </c>
      <c r="H2181">
        <v>2</v>
      </c>
      <c r="I2181">
        <v>12</v>
      </c>
      <c r="J2181" t="s">
        <v>32</v>
      </c>
      <c r="K2181" t="s">
        <v>6525</v>
      </c>
      <c r="L2181" t="s">
        <v>6526</v>
      </c>
      <c r="M2181" t="s">
        <v>183</v>
      </c>
      <c r="N2181" t="s">
        <v>486</v>
      </c>
      <c r="O2181" t="s">
        <v>129</v>
      </c>
      <c r="P2181" t="s">
        <v>130</v>
      </c>
      <c r="R2181" t="s">
        <v>103</v>
      </c>
      <c r="S2181" t="s">
        <v>131</v>
      </c>
      <c r="T2181" t="s">
        <v>8117</v>
      </c>
      <c r="U2181" t="s">
        <v>40</v>
      </c>
      <c r="V2181" t="s">
        <v>272</v>
      </c>
      <c r="W2181" t="s">
        <v>8118</v>
      </c>
      <c r="X2181">
        <v>24.353999999999999</v>
      </c>
      <c r="Y2181">
        <v>4</v>
      </c>
      <c r="Z2181">
        <v>0.45</v>
      </c>
      <c r="AA2181">
        <v>-19.565999999999999</v>
      </c>
      <c r="AB2181">
        <v>1.81</v>
      </c>
      <c r="AC2181" t="s">
        <v>43</v>
      </c>
    </row>
    <row r="2182" spans="1:29" x14ac:dyDescent="0.35">
      <c r="A2182" t="s">
        <v>6812</v>
      </c>
      <c r="B2182" t="str">
        <f t="shared" si="34"/>
        <v>2011-12</v>
      </c>
      <c r="C2182">
        <v>2011</v>
      </c>
      <c r="D2182">
        <v>12</v>
      </c>
      <c r="E2182">
        <v>26</v>
      </c>
      <c r="F2182" t="s">
        <v>8119</v>
      </c>
      <c r="G2182">
        <v>2011</v>
      </c>
      <c r="H2182">
        <v>12</v>
      </c>
      <c r="I2182">
        <v>31</v>
      </c>
      <c r="J2182" t="s">
        <v>80</v>
      </c>
      <c r="K2182" t="s">
        <v>1947</v>
      </c>
      <c r="L2182" t="s">
        <v>1948</v>
      </c>
      <c r="M2182" t="s">
        <v>35</v>
      </c>
      <c r="N2182" t="s">
        <v>705</v>
      </c>
      <c r="O2182" t="s">
        <v>705</v>
      </c>
      <c r="P2182" t="s">
        <v>596</v>
      </c>
      <c r="R2182" t="s">
        <v>51</v>
      </c>
      <c r="S2182" t="s">
        <v>87</v>
      </c>
      <c r="T2182" t="s">
        <v>8120</v>
      </c>
      <c r="U2182" t="s">
        <v>40</v>
      </c>
      <c r="V2182" t="s">
        <v>41</v>
      </c>
      <c r="W2182" t="s">
        <v>3246</v>
      </c>
      <c r="X2182">
        <v>714.42</v>
      </c>
      <c r="Y2182">
        <v>4</v>
      </c>
      <c r="Z2182">
        <v>0.1</v>
      </c>
      <c r="AA2182">
        <v>277.74</v>
      </c>
      <c r="AB2182">
        <v>76.64</v>
      </c>
      <c r="AC2182" t="s">
        <v>77</v>
      </c>
    </row>
    <row r="2183" spans="1:29" x14ac:dyDescent="0.35">
      <c r="A2183" t="s">
        <v>6812</v>
      </c>
      <c r="B2183" t="str">
        <f t="shared" si="34"/>
        <v>2011-12</v>
      </c>
      <c r="C2183">
        <v>2011</v>
      </c>
      <c r="D2183">
        <v>12</v>
      </c>
      <c r="E2183">
        <v>26</v>
      </c>
      <c r="F2183" t="s">
        <v>8119</v>
      </c>
      <c r="G2183">
        <v>2011</v>
      </c>
      <c r="H2183">
        <v>12</v>
      </c>
      <c r="I2183">
        <v>31</v>
      </c>
      <c r="J2183" t="s">
        <v>32</v>
      </c>
      <c r="K2183" t="s">
        <v>3192</v>
      </c>
      <c r="L2183" t="s">
        <v>3193</v>
      </c>
      <c r="M2183" t="s">
        <v>70</v>
      </c>
      <c r="N2183" t="s">
        <v>2284</v>
      </c>
      <c r="O2183" t="s">
        <v>101</v>
      </c>
      <c r="P2183" t="s">
        <v>102</v>
      </c>
      <c r="R2183" t="s">
        <v>103</v>
      </c>
      <c r="S2183" t="s">
        <v>104</v>
      </c>
      <c r="T2183" t="s">
        <v>8121</v>
      </c>
      <c r="U2183" t="s">
        <v>196</v>
      </c>
      <c r="V2183" t="s">
        <v>197</v>
      </c>
      <c r="W2183" t="s">
        <v>8122</v>
      </c>
      <c r="X2183">
        <v>156.654</v>
      </c>
      <c r="Y2183">
        <v>3</v>
      </c>
      <c r="Z2183">
        <v>0.1</v>
      </c>
      <c r="AA2183">
        <v>69.623999999999995</v>
      </c>
      <c r="AB2183">
        <v>14.48</v>
      </c>
      <c r="AC2183" t="s">
        <v>43</v>
      </c>
    </row>
    <row r="2184" spans="1:29" x14ac:dyDescent="0.35">
      <c r="A2184" t="s">
        <v>6812</v>
      </c>
      <c r="B2184" t="str">
        <f t="shared" si="34"/>
        <v>2011-12</v>
      </c>
      <c r="C2184">
        <v>2011</v>
      </c>
      <c r="D2184">
        <v>12</v>
      </c>
      <c r="E2184">
        <v>26</v>
      </c>
      <c r="F2184" t="s">
        <v>8123</v>
      </c>
      <c r="G2184">
        <v>2011</v>
      </c>
      <c r="H2184">
        <v>12</v>
      </c>
      <c r="I2184">
        <v>30</v>
      </c>
      <c r="J2184" t="s">
        <v>80</v>
      </c>
      <c r="K2184" t="s">
        <v>8124</v>
      </c>
      <c r="L2184" t="s">
        <v>4981</v>
      </c>
      <c r="M2184" t="s">
        <v>70</v>
      </c>
      <c r="N2184" t="s">
        <v>1822</v>
      </c>
      <c r="O2184" t="s">
        <v>1822</v>
      </c>
      <c r="P2184" t="s">
        <v>254</v>
      </c>
      <c r="R2184" t="s">
        <v>113</v>
      </c>
      <c r="S2184" t="s">
        <v>113</v>
      </c>
      <c r="T2184" t="s">
        <v>8125</v>
      </c>
      <c r="U2184" t="s">
        <v>40</v>
      </c>
      <c r="V2184" t="s">
        <v>64</v>
      </c>
      <c r="W2184" t="s">
        <v>8126</v>
      </c>
      <c r="X2184">
        <v>41.664000000000001</v>
      </c>
      <c r="Y2184">
        <v>4</v>
      </c>
      <c r="Z2184">
        <v>0.6</v>
      </c>
      <c r="AA2184">
        <v>-27.096</v>
      </c>
      <c r="AB2184">
        <v>2.15</v>
      </c>
      <c r="AC2184" t="s">
        <v>43</v>
      </c>
    </row>
    <row r="2185" spans="1:29" x14ac:dyDescent="0.35">
      <c r="A2185" t="s">
        <v>8127</v>
      </c>
      <c r="B2185" t="str">
        <f t="shared" si="34"/>
        <v>2012-12</v>
      </c>
      <c r="C2185">
        <v>2012</v>
      </c>
      <c r="D2185">
        <v>12</v>
      </c>
      <c r="E2185">
        <v>26</v>
      </c>
      <c r="F2185" t="s">
        <v>7061</v>
      </c>
      <c r="G2185">
        <v>2012</v>
      </c>
      <c r="H2185">
        <v>12</v>
      </c>
      <c r="I2185">
        <v>28</v>
      </c>
      <c r="J2185" t="s">
        <v>80</v>
      </c>
      <c r="K2185" t="s">
        <v>6015</v>
      </c>
      <c r="L2185" t="s">
        <v>1138</v>
      </c>
      <c r="M2185" t="s">
        <v>183</v>
      </c>
      <c r="N2185" t="s">
        <v>545</v>
      </c>
      <c r="O2185" t="s">
        <v>545</v>
      </c>
      <c r="P2185" t="s">
        <v>546</v>
      </c>
      <c r="R2185" t="s">
        <v>103</v>
      </c>
      <c r="S2185" t="s">
        <v>131</v>
      </c>
      <c r="T2185" t="s">
        <v>8128</v>
      </c>
      <c r="U2185" t="s">
        <v>196</v>
      </c>
      <c r="V2185" t="s">
        <v>372</v>
      </c>
      <c r="W2185" t="s">
        <v>8129</v>
      </c>
      <c r="X2185">
        <v>1854.9296999999999</v>
      </c>
      <c r="Y2185">
        <v>9</v>
      </c>
      <c r="Z2185">
        <v>0.56999999999999995</v>
      </c>
      <c r="AA2185">
        <v>-1294.3503000000001</v>
      </c>
      <c r="AB2185">
        <v>225.02</v>
      </c>
      <c r="AC2185" t="s">
        <v>77</v>
      </c>
    </row>
    <row r="2186" spans="1:29" x14ac:dyDescent="0.35">
      <c r="A2186" t="s">
        <v>8127</v>
      </c>
      <c r="B2186" t="str">
        <f t="shared" si="34"/>
        <v>2012-12</v>
      </c>
      <c r="C2186">
        <v>2012</v>
      </c>
      <c r="D2186">
        <v>12</v>
      </c>
      <c r="E2186">
        <v>26</v>
      </c>
      <c r="F2186" t="s">
        <v>8130</v>
      </c>
      <c r="G2186">
        <v>2012</v>
      </c>
      <c r="H2186">
        <v>12</v>
      </c>
      <c r="I2186">
        <v>27</v>
      </c>
      <c r="J2186" t="s">
        <v>97</v>
      </c>
      <c r="K2186" t="s">
        <v>714</v>
      </c>
      <c r="L2186" t="s">
        <v>715</v>
      </c>
      <c r="M2186" t="s">
        <v>183</v>
      </c>
      <c r="N2186" t="s">
        <v>8131</v>
      </c>
      <c r="O2186" t="s">
        <v>661</v>
      </c>
      <c r="P2186" t="s">
        <v>335</v>
      </c>
      <c r="R2186" t="s">
        <v>103</v>
      </c>
      <c r="S2186" t="s">
        <v>104</v>
      </c>
      <c r="T2186" t="s">
        <v>1802</v>
      </c>
      <c r="U2186" t="s">
        <v>89</v>
      </c>
      <c r="V2186" t="s">
        <v>90</v>
      </c>
      <c r="W2186" t="s">
        <v>1803</v>
      </c>
      <c r="X2186">
        <v>73.260000000000005</v>
      </c>
      <c r="Y2186">
        <v>1</v>
      </c>
      <c r="Z2186">
        <v>0</v>
      </c>
      <c r="AA2186">
        <v>10.23</v>
      </c>
      <c r="AB2186">
        <v>10.45</v>
      </c>
      <c r="AC2186" t="s">
        <v>107</v>
      </c>
    </row>
    <row r="2187" spans="1:29" x14ac:dyDescent="0.35">
      <c r="A2187" t="s">
        <v>8127</v>
      </c>
      <c r="B2187" t="str">
        <f t="shared" si="34"/>
        <v>2012-12</v>
      </c>
      <c r="C2187">
        <v>2012</v>
      </c>
      <c r="D2187">
        <v>12</v>
      </c>
      <c r="E2187">
        <v>26</v>
      </c>
      <c r="F2187" t="s">
        <v>8132</v>
      </c>
      <c r="G2187">
        <v>2012</v>
      </c>
      <c r="H2187">
        <v>12</v>
      </c>
      <c r="I2187">
        <v>31</v>
      </c>
      <c r="J2187" t="s">
        <v>32</v>
      </c>
      <c r="K2187" t="s">
        <v>458</v>
      </c>
      <c r="L2187" t="s">
        <v>459</v>
      </c>
      <c r="M2187" t="s">
        <v>35</v>
      </c>
      <c r="N2187" t="s">
        <v>2242</v>
      </c>
      <c r="O2187" t="s">
        <v>391</v>
      </c>
      <c r="P2187" t="s">
        <v>280</v>
      </c>
      <c r="R2187" t="s">
        <v>103</v>
      </c>
      <c r="S2187" t="s">
        <v>161</v>
      </c>
      <c r="T2187" t="s">
        <v>8133</v>
      </c>
      <c r="U2187" t="s">
        <v>196</v>
      </c>
      <c r="V2187" t="s">
        <v>229</v>
      </c>
      <c r="W2187" t="s">
        <v>8134</v>
      </c>
      <c r="X2187">
        <v>100.65</v>
      </c>
      <c r="Y2187">
        <v>5</v>
      </c>
      <c r="Z2187">
        <v>0</v>
      </c>
      <c r="AA2187">
        <v>10.050000000000001</v>
      </c>
      <c r="AB2187">
        <v>1.36</v>
      </c>
      <c r="AC2187" t="s">
        <v>43</v>
      </c>
    </row>
    <row r="2188" spans="1:29" x14ac:dyDescent="0.35">
      <c r="A2188" t="s">
        <v>8135</v>
      </c>
      <c r="B2188" t="str">
        <f t="shared" si="34"/>
        <v>2013-12</v>
      </c>
      <c r="C2188">
        <v>2013</v>
      </c>
      <c r="D2188">
        <v>12</v>
      </c>
      <c r="E2188">
        <v>26</v>
      </c>
      <c r="F2188" t="s">
        <v>8135</v>
      </c>
      <c r="G2188">
        <v>2013</v>
      </c>
      <c r="H2188">
        <v>12</v>
      </c>
      <c r="I2188">
        <v>26</v>
      </c>
      <c r="J2188" t="s">
        <v>214</v>
      </c>
      <c r="K2188" t="s">
        <v>8136</v>
      </c>
      <c r="L2188" t="s">
        <v>4084</v>
      </c>
      <c r="M2188" t="s">
        <v>35</v>
      </c>
      <c r="N2188" t="s">
        <v>2492</v>
      </c>
      <c r="O2188" t="s">
        <v>899</v>
      </c>
      <c r="P2188" t="s">
        <v>102</v>
      </c>
      <c r="R2188" t="s">
        <v>103</v>
      </c>
      <c r="S2188" t="s">
        <v>104</v>
      </c>
      <c r="T2188" t="s">
        <v>8137</v>
      </c>
      <c r="U2188" t="s">
        <v>89</v>
      </c>
      <c r="V2188" t="s">
        <v>282</v>
      </c>
      <c r="W2188" t="s">
        <v>5158</v>
      </c>
      <c r="X2188">
        <v>367.90199999999999</v>
      </c>
      <c r="Y2188">
        <v>9</v>
      </c>
      <c r="Z2188">
        <v>0.1</v>
      </c>
      <c r="AA2188">
        <v>73.331999999999994</v>
      </c>
      <c r="AB2188">
        <v>43.75</v>
      </c>
      <c r="AC2188" t="s">
        <v>77</v>
      </c>
    </row>
    <row r="2189" spans="1:29" x14ac:dyDescent="0.35">
      <c r="A2189" t="s">
        <v>8135</v>
      </c>
      <c r="B2189" t="str">
        <f t="shared" si="34"/>
        <v>2013-12</v>
      </c>
      <c r="C2189">
        <v>2013</v>
      </c>
      <c r="D2189">
        <v>12</v>
      </c>
      <c r="E2189">
        <v>26</v>
      </c>
      <c r="F2189" t="s">
        <v>7511</v>
      </c>
      <c r="G2189">
        <v>2013</v>
      </c>
      <c r="H2189">
        <v>12</v>
      </c>
      <c r="I2189">
        <v>28</v>
      </c>
      <c r="J2189" t="s">
        <v>80</v>
      </c>
      <c r="K2189" t="s">
        <v>2915</v>
      </c>
      <c r="L2189" t="s">
        <v>2916</v>
      </c>
      <c r="M2189" t="s">
        <v>35</v>
      </c>
      <c r="N2189" t="s">
        <v>4293</v>
      </c>
      <c r="O2189" t="s">
        <v>4294</v>
      </c>
      <c r="P2189" t="s">
        <v>439</v>
      </c>
      <c r="R2189" t="s">
        <v>86</v>
      </c>
      <c r="S2189" t="s">
        <v>87</v>
      </c>
      <c r="T2189" t="s">
        <v>2463</v>
      </c>
      <c r="U2189" t="s">
        <v>196</v>
      </c>
      <c r="V2189" t="s">
        <v>197</v>
      </c>
      <c r="W2189" t="s">
        <v>2464</v>
      </c>
      <c r="X2189">
        <v>172</v>
      </c>
      <c r="Y2189">
        <v>2</v>
      </c>
      <c r="Z2189">
        <v>0</v>
      </c>
      <c r="AA2189">
        <v>58.48</v>
      </c>
      <c r="AB2189">
        <v>13.24</v>
      </c>
      <c r="AC2189" t="s">
        <v>77</v>
      </c>
    </row>
    <row r="2190" spans="1:29" x14ac:dyDescent="0.35">
      <c r="A2190" t="s">
        <v>8135</v>
      </c>
      <c r="B2190" t="str">
        <f t="shared" si="34"/>
        <v>2013-12</v>
      </c>
      <c r="C2190">
        <v>2013</v>
      </c>
      <c r="D2190">
        <v>12</v>
      </c>
      <c r="E2190">
        <v>26</v>
      </c>
      <c r="F2190" t="s">
        <v>8135</v>
      </c>
      <c r="G2190">
        <v>2013</v>
      </c>
      <c r="H2190">
        <v>12</v>
      </c>
      <c r="I2190">
        <v>26</v>
      </c>
      <c r="J2190" t="s">
        <v>214</v>
      </c>
      <c r="K2190" t="s">
        <v>5293</v>
      </c>
      <c r="L2190" t="s">
        <v>5294</v>
      </c>
      <c r="M2190" t="s">
        <v>35</v>
      </c>
      <c r="N2190" t="s">
        <v>2635</v>
      </c>
      <c r="O2190" t="s">
        <v>101</v>
      </c>
      <c r="P2190" t="s">
        <v>102</v>
      </c>
      <c r="R2190" t="s">
        <v>103</v>
      </c>
      <c r="S2190" t="s">
        <v>104</v>
      </c>
      <c r="T2190" t="s">
        <v>8138</v>
      </c>
      <c r="U2190" t="s">
        <v>40</v>
      </c>
      <c r="V2190" t="s">
        <v>272</v>
      </c>
      <c r="W2190" t="s">
        <v>8139</v>
      </c>
      <c r="X2190">
        <v>67.715999999999994</v>
      </c>
      <c r="Y2190">
        <v>4</v>
      </c>
      <c r="Z2190">
        <v>0.1</v>
      </c>
      <c r="AA2190">
        <v>-1.524</v>
      </c>
      <c r="AB2190">
        <v>4.03</v>
      </c>
      <c r="AC2190" t="s">
        <v>77</v>
      </c>
    </row>
    <row r="2191" spans="1:29" x14ac:dyDescent="0.35">
      <c r="A2191" t="s">
        <v>8135</v>
      </c>
      <c r="B2191" t="str">
        <f t="shared" si="34"/>
        <v>2013-12</v>
      </c>
      <c r="C2191">
        <v>2013</v>
      </c>
      <c r="D2191">
        <v>12</v>
      </c>
      <c r="E2191">
        <v>26</v>
      </c>
      <c r="F2191" t="s">
        <v>8135</v>
      </c>
      <c r="G2191">
        <v>2013</v>
      </c>
      <c r="H2191">
        <v>12</v>
      </c>
      <c r="I2191">
        <v>26</v>
      </c>
      <c r="J2191" t="s">
        <v>214</v>
      </c>
      <c r="K2191" t="s">
        <v>8140</v>
      </c>
      <c r="L2191" t="s">
        <v>8141</v>
      </c>
      <c r="M2191" t="s">
        <v>35</v>
      </c>
      <c r="N2191" t="s">
        <v>8142</v>
      </c>
      <c r="O2191" t="s">
        <v>439</v>
      </c>
      <c r="Q2191" t="s">
        <v>86</v>
      </c>
      <c r="R2191" t="s">
        <v>87</v>
      </c>
      <c r="S2191" t="s">
        <v>8143</v>
      </c>
      <c r="T2191" t="s">
        <v>40</v>
      </c>
      <c r="U2191" t="s">
        <v>54</v>
      </c>
      <c r="V2191" t="s">
        <v>8144</v>
      </c>
      <c r="W2191">
        <v>8.84</v>
      </c>
      <c r="X2191">
        <v>1</v>
      </c>
      <c r="Y2191">
        <v>0</v>
      </c>
      <c r="Z2191">
        <v>0.78</v>
      </c>
      <c r="AA2191">
        <v>1.04</v>
      </c>
      <c r="AB2191" t="s">
        <v>43</v>
      </c>
    </row>
    <row r="2192" spans="1:29" x14ac:dyDescent="0.35">
      <c r="A2192" t="s">
        <v>8145</v>
      </c>
      <c r="B2192" t="str">
        <f t="shared" si="34"/>
        <v>2014-12</v>
      </c>
      <c r="C2192">
        <v>2014</v>
      </c>
      <c r="D2192">
        <v>12</v>
      </c>
      <c r="E2192">
        <v>26</v>
      </c>
      <c r="F2192" t="s">
        <v>8146</v>
      </c>
      <c r="G2192">
        <v>2015</v>
      </c>
      <c r="H2192">
        <v>1</v>
      </c>
      <c r="I2192">
        <v>1</v>
      </c>
      <c r="J2192" t="s">
        <v>32</v>
      </c>
      <c r="K2192" t="s">
        <v>6692</v>
      </c>
      <c r="L2192" t="s">
        <v>6558</v>
      </c>
      <c r="M2192" t="s">
        <v>35</v>
      </c>
      <c r="N2192" t="s">
        <v>8147</v>
      </c>
      <c r="O2192" t="s">
        <v>49</v>
      </c>
      <c r="P2192" t="s">
        <v>50</v>
      </c>
      <c r="R2192" t="s">
        <v>51</v>
      </c>
      <c r="S2192" t="s">
        <v>52</v>
      </c>
      <c r="T2192" t="s">
        <v>4325</v>
      </c>
      <c r="U2192" t="s">
        <v>89</v>
      </c>
      <c r="V2192" t="s">
        <v>153</v>
      </c>
      <c r="W2192" t="s">
        <v>4326</v>
      </c>
      <c r="X2192">
        <v>385.86</v>
      </c>
      <c r="Y2192">
        <v>2</v>
      </c>
      <c r="Z2192">
        <v>0</v>
      </c>
      <c r="AA2192">
        <v>92.58</v>
      </c>
      <c r="AB2192">
        <v>53.77</v>
      </c>
      <c r="AC2192" t="s">
        <v>66</v>
      </c>
    </row>
    <row r="2193" spans="1:29" x14ac:dyDescent="0.35">
      <c r="A2193" t="s">
        <v>8145</v>
      </c>
      <c r="B2193" t="str">
        <f t="shared" si="34"/>
        <v>2014-12</v>
      </c>
      <c r="C2193">
        <v>2014</v>
      </c>
      <c r="D2193">
        <v>12</v>
      </c>
      <c r="E2193">
        <v>26</v>
      </c>
      <c r="F2193" t="s">
        <v>7303</v>
      </c>
      <c r="G2193">
        <v>2014</v>
      </c>
      <c r="H2193">
        <v>12</v>
      </c>
      <c r="I2193">
        <v>28</v>
      </c>
      <c r="J2193" t="s">
        <v>80</v>
      </c>
      <c r="K2193" t="s">
        <v>3596</v>
      </c>
      <c r="L2193" t="s">
        <v>1388</v>
      </c>
      <c r="M2193" t="s">
        <v>35</v>
      </c>
      <c r="N2193" t="s">
        <v>253</v>
      </c>
      <c r="O2193" t="s">
        <v>253</v>
      </c>
      <c r="P2193" t="s">
        <v>254</v>
      </c>
      <c r="R2193" t="s">
        <v>113</v>
      </c>
      <c r="S2193" t="s">
        <v>113</v>
      </c>
      <c r="T2193" t="s">
        <v>8148</v>
      </c>
      <c r="U2193" t="s">
        <v>89</v>
      </c>
      <c r="V2193" t="s">
        <v>153</v>
      </c>
      <c r="W2193" t="s">
        <v>8149</v>
      </c>
      <c r="X2193">
        <v>151.464</v>
      </c>
      <c r="Y2193">
        <v>1</v>
      </c>
      <c r="Z2193">
        <v>0.6</v>
      </c>
      <c r="AA2193">
        <v>-41.676000000000002</v>
      </c>
      <c r="AB2193">
        <v>22.44</v>
      </c>
      <c r="AC2193" t="s">
        <v>77</v>
      </c>
    </row>
    <row r="2194" spans="1:29" x14ac:dyDescent="0.35">
      <c r="A2194" t="s">
        <v>8145</v>
      </c>
      <c r="B2194" t="str">
        <f t="shared" si="34"/>
        <v>2014-12</v>
      </c>
      <c r="C2194">
        <v>2014</v>
      </c>
      <c r="D2194">
        <v>12</v>
      </c>
      <c r="E2194">
        <v>26</v>
      </c>
      <c r="F2194" t="s">
        <v>7930</v>
      </c>
      <c r="G2194">
        <v>2014</v>
      </c>
      <c r="H2194">
        <v>12</v>
      </c>
      <c r="I2194">
        <v>30</v>
      </c>
      <c r="J2194" t="s">
        <v>80</v>
      </c>
      <c r="K2194" t="s">
        <v>7650</v>
      </c>
      <c r="L2194" t="s">
        <v>7651</v>
      </c>
      <c r="M2194" t="s">
        <v>183</v>
      </c>
      <c r="N2194" t="s">
        <v>1019</v>
      </c>
      <c r="O2194" t="s">
        <v>8150</v>
      </c>
      <c r="P2194" t="s">
        <v>175</v>
      </c>
      <c r="Q2194">
        <v>35810</v>
      </c>
      <c r="R2194" t="s">
        <v>176</v>
      </c>
      <c r="S2194" t="s">
        <v>87</v>
      </c>
      <c r="T2194" t="s">
        <v>8151</v>
      </c>
      <c r="U2194" t="s">
        <v>89</v>
      </c>
      <c r="V2194" t="s">
        <v>90</v>
      </c>
      <c r="W2194" t="s">
        <v>8152</v>
      </c>
      <c r="X2194">
        <v>90.48</v>
      </c>
      <c r="Y2194">
        <v>2</v>
      </c>
      <c r="Z2194">
        <v>0</v>
      </c>
      <c r="AA2194">
        <v>23.524799999999999</v>
      </c>
      <c r="AB2194">
        <v>10.210000000000001</v>
      </c>
      <c r="AC2194" t="s">
        <v>77</v>
      </c>
    </row>
    <row r="2195" spans="1:29" x14ac:dyDescent="0.35">
      <c r="A2195" t="s">
        <v>8145</v>
      </c>
      <c r="B2195" t="str">
        <f t="shared" si="34"/>
        <v>2014-12</v>
      </c>
      <c r="C2195">
        <v>2014</v>
      </c>
      <c r="D2195">
        <v>12</v>
      </c>
      <c r="E2195">
        <v>26</v>
      </c>
      <c r="F2195" t="s">
        <v>7738</v>
      </c>
      <c r="G2195">
        <v>2014</v>
      </c>
      <c r="H2195">
        <v>12</v>
      </c>
      <c r="I2195">
        <v>31</v>
      </c>
      <c r="J2195" t="s">
        <v>32</v>
      </c>
      <c r="K2195" t="s">
        <v>5436</v>
      </c>
      <c r="L2195" t="s">
        <v>1617</v>
      </c>
      <c r="M2195" t="s">
        <v>35</v>
      </c>
      <c r="N2195" t="s">
        <v>2050</v>
      </c>
      <c r="O2195" t="s">
        <v>2050</v>
      </c>
      <c r="P2195" t="s">
        <v>1992</v>
      </c>
      <c r="R2195" t="s">
        <v>51</v>
      </c>
      <c r="S2195" t="s">
        <v>74</v>
      </c>
      <c r="T2195" t="s">
        <v>8153</v>
      </c>
      <c r="U2195" t="s">
        <v>40</v>
      </c>
      <c r="V2195" t="s">
        <v>64</v>
      </c>
      <c r="W2195" t="s">
        <v>8154</v>
      </c>
      <c r="X2195">
        <v>48.66</v>
      </c>
      <c r="Y2195">
        <v>2</v>
      </c>
      <c r="Z2195">
        <v>0.5</v>
      </c>
      <c r="AA2195">
        <v>-31.2</v>
      </c>
      <c r="AB2195">
        <v>4.3899999999999997</v>
      </c>
      <c r="AC2195" t="s">
        <v>43</v>
      </c>
    </row>
    <row r="2196" spans="1:29" x14ac:dyDescent="0.35">
      <c r="A2196" t="s">
        <v>8145</v>
      </c>
      <c r="B2196" t="str">
        <f t="shared" si="34"/>
        <v>2014-12</v>
      </c>
      <c r="C2196">
        <v>2014</v>
      </c>
      <c r="D2196">
        <v>12</v>
      </c>
      <c r="E2196">
        <v>26</v>
      </c>
      <c r="F2196" t="s">
        <v>7930</v>
      </c>
      <c r="G2196">
        <v>2014</v>
      </c>
      <c r="H2196">
        <v>12</v>
      </c>
      <c r="I2196">
        <v>30</v>
      </c>
      <c r="J2196" t="s">
        <v>32</v>
      </c>
      <c r="K2196" t="s">
        <v>8155</v>
      </c>
      <c r="L2196" t="s">
        <v>3370</v>
      </c>
      <c r="M2196" t="s">
        <v>183</v>
      </c>
      <c r="N2196" t="s">
        <v>8156</v>
      </c>
      <c r="O2196" t="s">
        <v>8156</v>
      </c>
      <c r="P2196" t="s">
        <v>254</v>
      </c>
      <c r="R2196" t="s">
        <v>113</v>
      </c>
      <c r="S2196" t="s">
        <v>113</v>
      </c>
      <c r="T2196" t="s">
        <v>8157</v>
      </c>
      <c r="U2196" t="s">
        <v>40</v>
      </c>
      <c r="V2196" t="s">
        <v>41</v>
      </c>
      <c r="W2196" t="s">
        <v>6162</v>
      </c>
      <c r="X2196">
        <v>11.904</v>
      </c>
      <c r="Y2196">
        <v>1</v>
      </c>
      <c r="Z2196">
        <v>0.6</v>
      </c>
      <c r="AA2196">
        <v>-14.586</v>
      </c>
      <c r="AB2196">
        <v>1.04</v>
      </c>
      <c r="AC2196" t="s">
        <v>43</v>
      </c>
    </row>
    <row r="2197" spans="1:29" x14ac:dyDescent="0.35">
      <c r="A2197" t="s">
        <v>6831</v>
      </c>
      <c r="B2197" t="str">
        <f t="shared" si="34"/>
        <v>2011-01</v>
      </c>
      <c r="C2197">
        <v>2011</v>
      </c>
      <c r="D2197">
        <v>1</v>
      </c>
      <c r="E2197">
        <v>27</v>
      </c>
      <c r="F2197" t="s">
        <v>7525</v>
      </c>
      <c r="G2197">
        <v>2011</v>
      </c>
      <c r="H2197">
        <v>1</v>
      </c>
      <c r="I2197">
        <v>29</v>
      </c>
      <c r="J2197" t="s">
        <v>80</v>
      </c>
      <c r="K2197" t="s">
        <v>4676</v>
      </c>
      <c r="L2197" t="s">
        <v>4677</v>
      </c>
      <c r="M2197" t="s">
        <v>35</v>
      </c>
      <c r="N2197" t="s">
        <v>791</v>
      </c>
      <c r="O2197" t="s">
        <v>4168</v>
      </c>
      <c r="P2197" t="s">
        <v>566</v>
      </c>
      <c r="R2197" t="s">
        <v>86</v>
      </c>
      <c r="S2197" t="s">
        <v>74</v>
      </c>
      <c r="T2197" t="s">
        <v>3469</v>
      </c>
      <c r="U2197" t="s">
        <v>40</v>
      </c>
      <c r="V2197" t="s">
        <v>54</v>
      </c>
      <c r="W2197" t="s">
        <v>1546</v>
      </c>
      <c r="X2197">
        <v>115.44</v>
      </c>
      <c r="Y2197">
        <v>13</v>
      </c>
      <c r="Z2197">
        <v>0</v>
      </c>
      <c r="AA2197">
        <v>10.14</v>
      </c>
      <c r="AB2197">
        <v>24.52</v>
      </c>
      <c r="AC2197" t="s">
        <v>107</v>
      </c>
    </row>
    <row r="2198" spans="1:29" x14ac:dyDescent="0.35">
      <c r="A2198" t="s">
        <v>7309</v>
      </c>
      <c r="B2198" t="str">
        <f t="shared" si="34"/>
        <v>2012-01</v>
      </c>
      <c r="C2198">
        <v>2012</v>
      </c>
      <c r="D2198">
        <v>1</v>
      </c>
      <c r="E2198">
        <v>27</v>
      </c>
      <c r="F2198" t="s">
        <v>8158</v>
      </c>
      <c r="G2198">
        <v>2012</v>
      </c>
      <c r="H2198">
        <v>1</v>
      </c>
      <c r="I2198">
        <v>29</v>
      </c>
      <c r="J2198" t="s">
        <v>97</v>
      </c>
      <c r="K2198" t="s">
        <v>6734</v>
      </c>
      <c r="L2198" t="s">
        <v>5444</v>
      </c>
      <c r="M2198" t="s">
        <v>35</v>
      </c>
      <c r="N2198" t="s">
        <v>184</v>
      </c>
      <c r="O2198" t="s">
        <v>185</v>
      </c>
      <c r="P2198" t="s">
        <v>175</v>
      </c>
      <c r="Q2198">
        <v>90036</v>
      </c>
      <c r="R2198" t="s">
        <v>176</v>
      </c>
      <c r="S2198" t="s">
        <v>177</v>
      </c>
      <c r="T2198" t="s">
        <v>8159</v>
      </c>
      <c r="U2198" t="s">
        <v>196</v>
      </c>
      <c r="V2198" t="s">
        <v>197</v>
      </c>
      <c r="W2198" t="s">
        <v>8160</v>
      </c>
      <c r="X2198">
        <v>2803.92</v>
      </c>
      <c r="Y2198">
        <v>5</v>
      </c>
      <c r="Z2198">
        <v>0.2</v>
      </c>
      <c r="AA2198">
        <v>0</v>
      </c>
      <c r="AB2198">
        <v>73.03</v>
      </c>
      <c r="AC2198" t="s">
        <v>77</v>
      </c>
    </row>
    <row r="2199" spans="1:29" x14ac:dyDescent="0.35">
      <c r="A2199" t="s">
        <v>7309</v>
      </c>
      <c r="B2199" t="str">
        <f t="shared" si="34"/>
        <v>2012-01</v>
      </c>
      <c r="C2199">
        <v>2012</v>
      </c>
      <c r="D2199">
        <v>1</v>
      </c>
      <c r="E2199">
        <v>27</v>
      </c>
      <c r="F2199" t="s">
        <v>8158</v>
      </c>
      <c r="G2199">
        <v>2012</v>
      </c>
      <c r="H2199">
        <v>1</v>
      </c>
      <c r="I2199">
        <v>29</v>
      </c>
      <c r="J2199" t="s">
        <v>80</v>
      </c>
      <c r="K2199" t="s">
        <v>2706</v>
      </c>
      <c r="L2199" t="s">
        <v>2707</v>
      </c>
      <c r="M2199" t="s">
        <v>70</v>
      </c>
      <c r="N2199" t="s">
        <v>1964</v>
      </c>
      <c r="O2199" t="s">
        <v>101</v>
      </c>
      <c r="P2199" t="s">
        <v>102</v>
      </c>
      <c r="R2199" t="s">
        <v>103</v>
      </c>
      <c r="S2199" t="s">
        <v>104</v>
      </c>
      <c r="T2199" t="s">
        <v>8161</v>
      </c>
      <c r="U2199" t="s">
        <v>40</v>
      </c>
      <c r="V2199" t="s">
        <v>272</v>
      </c>
      <c r="W2199" t="s">
        <v>3640</v>
      </c>
      <c r="X2199">
        <v>25.866</v>
      </c>
      <c r="Y2199">
        <v>2</v>
      </c>
      <c r="Z2199">
        <v>0.1</v>
      </c>
      <c r="AA2199">
        <v>5.4059999999999997</v>
      </c>
      <c r="AB2199">
        <v>3.52</v>
      </c>
      <c r="AC2199" t="s">
        <v>77</v>
      </c>
    </row>
    <row r="2200" spans="1:29" x14ac:dyDescent="0.35">
      <c r="A2200" t="s">
        <v>7083</v>
      </c>
      <c r="B2200" t="str">
        <f t="shared" si="34"/>
        <v>2014-01</v>
      </c>
      <c r="C2200">
        <v>2014</v>
      </c>
      <c r="D2200">
        <v>1</v>
      </c>
      <c r="E2200">
        <v>27</v>
      </c>
      <c r="F2200" t="s">
        <v>7536</v>
      </c>
      <c r="G2200">
        <v>2014</v>
      </c>
      <c r="H2200">
        <v>1</v>
      </c>
      <c r="I2200">
        <v>31</v>
      </c>
      <c r="J2200" t="s">
        <v>32</v>
      </c>
      <c r="K2200" t="s">
        <v>1805</v>
      </c>
      <c r="L2200" t="s">
        <v>1806</v>
      </c>
      <c r="M2200" t="s">
        <v>35</v>
      </c>
      <c r="N2200" t="s">
        <v>159</v>
      </c>
      <c r="O2200" t="s">
        <v>159</v>
      </c>
      <c r="P2200" t="s">
        <v>160</v>
      </c>
      <c r="R2200" t="s">
        <v>103</v>
      </c>
      <c r="S2200" t="s">
        <v>161</v>
      </c>
      <c r="T2200" t="s">
        <v>8162</v>
      </c>
      <c r="U2200" t="s">
        <v>40</v>
      </c>
      <c r="V2200" t="s">
        <v>93</v>
      </c>
      <c r="W2200" t="s">
        <v>5111</v>
      </c>
      <c r="X2200">
        <v>84</v>
      </c>
      <c r="Y2200">
        <v>8</v>
      </c>
      <c r="Z2200">
        <v>0.5</v>
      </c>
      <c r="AA2200">
        <v>-35.28</v>
      </c>
      <c r="AB2200">
        <v>6.82</v>
      </c>
      <c r="AC2200" t="s">
        <v>43</v>
      </c>
    </row>
    <row r="2201" spans="1:29" x14ac:dyDescent="0.35">
      <c r="A2201" t="s">
        <v>8163</v>
      </c>
      <c r="B2201" t="str">
        <f t="shared" si="34"/>
        <v>2012-02</v>
      </c>
      <c r="C2201">
        <v>2012</v>
      </c>
      <c r="D2201">
        <v>2</v>
      </c>
      <c r="E2201">
        <v>27</v>
      </c>
      <c r="F2201" t="s">
        <v>1195</v>
      </c>
      <c r="G2201">
        <v>2012</v>
      </c>
      <c r="H2201">
        <v>1</v>
      </c>
      <c r="I2201">
        <v>3</v>
      </c>
      <c r="J2201" t="s">
        <v>80</v>
      </c>
      <c r="K2201" t="s">
        <v>2258</v>
      </c>
      <c r="L2201" t="s">
        <v>2259</v>
      </c>
      <c r="M2201" t="s">
        <v>35</v>
      </c>
      <c r="N2201" t="s">
        <v>369</v>
      </c>
      <c r="O2201" t="s">
        <v>370</v>
      </c>
      <c r="P2201" t="s">
        <v>175</v>
      </c>
      <c r="Q2201">
        <v>98105</v>
      </c>
      <c r="R2201" t="s">
        <v>176</v>
      </c>
      <c r="S2201" t="s">
        <v>177</v>
      </c>
      <c r="T2201" t="s">
        <v>8164</v>
      </c>
      <c r="U2201" t="s">
        <v>89</v>
      </c>
      <c r="V2201" t="s">
        <v>282</v>
      </c>
      <c r="W2201" t="s">
        <v>8165</v>
      </c>
      <c r="X2201">
        <v>538.91999999999996</v>
      </c>
      <c r="Y2201">
        <v>9</v>
      </c>
      <c r="Z2201">
        <v>0</v>
      </c>
      <c r="AA2201">
        <v>80.837999999999994</v>
      </c>
      <c r="AB2201">
        <v>31.83</v>
      </c>
      <c r="AC2201" t="s">
        <v>43</v>
      </c>
    </row>
    <row r="2202" spans="1:29" x14ac:dyDescent="0.35">
      <c r="A2202" t="s">
        <v>7758</v>
      </c>
      <c r="B2202" t="str">
        <f t="shared" si="34"/>
        <v>2013-02</v>
      </c>
      <c r="C2202">
        <v>2013</v>
      </c>
      <c r="D2202">
        <v>2</v>
      </c>
      <c r="E2202">
        <v>27</v>
      </c>
      <c r="F2202" t="s">
        <v>2627</v>
      </c>
      <c r="G2202">
        <v>2013</v>
      </c>
      <c r="H2202">
        <v>4</v>
      </c>
      <c r="I2202">
        <v>3</v>
      </c>
      <c r="J2202" t="s">
        <v>32</v>
      </c>
      <c r="K2202" t="s">
        <v>8166</v>
      </c>
      <c r="L2202" t="s">
        <v>8167</v>
      </c>
      <c r="M2202" t="s">
        <v>35</v>
      </c>
      <c r="N2202" t="s">
        <v>3592</v>
      </c>
      <c r="O2202" t="s">
        <v>72</v>
      </c>
      <c r="P2202" t="s">
        <v>73</v>
      </c>
      <c r="R2202" t="s">
        <v>51</v>
      </c>
      <c r="S2202" t="s">
        <v>74</v>
      </c>
      <c r="T2202" t="s">
        <v>8168</v>
      </c>
      <c r="U2202" t="s">
        <v>89</v>
      </c>
      <c r="V2202" t="s">
        <v>282</v>
      </c>
      <c r="W2202" t="s">
        <v>8169</v>
      </c>
      <c r="X2202">
        <v>743.13</v>
      </c>
      <c r="Y2202">
        <v>3</v>
      </c>
      <c r="Z2202">
        <v>0</v>
      </c>
      <c r="AA2202">
        <v>349.2</v>
      </c>
      <c r="AB2202">
        <v>67.349999999999994</v>
      </c>
      <c r="AC2202" t="s">
        <v>43</v>
      </c>
    </row>
    <row r="2203" spans="1:29" x14ac:dyDescent="0.35">
      <c r="A2203" t="s">
        <v>7758</v>
      </c>
      <c r="B2203" t="str">
        <f t="shared" si="34"/>
        <v>2013-02</v>
      </c>
      <c r="C2203">
        <v>2013</v>
      </c>
      <c r="D2203">
        <v>2</v>
      </c>
      <c r="E2203">
        <v>27</v>
      </c>
      <c r="F2203" t="s">
        <v>2627</v>
      </c>
      <c r="G2203">
        <v>2013</v>
      </c>
      <c r="H2203">
        <v>4</v>
      </c>
      <c r="I2203">
        <v>3</v>
      </c>
      <c r="J2203" t="s">
        <v>32</v>
      </c>
      <c r="K2203" t="s">
        <v>6777</v>
      </c>
      <c r="L2203" t="s">
        <v>6778</v>
      </c>
      <c r="M2203" t="s">
        <v>35</v>
      </c>
      <c r="N2203" t="s">
        <v>8170</v>
      </c>
      <c r="O2203" t="s">
        <v>899</v>
      </c>
      <c r="P2203" t="s">
        <v>102</v>
      </c>
      <c r="R2203" t="s">
        <v>103</v>
      </c>
      <c r="S2203" t="s">
        <v>104</v>
      </c>
      <c r="T2203" t="s">
        <v>8171</v>
      </c>
      <c r="U2203" t="s">
        <v>89</v>
      </c>
      <c r="V2203" t="s">
        <v>282</v>
      </c>
      <c r="W2203" t="s">
        <v>5149</v>
      </c>
      <c r="X2203">
        <v>69.335999999999999</v>
      </c>
      <c r="Y2203">
        <v>2</v>
      </c>
      <c r="Z2203">
        <v>0.1</v>
      </c>
      <c r="AA2203">
        <v>9.2159999999999993</v>
      </c>
      <c r="AB2203">
        <v>6.37</v>
      </c>
      <c r="AC2203" t="s">
        <v>43</v>
      </c>
    </row>
    <row r="2204" spans="1:29" x14ac:dyDescent="0.35">
      <c r="A2204" t="s">
        <v>7547</v>
      </c>
      <c r="B2204" t="str">
        <f t="shared" si="34"/>
        <v>2014-02</v>
      </c>
      <c r="C2204">
        <v>2014</v>
      </c>
      <c r="D2204">
        <v>2</v>
      </c>
      <c r="E2204">
        <v>27</v>
      </c>
      <c r="F2204" t="s">
        <v>3759</v>
      </c>
      <c r="G2204">
        <v>2014</v>
      </c>
      <c r="H2204">
        <v>3</v>
      </c>
      <c r="I2204">
        <v>3</v>
      </c>
      <c r="J2204" t="s">
        <v>32</v>
      </c>
      <c r="K2204" t="s">
        <v>1210</v>
      </c>
      <c r="L2204" t="s">
        <v>1211</v>
      </c>
      <c r="M2204" t="s">
        <v>35</v>
      </c>
      <c r="N2204" t="s">
        <v>3684</v>
      </c>
      <c r="O2204" t="s">
        <v>899</v>
      </c>
      <c r="P2204" t="s">
        <v>102</v>
      </c>
      <c r="R2204" t="s">
        <v>103</v>
      </c>
      <c r="S2204" t="s">
        <v>104</v>
      </c>
      <c r="T2204" t="s">
        <v>8172</v>
      </c>
      <c r="U2204" t="s">
        <v>89</v>
      </c>
      <c r="V2204" t="s">
        <v>153</v>
      </c>
      <c r="W2204" t="s">
        <v>1922</v>
      </c>
      <c r="X2204">
        <v>385.39800000000002</v>
      </c>
      <c r="Y2204">
        <v>3</v>
      </c>
      <c r="Z2204">
        <v>0.1</v>
      </c>
      <c r="AA2204">
        <v>68.507999999999996</v>
      </c>
      <c r="AB2204">
        <v>53.04</v>
      </c>
      <c r="AC2204" t="s">
        <v>77</v>
      </c>
    </row>
    <row r="2205" spans="1:29" x14ac:dyDescent="0.35">
      <c r="A2205" t="s">
        <v>7547</v>
      </c>
      <c r="B2205" t="str">
        <f t="shared" si="34"/>
        <v>2014-02</v>
      </c>
      <c r="C2205">
        <v>2014</v>
      </c>
      <c r="D2205">
        <v>2</v>
      </c>
      <c r="E2205">
        <v>27</v>
      </c>
      <c r="F2205" t="s">
        <v>3536</v>
      </c>
      <c r="G2205">
        <v>2014</v>
      </c>
      <c r="H2205">
        <v>5</v>
      </c>
      <c r="I2205">
        <v>3</v>
      </c>
      <c r="J2205" t="s">
        <v>32</v>
      </c>
      <c r="K2205" t="s">
        <v>6000</v>
      </c>
      <c r="L2205" t="s">
        <v>6001</v>
      </c>
      <c r="M2205" t="s">
        <v>35</v>
      </c>
      <c r="N2205" t="s">
        <v>2262</v>
      </c>
      <c r="O2205" t="s">
        <v>2263</v>
      </c>
      <c r="P2205" t="s">
        <v>102</v>
      </c>
      <c r="R2205" t="s">
        <v>103</v>
      </c>
      <c r="S2205" t="s">
        <v>104</v>
      </c>
      <c r="T2205" t="s">
        <v>8173</v>
      </c>
      <c r="U2205" t="s">
        <v>40</v>
      </c>
      <c r="V2205" t="s">
        <v>54</v>
      </c>
      <c r="W2205" t="s">
        <v>8174</v>
      </c>
      <c r="X2205">
        <v>15.48</v>
      </c>
      <c r="Y2205">
        <v>2</v>
      </c>
      <c r="Z2205">
        <v>0.4</v>
      </c>
      <c r="AA2205">
        <v>0.24</v>
      </c>
      <c r="AB2205">
        <v>1.41</v>
      </c>
      <c r="AC2205" t="s">
        <v>43</v>
      </c>
    </row>
    <row r="2206" spans="1:29" x14ac:dyDescent="0.35">
      <c r="A2206" t="s">
        <v>8175</v>
      </c>
      <c r="B2206" t="str">
        <f t="shared" si="34"/>
        <v>2012-03</v>
      </c>
      <c r="C2206">
        <v>2012</v>
      </c>
      <c r="D2206">
        <v>3</v>
      </c>
      <c r="E2206">
        <v>27</v>
      </c>
      <c r="F2206" t="s">
        <v>7554</v>
      </c>
      <c r="G2206">
        <v>2012</v>
      </c>
      <c r="H2206">
        <v>3</v>
      </c>
      <c r="I2206">
        <v>31</v>
      </c>
      <c r="J2206" t="s">
        <v>32</v>
      </c>
      <c r="K2206" t="s">
        <v>200</v>
      </c>
      <c r="L2206" t="s">
        <v>201</v>
      </c>
      <c r="M2206" t="s">
        <v>35</v>
      </c>
      <c r="N2206" t="s">
        <v>8176</v>
      </c>
      <c r="O2206" t="s">
        <v>8177</v>
      </c>
      <c r="Q2206" t="s">
        <v>86</v>
      </c>
      <c r="R2206" t="s">
        <v>74</v>
      </c>
      <c r="S2206" t="s">
        <v>8178</v>
      </c>
      <c r="T2206" t="s">
        <v>89</v>
      </c>
      <c r="U2206" t="s">
        <v>282</v>
      </c>
      <c r="V2206" t="s">
        <v>8179</v>
      </c>
      <c r="W2206">
        <v>136.36000000000001</v>
      </c>
      <c r="X2206">
        <v>2</v>
      </c>
      <c r="Y2206">
        <v>0</v>
      </c>
      <c r="Z2206">
        <v>36.799999999999997</v>
      </c>
      <c r="AA2206">
        <v>12.38</v>
      </c>
      <c r="AB2206" t="s">
        <v>43</v>
      </c>
    </row>
    <row r="2207" spans="1:29" x14ac:dyDescent="0.35">
      <c r="A2207" t="s">
        <v>8175</v>
      </c>
      <c r="B2207" t="str">
        <f t="shared" si="34"/>
        <v>2012-03</v>
      </c>
      <c r="C2207">
        <v>2012</v>
      </c>
      <c r="D2207">
        <v>3</v>
      </c>
      <c r="E2207">
        <v>27</v>
      </c>
      <c r="F2207" t="s">
        <v>1199</v>
      </c>
      <c r="G2207">
        <v>2012</v>
      </c>
      <c r="H2207">
        <v>1</v>
      </c>
      <c r="I2207">
        <v>4</v>
      </c>
      <c r="J2207" t="s">
        <v>80</v>
      </c>
      <c r="K2207" t="s">
        <v>5687</v>
      </c>
      <c r="L2207" t="s">
        <v>5688</v>
      </c>
      <c r="M2207" t="s">
        <v>35</v>
      </c>
      <c r="N2207" t="s">
        <v>8180</v>
      </c>
      <c r="O2207" t="s">
        <v>72</v>
      </c>
      <c r="P2207" t="s">
        <v>73</v>
      </c>
      <c r="R2207" t="s">
        <v>51</v>
      </c>
      <c r="S2207" t="s">
        <v>74</v>
      </c>
      <c r="T2207" t="s">
        <v>8181</v>
      </c>
      <c r="U2207" t="s">
        <v>40</v>
      </c>
      <c r="V2207" t="s">
        <v>54</v>
      </c>
      <c r="W2207" t="s">
        <v>6828</v>
      </c>
      <c r="X2207">
        <v>23.64</v>
      </c>
      <c r="Y2207">
        <v>4</v>
      </c>
      <c r="Z2207">
        <v>0</v>
      </c>
      <c r="AA2207">
        <v>8.4</v>
      </c>
      <c r="AB2207">
        <v>0.97</v>
      </c>
      <c r="AC2207" t="s">
        <v>43</v>
      </c>
    </row>
    <row r="2208" spans="1:29" x14ac:dyDescent="0.35">
      <c r="A2208" t="s">
        <v>7765</v>
      </c>
      <c r="B2208" t="str">
        <f t="shared" si="34"/>
        <v>2013-03</v>
      </c>
      <c r="C2208">
        <v>2013</v>
      </c>
      <c r="D2208">
        <v>3</v>
      </c>
      <c r="E2208">
        <v>27</v>
      </c>
      <c r="F2208" t="s">
        <v>7768</v>
      </c>
      <c r="G2208">
        <v>2013</v>
      </c>
      <c r="H2208">
        <v>3</v>
      </c>
      <c r="I2208">
        <v>29</v>
      </c>
      <c r="J2208" t="s">
        <v>80</v>
      </c>
      <c r="K2208" t="s">
        <v>4192</v>
      </c>
      <c r="L2208" t="s">
        <v>360</v>
      </c>
      <c r="M2208" t="s">
        <v>35</v>
      </c>
      <c r="N2208" t="s">
        <v>8182</v>
      </c>
      <c r="O2208" t="s">
        <v>8183</v>
      </c>
      <c r="P2208" t="s">
        <v>175</v>
      </c>
      <c r="Q2208">
        <v>83201</v>
      </c>
      <c r="R2208" t="s">
        <v>176</v>
      </c>
      <c r="S2208" t="s">
        <v>177</v>
      </c>
      <c r="T2208" t="s">
        <v>8184</v>
      </c>
      <c r="U2208" t="s">
        <v>40</v>
      </c>
      <c r="V2208" t="s">
        <v>54</v>
      </c>
      <c r="W2208" t="s">
        <v>8185</v>
      </c>
      <c r="X2208">
        <v>17.04</v>
      </c>
      <c r="Y2208">
        <v>3</v>
      </c>
      <c r="Z2208">
        <v>0.2</v>
      </c>
      <c r="AA2208">
        <v>5.5380000000000003</v>
      </c>
      <c r="AB2208">
        <v>2.93</v>
      </c>
      <c r="AC2208" t="s">
        <v>107</v>
      </c>
    </row>
    <row r="2209" spans="1:29" x14ac:dyDescent="0.35">
      <c r="A2209" t="s">
        <v>8186</v>
      </c>
      <c r="B2209" t="str">
        <f t="shared" si="34"/>
        <v>2014-03</v>
      </c>
      <c r="C2209">
        <v>2014</v>
      </c>
      <c r="D2209">
        <v>3</v>
      </c>
      <c r="E2209">
        <v>27</v>
      </c>
      <c r="F2209" t="s">
        <v>8187</v>
      </c>
      <c r="G2209">
        <v>2014</v>
      </c>
      <c r="H2209">
        <v>3</v>
      </c>
      <c r="I2209">
        <v>30</v>
      </c>
      <c r="J2209" t="s">
        <v>97</v>
      </c>
      <c r="K2209" t="s">
        <v>1657</v>
      </c>
      <c r="L2209" t="s">
        <v>1658</v>
      </c>
      <c r="M2209" t="s">
        <v>35</v>
      </c>
      <c r="N2209" t="s">
        <v>846</v>
      </c>
      <c r="O2209" t="s">
        <v>846</v>
      </c>
      <c r="P2209" t="s">
        <v>1104</v>
      </c>
      <c r="R2209" t="s">
        <v>86</v>
      </c>
      <c r="S2209" t="s">
        <v>87</v>
      </c>
      <c r="T2209" t="s">
        <v>8188</v>
      </c>
      <c r="U2209" t="s">
        <v>89</v>
      </c>
      <c r="V2209" t="s">
        <v>153</v>
      </c>
      <c r="W2209" t="s">
        <v>8189</v>
      </c>
      <c r="X2209">
        <v>256.16663999999997</v>
      </c>
      <c r="Y2209">
        <v>2</v>
      </c>
      <c r="Z2209">
        <v>2E-3</v>
      </c>
      <c r="AA2209">
        <v>91.88664</v>
      </c>
      <c r="AB2209">
        <v>55.76</v>
      </c>
      <c r="AC2209" t="s">
        <v>107</v>
      </c>
    </row>
    <row r="2210" spans="1:29" x14ac:dyDescent="0.35">
      <c r="A2210" t="s">
        <v>8186</v>
      </c>
      <c r="B2210" t="str">
        <f t="shared" si="34"/>
        <v>2014-03</v>
      </c>
      <c r="C2210">
        <v>2014</v>
      </c>
      <c r="D2210">
        <v>3</v>
      </c>
      <c r="E2210">
        <v>27</v>
      </c>
      <c r="F2210" t="s">
        <v>7119</v>
      </c>
      <c r="G2210">
        <v>2014</v>
      </c>
      <c r="H2210">
        <v>3</v>
      </c>
      <c r="I2210">
        <v>29</v>
      </c>
      <c r="J2210" t="s">
        <v>80</v>
      </c>
      <c r="K2210" t="s">
        <v>8190</v>
      </c>
      <c r="L2210" t="s">
        <v>8191</v>
      </c>
      <c r="M2210" t="s">
        <v>35</v>
      </c>
      <c r="N2210" t="s">
        <v>8192</v>
      </c>
      <c r="O2210" t="s">
        <v>350</v>
      </c>
      <c r="P2210" t="s">
        <v>62</v>
      </c>
      <c r="R2210" t="s">
        <v>51</v>
      </c>
      <c r="S2210" t="s">
        <v>52</v>
      </c>
      <c r="T2210" t="s">
        <v>8193</v>
      </c>
      <c r="U2210" t="s">
        <v>40</v>
      </c>
      <c r="V2210" t="s">
        <v>64</v>
      </c>
      <c r="W2210" t="s">
        <v>813</v>
      </c>
      <c r="X2210">
        <v>35.82</v>
      </c>
      <c r="Y2210">
        <v>3</v>
      </c>
      <c r="Z2210">
        <v>0</v>
      </c>
      <c r="AA2210">
        <v>15.03</v>
      </c>
      <c r="AB2210">
        <v>5.54</v>
      </c>
      <c r="AC2210" t="s">
        <v>107</v>
      </c>
    </row>
    <row r="2211" spans="1:29" x14ac:dyDescent="0.35">
      <c r="A2211" t="s">
        <v>7964</v>
      </c>
      <c r="B2211" t="str">
        <f t="shared" si="34"/>
        <v>2011-04</v>
      </c>
      <c r="C2211">
        <v>2011</v>
      </c>
      <c r="D2211">
        <v>4</v>
      </c>
      <c r="E2211">
        <v>27</v>
      </c>
      <c r="F2211" t="s">
        <v>357</v>
      </c>
      <c r="G2211">
        <v>2011</v>
      </c>
      <c r="H2211">
        <v>3</v>
      </c>
      <c r="I2211">
        <v>5</v>
      </c>
      <c r="J2211" t="s">
        <v>32</v>
      </c>
      <c r="K2211" t="s">
        <v>1210</v>
      </c>
      <c r="L2211" t="s">
        <v>1211</v>
      </c>
      <c r="M2211" t="s">
        <v>35</v>
      </c>
      <c r="N2211" t="s">
        <v>8194</v>
      </c>
      <c r="O2211" t="s">
        <v>711</v>
      </c>
      <c r="P2211" t="s">
        <v>62</v>
      </c>
      <c r="R2211" t="s">
        <v>51</v>
      </c>
      <c r="S2211" t="s">
        <v>52</v>
      </c>
      <c r="T2211" t="s">
        <v>948</v>
      </c>
      <c r="U2211" t="s">
        <v>196</v>
      </c>
      <c r="V2211" t="s">
        <v>197</v>
      </c>
      <c r="W2211" t="s">
        <v>949</v>
      </c>
      <c r="X2211">
        <v>1713.096</v>
      </c>
      <c r="Y2211">
        <v>4</v>
      </c>
      <c r="Z2211">
        <v>0.1</v>
      </c>
      <c r="AA2211">
        <v>551.976</v>
      </c>
      <c r="AB2211">
        <v>191.2</v>
      </c>
      <c r="AC2211" t="s">
        <v>43</v>
      </c>
    </row>
    <row r="2212" spans="1:29" x14ac:dyDescent="0.35">
      <c r="A2212" t="s">
        <v>7344</v>
      </c>
      <c r="B2212" t="str">
        <f t="shared" si="34"/>
        <v>2012-04</v>
      </c>
      <c r="C2212">
        <v>2012</v>
      </c>
      <c r="D2212">
        <v>4</v>
      </c>
      <c r="E2212">
        <v>27</v>
      </c>
      <c r="F2212" t="s">
        <v>1419</v>
      </c>
      <c r="G2212">
        <v>2012</v>
      </c>
      <c r="H2212">
        <v>3</v>
      </c>
      <c r="I2212">
        <v>5</v>
      </c>
      <c r="J2212" t="s">
        <v>32</v>
      </c>
      <c r="K2212" t="s">
        <v>4889</v>
      </c>
      <c r="L2212" t="s">
        <v>3402</v>
      </c>
      <c r="M2212" t="s">
        <v>35</v>
      </c>
      <c r="N2212" t="s">
        <v>8195</v>
      </c>
      <c r="O2212" t="s">
        <v>8196</v>
      </c>
      <c r="P2212" t="s">
        <v>2392</v>
      </c>
      <c r="R2212" t="s">
        <v>103</v>
      </c>
      <c r="S2212" t="s">
        <v>131</v>
      </c>
      <c r="T2212" t="s">
        <v>220</v>
      </c>
      <c r="U2212" t="s">
        <v>196</v>
      </c>
      <c r="V2212" t="s">
        <v>197</v>
      </c>
      <c r="W2212" t="s">
        <v>221</v>
      </c>
      <c r="X2212">
        <v>467.43</v>
      </c>
      <c r="Y2212">
        <v>1</v>
      </c>
      <c r="Z2212">
        <v>0</v>
      </c>
      <c r="AA2212">
        <v>219.69</v>
      </c>
      <c r="AB2212">
        <v>86.11</v>
      </c>
      <c r="AC2212" t="s">
        <v>66</v>
      </c>
    </row>
    <row r="2213" spans="1:29" x14ac:dyDescent="0.35">
      <c r="A2213" t="s">
        <v>7344</v>
      </c>
      <c r="B2213" t="str">
        <f t="shared" si="34"/>
        <v>2012-04</v>
      </c>
      <c r="C2213">
        <v>2012</v>
      </c>
      <c r="D2213">
        <v>4</v>
      </c>
      <c r="E2213">
        <v>27</v>
      </c>
      <c r="F2213" t="s">
        <v>1321</v>
      </c>
      <c r="G2213">
        <v>2012</v>
      </c>
      <c r="H2213">
        <v>2</v>
      </c>
      <c r="I2213">
        <v>5</v>
      </c>
      <c r="J2213" t="s">
        <v>32</v>
      </c>
      <c r="K2213" t="s">
        <v>1989</v>
      </c>
      <c r="L2213" t="s">
        <v>1990</v>
      </c>
      <c r="M2213" t="s">
        <v>35</v>
      </c>
      <c r="N2213" t="s">
        <v>8197</v>
      </c>
      <c r="O2213" t="s">
        <v>1473</v>
      </c>
      <c r="P2213" t="s">
        <v>50</v>
      </c>
      <c r="R2213" t="s">
        <v>51</v>
      </c>
      <c r="S2213" t="s">
        <v>52</v>
      </c>
      <c r="T2213" t="s">
        <v>8198</v>
      </c>
      <c r="U2213" t="s">
        <v>40</v>
      </c>
      <c r="V2213" t="s">
        <v>428</v>
      </c>
      <c r="W2213" t="s">
        <v>8199</v>
      </c>
      <c r="X2213">
        <v>82.5</v>
      </c>
      <c r="Y2213">
        <v>5</v>
      </c>
      <c r="Z2213">
        <v>0</v>
      </c>
      <c r="AA2213">
        <v>33.75</v>
      </c>
      <c r="AB2213">
        <v>4.09</v>
      </c>
      <c r="AC2213" t="s">
        <v>43</v>
      </c>
    </row>
    <row r="2214" spans="1:29" x14ac:dyDescent="0.35">
      <c r="A2214" t="s">
        <v>7567</v>
      </c>
      <c r="B2214" t="str">
        <f t="shared" si="34"/>
        <v>2014-04</v>
      </c>
      <c r="C2214">
        <v>2014</v>
      </c>
      <c r="D2214">
        <v>4</v>
      </c>
      <c r="E2214">
        <v>27</v>
      </c>
      <c r="F2214" t="s">
        <v>3659</v>
      </c>
      <c r="G2214">
        <v>2014</v>
      </c>
      <c r="H2214">
        <v>2</v>
      </c>
      <c r="I2214">
        <v>5</v>
      </c>
      <c r="J2214" t="s">
        <v>32</v>
      </c>
      <c r="K2214" t="s">
        <v>4219</v>
      </c>
      <c r="L2214" t="s">
        <v>4220</v>
      </c>
      <c r="M2214" t="s">
        <v>70</v>
      </c>
      <c r="N2214" t="s">
        <v>1532</v>
      </c>
      <c r="O2214" t="s">
        <v>1292</v>
      </c>
      <c r="P2214" t="s">
        <v>566</v>
      </c>
      <c r="R2214" t="s">
        <v>86</v>
      </c>
      <c r="S2214" t="s">
        <v>74</v>
      </c>
      <c r="T2214" t="s">
        <v>8200</v>
      </c>
      <c r="U2214" t="s">
        <v>89</v>
      </c>
      <c r="V2214" t="s">
        <v>153</v>
      </c>
      <c r="W2214" t="s">
        <v>6375</v>
      </c>
      <c r="X2214">
        <v>591.01559999999995</v>
      </c>
      <c r="Y2214">
        <v>7</v>
      </c>
      <c r="Z2214">
        <v>2E-3</v>
      </c>
      <c r="AA2214">
        <v>194.1156</v>
      </c>
      <c r="AB2214">
        <v>66.92</v>
      </c>
      <c r="AC2214" t="s">
        <v>77</v>
      </c>
    </row>
    <row r="2215" spans="1:29" x14ac:dyDescent="0.35">
      <c r="A2215" t="s">
        <v>8201</v>
      </c>
      <c r="B2215" t="str">
        <f t="shared" si="34"/>
        <v>2011-05</v>
      </c>
      <c r="C2215">
        <v>2011</v>
      </c>
      <c r="D2215">
        <v>5</v>
      </c>
      <c r="E2215">
        <v>27</v>
      </c>
      <c r="F2215" t="s">
        <v>7979</v>
      </c>
      <c r="G2215">
        <v>2011</v>
      </c>
      <c r="H2215">
        <v>5</v>
      </c>
      <c r="I2215">
        <v>30</v>
      </c>
      <c r="J2215" t="s">
        <v>97</v>
      </c>
      <c r="K2215" t="s">
        <v>825</v>
      </c>
      <c r="L2215" t="s">
        <v>826</v>
      </c>
      <c r="M2215" t="s">
        <v>35</v>
      </c>
      <c r="N2215" t="s">
        <v>8202</v>
      </c>
      <c r="O2215" t="s">
        <v>49</v>
      </c>
      <c r="P2215" t="s">
        <v>50</v>
      </c>
      <c r="R2215" t="s">
        <v>51</v>
      </c>
      <c r="S2215" t="s">
        <v>52</v>
      </c>
      <c r="T2215" t="s">
        <v>4427</v>
      </c>
      <c r="U2215" t="s">
        <v>40</v>
      </c>
      <c r="V2215" t="s">
        <v>54</v>
      </c>
      <c r="W2215" t="s">
        <v>4428</v>
      </c>
      <c r="X2215">
        <v>44.1</v>
      </c>
      <c r="Y2215">
        <v>6</v>
      </c>
      <c r="Z2215">
        <v>0</v>
      </c>
      <c r="AA2215">
        <v>13.5</v>
      </c>
      <c r="AB2215">
        <v>5.79</v>
      </c>
      <c r="AC2215" t="s">
        <v>43</v>
      </c>
    </row>
    <row r="2216" spans="1:29" x14ac:dyDescent="0.35">
      <c r="A2216" t="s">
        <v>7144</v>
      </c>
      <c r="B2216" t="str">
        <f t="shared" si="34"/>
        <v>2013-05</v>
      </c>
      <c r="C2216">
        <v>2013</v>
      </c>
      <c r="D2216">
        <v>5</v>
      </c>
      <c r="E2216">
        <v>27</v>
      </c>
      <c r="F2216" t="s">
        <v>7578</v>
      </c>
      <c r="G2216">
        <v>2013</v>
      </c>
      <c r="H2216">
        <v>5</v>
      </c>
      <c r="I2216">
        <v>31</v>
      </c>
      <c r="J2216" t="s">
        <v>80</v>
      </c>
      <c r="K2216" t="s">
        <v>2652</v>
      </c>
      <c r="L2216" t="s">
        <v>2653</v>
      </c>
      <c r="M2216" t="s">
        <v>35</v>
      </c>
      <c r="N2216" t="s">
        <v>5204</v>
      </c>
      <c r="O2216" t="s">
        <v>5205</v>
      </c>
      <c r="P2216" t="s">
        <v>73</v>
      </c>
      <c r="R2216" t="s">
        <v>51</v>
      </c>
      <c r="S2216" t="s">
        <v>74</v>
      </c>
      <c r="T2216" t="s">
        <v>8203</v>
      </c>
      <c r="U2216" t="s">
        <v>89</v>
      </c>
      <c r="V2216" t="s">
        <v>345</v>
      </c>
      <c r="W2216" t="s">
        <v>8204</v>
      </c>
      <c r="X2216">
        <v>484.08</v>
      </c>
      <c r="Y2216">
        <v>4</v>
      </c>
      <c r="Z2216">
        <v>0</v>
      </c>
      <c r="AA2216">
        <v>212.88</v>
      </c>
      <c r="AB2216">
        <v>41.77</v>
      </c>
      <c r="AC2216" t="s">
        <v>43</v>
      </c>
    </row>
    <row r="2217" spans="1:29" x14ac:dyDescent="0.35">
      <c r="A2217" t="s">
        <v>7144</v>
      </c>
      <c r="B2217" t="str">
        <f t="shared" si="34"/>
        <v>2013-05</v>
      </c>
      <c r="C2217">
        <v>2013</v>
      </c>
      <c r="D2217">
        <v>5</v>
      </c>
      <c r="E2217">
        <v>27</v>
      </c>
      <c r="F2217" t="s">
        <v>7585</v>
      </c>
      <c r="G2217">
        <v>2013</v>
      </c>
      <c r="H2217">
        <v>5</v>
      </c>
      <c r="I2217">
        <v>29</v>
      </c>
      <c r="J2217" t="s">
        <v>80</v>
      </c>
      <c r="K2217" t="s">
        <v>1753</v>
      </c>
      <c r="L2217" t="s">
        <v>1754</v>
      </c>
      <c r="M2217" t="s">
        <v>35</v>
      </c>
      <c r="N2217" t="s">
        <v>3631</v>
      </c>
      <c r="O2217" t="s">
        <v>334</v>
      </c>
      <c r="P2217" t="s">
        <v>335</v>
      </c>
      <c r="R2217" t="s">
        <v>103</v>
      </c>
      <c r="S2217" t="s">
        <v>104</v>
      </c>
      <c r="T2217" t="s">
        <v>8205</v>
      </c>
      <c r="U2217" t="s">
        <v>40</v>
      </c>
      <c r="V2217" t="s">
        <v>272</v>
      </c>
      <c r="W2217" t="s">
        <v>8206</v>
      </c>
      <c r="X2217">
        <v>23.724</v>
      </c>
      <c r="Y2217">
        <v>2</v>
      </c>
      <c r="Z2217">
        <v>0.4</v>
      </c>
      <c r="AA2217">
        <v>-5.976</v>
      </c>
      <c r="AB2217">
        <v>4.1399999999999997</v>
      </c>
      <c r="AC2217" t="s">
        <v>77</v>
      </c>
    </row>
    <row r="2218" spans="1:29" x14ac:dyDescent="0.35">
      <c r="A2218" t="s">
        <v>7144</v>
      </c>
      <c r="B2218" t="str">
        <f t="shared" si="34"/>
        <v>2013-05</v>
      </c>
      <c r="C2218">
        <v>2013</v>
      </c>
      <c r="D2218">
        <v>5</v>
      </c>
      <c r="E2218">
        <v>27</v>
      </c>
      <c r="F2218" t="s">
        <v>2362</v>
      </c>
      <c r="G2218">
        <v>2013</v>
      </c>
      <c r="H2218">
        <v>1</v>
      </c>
      <c r="I2218">
        <v>6</v>
      </c>
      <c r="J2218" t="s">
        <v>32</v>
      </c>
      <c r="K2218" t="s">
        <v>4470</v>
      </c>
      <c r="L2218" t="s">
        <v>472</v>
      </c>
      <c r="M2218" t="s">
        <v>35</v>
      </c>
      <c r="N2218" t="s">
        <v>3811</v>
      </c>
      <c r="O2218" t="s">
        <v>185</v>
      </c>
      <c r="P2218" t="s">
        <v>175</v>
      </c>
      <c r="Q2218">
        <v>92704</v>
      </c>
      <c r="R2218" t="s">
        <v>176</v>
      </c>
      <c r="S2218" t="s">
        <v>177</v>
      </c>
      <c r="T2218" t="s">
        <v>8207</v>
      </c>
      <c r="U2218" t="s">
        <v>40</v>
      </c>
      <c r="V2218" t="s">
        <v>272</v>
      </c>
      <c r="W2218" t="s">
        <v>8208</v>
      </c>
      <c r="X2218">
        <v>5.94</v>
      </c>
      <c r="Y2218">
        <v>3</v>
      </c>
      <c r="Z2218">
        <v>0</v>
      </c>
      <c r="AA2218">
        <v>0</v>
      </c>
      <c r="AB2218">
        <v>0.11</v>
      </c>
      <c r="AC2218" t="s">
        <v>43</v>
      </c>
    </row>
    <row r="2219" spans="1:29" x14ac:dyDescent="0.35">
      <c r="A2219" t="s">
        <v>6907</v>
      </c>
      <c r="B2219" t="str">
        <f t="shared" si="34"/>
        <v>2014-05</v>
      </c>
      <c r="C2219">
        <v>2014</v>
      </c>
      <c r="D2219">
        <v>5</v>
      </c>
      <c r="E2219">
        <v>27</v>
      </c>
      <c r="F2219" t="s">
        <v>8209</v>
      </c>
      <c r="G2219">
        <v>2014</v>
      </c>
      <c r="H2219">
        <v>5</v>
      </c>
      <c r="I2219">
        <v>30</v>
      </c>
      <c r="J2219" t="s">
        <v>80</v>
      </c>
      <c r="K2219" t="s">
        <v>8210</v>
      </c>
      <c r="L2219" t="s">
        <v>6116</v>
      </c>
      <c r="M2219" t="s">
        <v>183</v>
      </c>
      <c r="N2219" t="s">
        <v>36</v>
      </c>
      <c r="O2219" t="s">
        <v>36</v>
      </c>
      <c r="P2219" t="s">
        <v>37</v>
      </c>
      <c r="R2219" t="s">
        <v>38</v>
      </c>
      <c r="S2219" t="s">
        <v>38</v>
      </c>
      <c r="T2219" t="s">
        <v>8211</v>
      </c>
      <c r="U2219" t="s">
        <v>40</v>
      </c>
      <c r="V2219" t="s">
        <v>93</v>
      </c>
      <c r="W2219" t="s">
        <v>3518</v>
      </c>
      <c r="X2219">
        <v>39.39</v>
      </c>
      <c r="Y2219">
        <v>1</v>
      </c>
      <c r="Z2219">
        <v>0</v>
      </c>
      <c r="AA2219">
        <v>19.29</v>
      </c>
      <c r="AB2219">
        <v>10.58</v>
      </c>
      <c r="AC2219" t="s">
        <v>107</v>
      </c>
    </row>
    <row r="2220" spans="1:29" x14ac:dyDescent="0.35">
      <c r="A2220" t="s">
        <v>6907</v>
      </c>
      <c r="B2220" t="str">
        <f t="shared" si="34"/>
        <v>2014-05</v>
      </c>
      <c r="C2220">
        <v>2014</v>
      </c>
      <c r="D2220">
        <v>5</v>
      </c>
      <c r="E2220">
        <v>27</v>
      </c>
      <c r="F2220" t="s">
        <v>3561</v>
      </c>
      <c r="G2220">
        <v>2014</v>
      </c>
      <c r="H2220">
        <v>1</v>
      </c>
      <c r="I2220">
        <v>6</v>
      </c>
      <c r="J2220" t="s">
        <v>80</v>
      </c>
      <c r="K2220" t="s">
        <v>8212</v>
      </c>
      <c r="L2220" t="s">
        <v>2019</v>
      </c>
      <c r="M2220" t="s">
        <v>183</v>
      </c>
      <c r="N2220" t="s">
        <v>846</v>
      </c>
      <c r="O2220" t="s">
        <v>846</v>
      </c>
      <c r="P2220" t="s">
        <v>1104</v>
      </c>
      <c r="R2220" t="s">
        <v>86</v>
      </c>
      <c r="S2220" t="s">
        <v>87</v>
      </c>
      <c r="T2220" t="s">
        <v>8213</v>
      </c>
      <c r="U2220" t="s">
        <v>40</v>
      </c>
      <c r="V2220" t="s">
        <v>133</v>
      </c>
      <c r="W2220" t="s">
        <v>8214</v>
      </c>
      <c r="X2220">
        <v>17.7</v>
      </c>
      <c r="Y2220">
        <v>1</v>
      </c>
      <c r="Z2220">
        <v>0</v>
      </c>
      <c r="AA2220">
        <v>2.64</v>
      </c>
      <c r="AB2220">
        <v>2.31</v>
      </c>
      <c r="AC2220" t="s">
        <v>77</v>
      </c>
    </row>
    <row r="2221" spans="1:29" x14ac:dyDescent="0.35">
      <c r="A2221" t="s">
        <v>7153</v>
      </c>
      <c r="B2221" t="str">
        <f t="shared" si="34"/>
        <v>2011-06</v>
      </c>
      <c r="C2221">
        <v>2011</v>
      </c>
      <c r="D2221">
        <v>6</v>
      </c>
      <c r="E2221">
        <v>27</v>
      </c>
      <c r="F2221" t="s">
        <v>7153</v>
      </c>
      <c r="G2221">
        <v>2011</v>
      </c>
      <c r="H2221">
        <v>6</v>
      </c>
      <c r="I2221">
        <v>27</v>
      </c>
      <c r="J2221" t="s">
        <v>214</v>
      </c>
      <c r="K2221" t="s">
        <v>5995</v>
      </c>
      <c r="L2221" t="s">
        <v>5996</v>
      </c>
      <c r="M2221" t="s">
        <v>35</v>
      </c>
      <c r="N2221" t="s">
        <v>8215</v>
      </c>
      <c r="O2221" t="s">
        <v>8215</v>
      </c>
      <c r="P2221" t="s">
        <v>732</v>
      </c>
      <c r="R2221" t="s">
        <v>86</v>
      </c>
      <c r="S2221" t="s">
        <v>87</v>
      </c>
      <c r="T2221" t="s">
        <v>1625</v>
      </c>
      <c r="U2221" t="s">
        <v>196</v>
      </c>
      <c r="V2221" t="s">
        <v>197</v>
      </c>
      <c r="W2221" t="s">
        <v>1626</v>
      </c>
      <c r="X2221">
        <v>322.44</v>
      </c>
      <c r="Y2221">
        <v>5</v>
      </c>
      <c r="Z2221">
        <v>0.4</v>
      </c>
      <c r="AA2221">
        <v>-69.959999999999994</v>
      </c>
      <c r="AB2221">
        <v>37.840000000000003</v>
      </c>
      <c r="AC2221" t="s">
        <v>43</v>
      </c>
    </row>
    <row r="2222" spans="1:29" x14ac:dyDescent="0.35">
      <c r="A2222" t="s">
        <v>7153</v>
      </c>
      <c r="B2222" t="str">
        <f t="shared" si="34"/>
        <v>2011-06</v>
      </c>
      <c r="C2222">
        <v>2011</v>
      </c>
      <c r="D2222">
        <v>6</v>
      </c>
      <c r="E2222">
        <v>27</v>
      </c>
      <c r="F2222" t="s">
        <v>469</v>
      </c>
      <c r="G2222">
        <v>2011</v>
      </c>
      <c r="H2222">
        <v>4</v>
      </c>
      <c r="I2222">
        <v>7</v>
      </c>
      <c r="J2222" t="s">
        <v>32</v>
      </c>
      <c r="K2222" t="s">
        <v>4523</v>
      </c>
      <c r="L2222" t="s">
        <v>4524</v>
      </c>
      <c r="M2222" t="s">
        <v>35</v>
      </c>
      <c r="N2222" t="s">
        <v>1505</v>
      </c>
      <c r="O2222" t="s">
        <v>1446</v>
      </c>
      <c r="P2222" t="s">
        <v>439</v>
      </c>
      <c r="R2222" t="s">
        <v>86</v>
      </c>
      <c r="S2222" t="s">
        <v>87</v>
      </c>
      <c r="T2222" t="s">
        <v>8216</v>
      </c>
      <c r="U2222" t="s">
        <v>40</v>
      </c>
      <c r="V2222" t="s">
        <v>123</v>
      </c>
      <c r="W2222" t="s">
        <v>8217</v>
      </c>
      <c r="X2222">
        <v>113.88</v>
      </c>
      <c r="Y2222">
        <v>3</v>
      </c>
      <c r="Z2222">
        <v>0</v>
      </c>
      <c r="AA2222">
        <v>3.36</v>
      </c>
      <c r="AB2222">
        <v>7.71</v>
      </c>
      <c r="AC2222" t="s">
        <v>43</v>
      </c>
    </row>
    <row r="2223" spans="1:29" x14ac:dyDescent="0.35">
      <c r="A2223" t="s">
        <v>7153</v>
      </c>
      <c r="B2223" t="str">
        <f t="shared" si="34"/>
        <v>2011-06</v>
      </c>
      <c r="C2223">
        <v>2011</v>
      </c>
      <c r="D2223">
        <v>6</v>
      </c>
      <c r="E2223">
        <v>27</v>
      </c>
      <c r="F2223" t="s">
        <v>8218</v>
      </c>
      <c r="G2223">
        <v>2011</v>
      </c>
      <c r="H2223">
        <v>1</v>
      </c>
      <c r="I2223">
        <v>7</v>
      </c>
      <c r="J2223" t="s">
        <v>32</v>
      </c>
      <c r="K2223" t="s">
        <v>8219</v>
      </c>
      <c r="L2223" t="s">
        <v>4415</v>
      </c>
      <c r="M2223" t="s">
        <v>183</v>
      </c>
      <c r="N2223" t="s">
        <v>727</v>
      </c>
      <c r="O2223" t="s">
        <v>727</v>
      </c>
      <c r="P2223" t="s">
        <v>270</v>
      </c>
      <c r="R2223" t="s">
        <v>38</v>
      </c>
      <c r="S2223" t="s">
        <v>38</v>
      </c>
      <c r="T2223" t="s">
        <v>8220</v>
      </c>
      <c r="U2223" t="s">
        <v>40</v>
      </c>
      <c r="V2223" t="s">
        <v>54</v>
      </c>
      <c r="W2223" t="s">
        <v>8221</v>
      </c>
      <c r="X2223">
        <v>1.8089999999999999</v>
      </c>
      <c r="Y2223">
        <v>1</v>
      </c>
      <c r="Z2223">
        <v>0.7</v>
      </c>
      <c r="AA2223">
        <v>-2.3610000000000002</v>
      </c>
      <c r="AB2223">
        <v>0.09</v>
      </c>
      <c r="AC2223" t="s">
        <v>43</v>
      </c>
    </row>
    <row r="2224" spans="1:29" x14ac:dyDescent="0.35">
      <c r="A2224" t="s">
        <v>7163</v>
      </c>
      <c r="B2224" t="str">
        <f t="shared" si="34"/>
        <v>2012-06</v>
      </c>
      <c r="C2224">
        <v>2012</v>
      </c>
      <c r="D2224">
        <v>6</v>
      </c>
      <c r="E2224">
        <v>27</v>
      </c>
      <c r="F2224" t="s">
        <v>7163</v>
      </c>
      <c r="G2224">
        <v>2012</v>
      </c>
      <c r="H2224">
        <v>6</v>
      </c>
      <c r="I2224">
        <v>27</v>
      </c>
      <c r="J2224" t="s">
        <v>214</v>
      </c>
      <c r="K2224" t="s">
        <v>8222</v>
      </c>
      <c r="L2224" t="s">
        <v>8223</v>
      </c>
      <c r="M2224" t="s">
        <v>70</v>
      </c>
      <c r="N2224" t="s">
        <v>8224</v>
      </c>
      <c r="O2224" t="s">
        <v>8225</v>
      </c>
      <c r="P2224" t="s">
        <v>1257</v>
      </c>
      <c r="R2224" t="s">
        <v>86</v>
      </c>
      <c r="S2224" t="s">
        <v>87</v>
      </c>
      <c r="T2224" t="s">
        <v>3414</v>
      </c>
      <c r="U2224" t="s">
        <v>40</v>
      </c>
      <c r="V2224" t="s">
        <v>41</v>
      </c>
      <c r="W2224" t="s">
        <v>3415</v>
      </c>
      <c r="X2224">
        <v>82.84</v>
      </c>
      <c r="Y2224">
        <v>2</v>
      </c>
      <c r="Z2224">
        <v>0</v>
      </c>
      <c r="AA2224">
        <v>21.52</v>
      </c>
      <c r="AB2224">
        <v>11.72</v>
      </c>
      <c r="AC2224" t="s">
        <v>107</v>
      </c>
    </row>
    <row r="2225" spans="1:29" x14ac:dyDescent="0.35">
      <c r="A2225" t="s">
        <v>7163</v>
      </c>
      <c r="B2225" t="str">
        <f t="shared" si="34"/>
        <v>2012-06</v>
      </c>
      <c r="C2225">
        <v>2012</v>
      </c>
      <c r="D2225">
        <v>6</v>
      </c>
      <c r="E2225">
        <v>27</v>
      </c>
      <c r="F2225" t="s">
        <v>1429</v>
      </c>
      <c r="G2225">
        <v>2012</v>
      </c>
      <c r="H2225">
        <v>3</v>
      </c>
      <c r="I2225">
        <v>7</v>
      </c>
      <c r="J2225" t="s">
        <v>32</v>
      </c>
      <c r="K2225" t="s">
        <v>8226</v>
      </c>
      <c r="L2225" t="s">
        <v>8227</v>
      </c>
      <c r="M2225" t="s">
        <v>70</v>
      </c>
      <c r="N2225" t="s">
        <v>1765</v>
      </c>
      <c r="O2225" t="s">
        <v>1766</v>
      </c>
      <c r="P2225" t="s">
        <v>1767</v>
      </c>
      <c r="R2225" t="s">
        <v>38</v>
      </c>
      <c r="S2225" t="s">
        <v>38</v>
      </c>
      <c r="T2225" t="s">
        <v>8228</v>
      </c>
      <c r="U2225" t="s">
        <v>40</v>
      </c>
      <c r="V2225" t="s">
        <v>41</v>
      </c>
      <c r="W2225" t="s">
        <v>8229</v>
      </c>
      <c r="X2225">
        <v>19.68</v>
      </c>
      <c r="Y2225">
        <v>2</v>
      </c>
      <c r="Z2225">
        <v>0</v>
      </c>
      <c r="AA2225">
        <v>3.3</v>
      </c>
      <c r="AB2225">
        <v>1.53</v>
      </c>
      <c r="AC2225" t="s">
        <v>43</v>
      </c>
    </row>
    <row r="2226" spans="1:29" x14ac:dyDescent="0.35">
      <c r="A2226" t="s">
        <v>6689</v>
      </c>
      <c r="B2226" t="str">
        <f t="shared" si="34"/>
        <v>2013-06</v>
      </c>
      <c r="C2226">
        <v>2013</v>
      </c>
      <c r="D2226">
        <v>6</v>
      </c>
      <c r="E2226">
        <v>27</v>
      </c>
      <c r="F2226" t="s">
        <v>2374</v>
      </c>
      <c r="G2226">
        <v>2013</v>
      </c>
      <c r="H2226">
        <v>1</v>
      </c>
      <c r="I2226">
        <v>7</v>
      </c>
      <c r="J2226" t="s">
        <v>32</v>
      </c>
      <c r="K2226" t="s">
        <v>1413</v>
      </c>
      <c r="L2226" t="s">
        <v>1414</v>
      </c>
      <c r="M2226" t="s">
        <v>183</v>
      </c>
      <c r="N2226" t="s">
        <v>3715</v>
      </c>
      <c r="O2226" t="s">
        <v>2962</v>
      </c>
      <c r="P2226" t="s">
        <v>566</v>
      </c>
      <c r="R2226" t="s">
        <v>86</v>
      </c>
      <c r="S2226" t="s">
        <v>74</v>
      </c>
      <c r="T2226" t="s">
        <v>8230</v>
      </c>
      <c r="U2226" t="s">
        <v>196</v>
      </c>
      <c r="V2226" t="s">
        <v>197</v>
      </c>
      <c r="W2226" t="s">
        <v>8231</v>
      </c>
      <c r="X2226">
        <v>350.84800000000001</v>
      </c>
      <c r="Y2226">
        <v>4</v>
      </c>
      <c r="Z2226">
        <v>0.2</v>
      </c>
      <c r="AA2226">
        <v>70.128</v>
      </c>
      <c r="AB2226">
        <v>29.93</v>
      </c>
      <c r="AC2226" t="s">
        <v>43</v>
      </c>
    </row>
    <row r="2227" spans="1:29" x14ac:dyDescent="0.35">
      <c r="A2227" t="s">
        <v>6689</v>
      </c>
      <c r="B2227" t="str">
        <f t="shared" si="34"/>
        <v>2013-06</v>
      </c>
      <c r="C2227">
        <v>2013</v>
      </c>
      <c r="D2227">
        <v>6</v>
      </c>
      <c r="E2227">
        <v>27</v>
      </c>
      <c r="F2227" t="s">
        <v>2374</v>
      </c>
      <c r="G2227">
        <v>2013</v>
      </c>
      <c r="H2227">
        <v>1</v>
      </c>
      <c r="I2227">
        <v>7</v>
      </c>
      <c r="J2227" t="s">
        <v>32</v>
      </c>
      <c r="K2227" t="s">
        <v>5389</v>
      </c>
      <c r="L2227" t="s">
        <v>5390</v>
      </c>
      <c r="M2227" t="s">
        <v>35</v>
      </c>
      <c r="N2227" t="s">
        <v>8232</v>
      </c>
      <c r="O2227" t="s">
        <v>8233</v>
      </c>
      <c r="P2227" t="s">
        <v>1767</v>
      </c>
      <c r="R2227" t="s">
        <v>38</v>
      </c>
      <c r="S2227" t="s">
        <v>38</v>
      </c>
      <c r="T2227" t="s">
        <v>8234</v>
      </c>
      <c r="U2227" t="s">
        <v>40</v>
      </c>
      <c r="V2227" t="s">
        <v>41</v>
      </c>
      <c r="W2227" t="s">
        <v>8235</v>
      </c>
      <c r="X2227">
        <v>57.87</v>
      </c>
      <c r="Y2227">
        <v>1</v>
      </c>
      <c r="Z2227">
        <v>0</v>
      </c>
      <c r="AA2227">
        <v>15.03</v>
      </c>
      <c r="AB2227">
        <v>5.4</v>
      </c>
      <c r="AC2227" t="s">
        <v>43</v>
      </c>
    </row>
    <row r="2228" spans="1:29" x14ac:dyDescent="0.35">
      <c r="A2228" t="s">
        <v>6689</v>
      </c>
      <c r="B2228" t="str">
        <f t="shared" si="34"/>
        <v>2013-06</v>
      </c>
      <c r="C2228">
        <v>2013</v>
      </c>
      <c r="D2228">
        <v>6</v>
      </c>
      <c r="E2228">
        <v>27</v>
      </c>
      <c r="F2228" t="s">
        <v>2374</v>
      </c>
      <c r="G2228">
        <v>2013</v>
      </c>
      <c r="H2228">
        <v>1</v>
      </c>
      <c r="I2228">
        <v>7</v>
      </c>
      <c r="J2228" t="s">
        <v>32</v>
      </c>
      <c r="K2228" t="s">
        <v>5625</v>
      </c>
      <c r="L2228" t="s">
        <v>5626</v>
      </c>
      <c r="M2228" t="s">
        <v>70</v>
      </c>
      <c r="N2228" t="s">
        <v>5115</v>
      </c>
      <c r="O2228" t="s">
        <v>2358</v>
      </c>
      <c r="P2228" t="s">
        <v>509</v>
      </c>
      <c r="R2228" t="s">
        <v>51</v>
      </c>
      <c r="S2228" t="s">
        <v>87</v>
      </c>
      <c r="T2228" t="s">
        <v>7196</v>
      </c>
      <c r="U2228" t="s">
        <v>40</v>
      </c>
      <c r="V2228" t="s">
        <v>54</v>
      </c>
      <c r="W2228" t="s">
        <v>115</v>
      </c>
      <c r="X2228">
        <v>27.96</v>
      </c>
      <c r="Y2228">
        <v>4</v>
      </c>
      <c r="Z2228">
        <v>0</v>
      </c>
      <c r="AA2228">
        <v>13.68</v>
      </c>
      <c r="AB2228">
        <v>1.89</v>
      </c>
      <c r="AC2228" t="s">
        <v>43</v>
      </c>
    </row>
    <row r="2229" spans="1:29" x14ac:dyDescent="0.35">
      <c r="A2229" t="s">
        <v>7381</v>
      </c>
      <c r="B2229" t="str">
        <f t="shared" si="34"/>
        <v>2014-06</v>
      </c>
      <c r="C2229">
        <v>2014</v>
      </c>
      <c r="D2229">
        <v>6</v>
      </c>
      <c r="E2229">
        <v>27</v>
      </c>
      <c r="F2229" t="s">
        <v>7381</v>
      </c>
      <c r="G2229">
        <v>2014</v>
      </c>
      <c r="H2229">
        <v>6</v>
      </c>
      <c r="I2229">
        <v>27</v>
      </c>
      <c r="J2229" t="s">
        <v>214</v>
      </c>
      <c r="K2229" t="s">
        <v>8140</v>
      </c>
      <c r="L2229" t="s">
        <v>8141</v>
      </c>
      <c r="M2229" t="s">
        <v>35</v>
      </c>
      <c r="N2229" t="s">
        <v>5902</v>
      </c>
      <c r="O2229" t="s">
        <v>755</v>
      </c>
      <c r="P2229" t="s">
        <v>280</v>
      </c>
      <c r="R2229" t="s">
        <v>103</v>
      </c>
      <c r="S2229" t="s">
        <v>161</v>
      </c>
      <c r="T2229" t="s">
        <v>8236</v>
      </c>
      <c r="U2229" t="s">
        <v>89</v>
      </c>
      <c r="V2229" t="s">
        <v>153</v>
      </c>
      <c r="W2229" t="s">
        <v>8237</v>
      </c>
      <c r="X2229">
        <v>1446.6</v>
      </c>
      <c r="Y2229">
        <v>4</v>
      </c>
      <c r="Z2229">
        <v>0</v>
      </c>
      <c r="AA2229">
        <v>665.4</v>
      </c>
      <c r="AB2229">
        <v>258.02</v>
      </c>
      <c r="AC2229" t="s">
        <v>77</v>
      </c>
    </row>
    <row r="2230" spans="1:29" x14ac:dyDescent="0.35">
      <c r="A2230" t="s">
        <v>7381</v>
      </c>
      <c r="B2230" t="str">
        <f t="shared" si="34"/>
        <v>2014-06</v>
      </c>
      <c r="C2230">
        <v>2014</v>
      </c>
      <c r="D2230">
        <v>6</v>
      </c>
      <c r="E2230">
        <v>27</v>
      </c>
      <c r="F2230" t="s">
        <v>3683</v>
      </c>
      <c r="G2230">
        <v>2014</v>
      </c>
      <c r="H2230">
        <v>2</v>
      </c>
      <c r="I2230">
        <v>7</v>
      </c>
      <c r="J2230" t="s">
        <v>32</v>
      </c>
      <c r="K2230" t="s">
        <v>190</v>
      </c>
      <c r="L2230" t="s">
        <v>191</v>
      </c>
      <c r="M2230" t="s">
        <v>35</v>
      </c>
      <c r="N2230" t="s">
        <v>8238</v>
      </c>
      <c r="O2230" t="s">
        <v>8239</v>
      </c>
      <c r="P2230" t="s">
        <v>439</v>
      </c>
      <c r="R2230" t="s">
        <v>86</v>
      </c>
      <c r="S2230" t="s">
        <v>87</v>
      </c>
      <c r="T2230" t="s">
        <v>8240</v>
      </c>
      <c r="U2230" t="s">
        <v>196</v>
      </c>
      <c r="V2230" t="s">
        <v>229</v>
      </c>
      <c r="W2230" t="s">
        <v>6781</v>
      </c>
      <c r="X2230">
        <v>146.6</v>
      </c>
      <c r="Y2230">
        <v>2</v>
      </c>
      <c r="Z2230">
        <v>0</v>
      </c>
      <c r="AA2230">
        <v>5.84</v>
      </c>
      <c r="AB2230">
        <v>16.27</v>
      </c>
      <c r="AC2230" t="s">
        <v>43</v>
      </c>
    </row>
    <row r="2231" spans="1:29" x14ac:dyDescent="0.35">
      <c r="A2231" t="s">
        <v>7381</v>
      </c>
      <c r="B2231" t="str">
        <f t="shared" si="34"/>
        <v>2014-06</v>
      </c>
      <c r="C2231">
        <v>2014</v>
      </c>
      <c r="D2231">
        <v>6</v>
      </c>
      <c r="E2231">
        <v>27</v>
      </c>
      <c r="F2231" t="s">
        <v>7385</v>
      </c>
      <c r="G2231">
        <v>2014</v>
      </c>
      <c r="H2231">
        <v>6</v>
      </c>
      <c r="I2231">
        <v>29</v>
      </c>
      <c r="J2231" t="s">
        <v>97</v>
      </c>
      <c r="K2231" t="s">
        <v>405</v>
      </c>
      <c r="L2231" t="s">
        <v>406</v>
      </c>
      <c r="M2231" t="s">
        <v>35</v>
      </c>
      <c r="N2231" t="s">
        <v>1482</v>
      </c>
      <c r="O2231" t="s">
        <v>1482</v>
      </c>
      <c r="P2231" t="s">
        <v>566</v>
      </c>
      <c r="R2231" t="s">
        <v>86</v>
      </c>
      <c r="S2231" t="s">
        <v>74</v>
      </c>
      <c r="T2231" t="s">
        <v>8241</v>
      </c>
      <c r="U2231" t="s">
        <v>40</v>
      </c>
      <c r="V2231" t="s">
        <v>54</v>
      </c>
      <c r="W2231" t="s">
        <v>7191</v>
      </c>
      <c r="X2231">
        <v>15.1</v>
      </c>
      <c r="Y2231">
        <v>5</v>
      </c>
      <c r="Z2231">
        <v>0</v>
      </c>
      <c r="AA2231">
        <v>6.1</v>
      </c>
      <c r="AB2231">
        <v>4.37</v>
      </c>
      <c r="AC2231" t="s">
        <v>107</v>
      </c>
    </row>
    <row r="2232" spans="1:29" x14ac:dyDescent="0.35">
      <c r="A2232" t="s">
        <v>7381</v>
      </c>
      <c r="B2232" t="str">
        <f t="shared" si="34"/>
        <v>2014-06</v>
      </c>
      <c r="C2232">
        <v>2014</v>
      </c>
      <c r="D2232">
        <v>6</v>
      </c>
      <c r="E2232">
        <v>27</v>
      </c>
      <c r="F2232" t="s">
        <v>6933</v>
      </c>
      <c r="G2232">
        <v>2014</v>
      </c>
      <c r="H2232">
        <v>6</v>
      </c>
      <c r="I2232">
        <v>28</v>
      </c>
      <c r="J2232" t="s">
        <v>97</v>
      </c>
      <c r="K2232" t="s">
        <v>6015</v>
      </c>
      <c r="L2232" t="s">
        <v>1138</v>
      </c>
      <c r="M2232" t="s">
        <v>183</v>
      </c>
      <c r="N2232" t="s">
        <v>3266</v>
      </c>
      <c r="O2232" t="s">
        <v>3267</v>
      </c>
      <c r="P2232" t="s">
        <v>175</v>
      </c>
      <c r="Q2232">
        <v>48227</v>
      </c>
      <c r="R2232" t="s">
        <v>176</v>
      </c>
      <c r="S2232" t="s">
        <v>52</v>
      </c>
      <c r="T2232" t="s">
        <v>8242</v>
      </c>
      <c r="U2232" t="s">
        <v>40</v>
      </c>
      <c r="V2232" t="s">
        <v>64</v>
      </c>
      <c r="W2232" t="s">
        <v>8243</v>
      </c>
      <c r="X2232">
        <v>15.92</v>
      </c>
      <c r="Y2232">
        <v>4</v>
      </c>
      <c r="Z2232">
        <v>0</v>
      </c>
      <c r="AA2232">
        <v>5.4127999999999998</v>
      </c>
      <c r="AB2232">
        <v>1.23</v>
      </c>
      <c r="AC2232" t="s">
        <v>77</v>
      </c>
    </row>
    <row r="2233" spans="1:29" x14ac:dyDescent="0.35">
      <c r="A2233" t="s">
        <v>7178</v>
      </c>
      <c r="B2233" t="str">
        <f t="shared" si="34"/>
        <v>2011-07</v>
      </c>
      <c r="C2233">
        <v>2011</v>
      </c>
      <c r="D2233">
        <v>7</v>
      </c>
      <c r="E2233">
        <v>27</v>
      </c>
      <c r="F2233" t="s">
        <v>8244</v>
      </c>
      <c r="G2233">
        <v>2011</v>
      </c>
      <c r="H2233">
        <v>7</v>
      </c>
      <c r="I2233">
        <v>31</v>
      </c>
      <c r="J2233" t="s">
        <v>80</v>
      </c>
      <c r="K2233" t="s">
        <v>3545</v>
      </c>
      <c r="L2233" t="s">
        <v>3546</v>
      </c>
      <c r="M2233" t="s">
        <v>35</v>
      </c>
      <c r="N2233" t="s">
        <v>5070</v>
      </c>
      <c r="O2233" t="s">
        <v>2741</v>
      </c>
      <c r="P2233" t="s">
        <v>102</v>
      </c>
      <c r="R2233" t="s">
        <v>103</v>
      </c>
      <c r="S2233" t="s">
        <v>104</v>
      </c>
      <c r="T2233" t="s">
        <v>8245</v>
      </c>
      <c r="U2233" t="s">
        <v>196</v>
      </c>
      <c r="V2233" t="s">
        <v>197</v>
      </c>
      <c r="W2233" t="s">
        <v>8246</v>
      </c>
      <c r="X2233">
        <v>267.3</v>
      </c>
      <c r="Y2233">
        <v>4</v>
      </c>
      <c r="Z2233">
        <v>0.1</v>
      </c>
      <c r="AA2233">
        <v>-26.82</v>
      </c>
      <c r="AB2233">
        <v>17.829999999999998</v>
      </c>
      <c r="AC2233" t="s">
        <v>77</v>
      </c>
    </row>
    <row r="2234" spans="1:29" x14ac:dyDescent="0.35">
      <c r="A2234" t="s">
        <v>7397</v>
      </c>
      <c r="B2234" t="str">
        <f t="shared" si="34"/>
        <v>2012-07</v>
      </c>
      <c r="C2234">
        <v>2012</v>
      </c>
      <c r="D2234">
        <v>7</v>
      </c>
      <c r="E2234">
        <v>27</v>
      </c>
      <c r="F2234" t="s">
        <v>8247</v>
      </c>
      <c r="G2234">
        <v>2012</v>
      </c>
      <c r="H2234">
        <v>7</v>
      </c>
      <c r="I2234">
        <v>31</v>
      </c>
      <c r="J2234" t="s">
        <v>32</v>
      </c>
      <c r="K2234" t="s">
        <v>2208</v>
      </c>
      <c r="L2234" t="s">
        <v>2209</v>
      </c>
      <c r="M2234" t="s">
        <v>183</v>
      </c>
      <c r="N2234" t="s">
        <v>4293</v>
      </c>
      <c r="O2234" t="s">
        <v>4294</v>
      </c>
      <c r="P2234" t="s">
        <v>439</v>
      </c>
      <c r="R2234" t="s">
        <v>86</v>
      </c>
      <c r="S2234" t="s">
        <v>87</v>
      </c>
      <c r="T2234" t="s">
        <v>8248</v>
      </c>
      <c r="U2234" t="s">
        <v>196</v>
      </c>
      <c r="V2234" t="s">
        <v>197</v>
      </c>
      <c r="W2234" t="s">
        <v>8249</v>
      </c>
      <c r="X2234">
        <v>1532.1</v>
      </c>
      <c r="Y2234">
        <v>5</v>
      </c>
      <c r="Z2234">
        <v>0</v>
      </c>
      <c r="AA2234">
        <v>444.3</v>
      </c>
      <c r="AB2234">
        <v>157.41</v>
      </c>
      <c r="AC2234" t="s">
        <v>77</v>
      </c>
    </row>
    <row r="2235" spans="1:29" x14ac:dyDescent="0.35">
      <c r="A2235" t="s">
        <v>8250</v>
      </c>
      <c r="B2235" t="str">
        <f t="shared" si="34"/>
        <v>2013-07</v>
      </c>
      <c r="C2235">
        <v>2013</v>
      </c>
      <c r="D2235">
        <v>7</v>
      </c>
      <c r="E2235">
        <v>27</v>
      </c>
      <c r="F2235" t="s">
        <v>2380</v>
      </c>
      <c r="G2235">
        <v>2013</v>
      </c>
      <c r="H2235">
        <v>1</v>
      </c>
      <c r="I2235">
        <v>8</v>
      </c>
      <c r="J2235" t="s">
        <v>32</v>
      </c>
      <c r="K2235" t="s">
        <v>8251</v>
      </c>
      <c r="L2235" t="s">
        <v>5588</v>
      </c>
      <c r="M2235" t="s">
        <v>35</v>
      </c>
      <c r="N2235" t="s">
        <v>1765</v>
      </c>
      <c r="O2235" t="s">
        <v>1766</v>
      </c>
      <c r="P2235" t="s">
        <v>1767</v>
      </c>
      <c r="R2235" t="s">
        <v>38</v>
      </c>
      <c r="S2235" t="s">
        <v>38</v>
      </c>
      <c r="T2235" t="s">
        <v>8252</v>
      </c>
      <c r="U2235" t="s">
        <v>196</v>
      </c>
      <c r="V2235" t="s">
        <v>229</v>
      </c>
      <c r="W2235" t="s">
        <v>8253</v>
      </c>
      <c r="X2235">
        <v>360.24</v>
      </c>
      <c r="Y2235">
        <v>8</v>
      </c>
      <c r="Z2235">
        <v>0</v>
      </c>
      <c r="AA2235">
        <v>75.599999999999994</v>
      </c>
      <c r="AB2235">
        <v>21.03</v>
      </c>
      <c r="AC2235" t="s">
        <v>43</v>
      </c>
    </row>
    <row r="2236" spans="1:29" x14ac:dyDescent="0.35">
      <c r="A2236" t="s">
        <v>7626</v>
      </c>
      <c r="B2236" t="str">
        <f t="shared" si="34"/>
        <v>2014-07</v>
      </c>
      <c r="C2236">
        <v>2014</v>
      </c>
      <c r="D2236">
        <v>7</v>
      </c>
      <c r="E2236">
        <v>27</v>
      </c>
      <c r="F2236" t="s">
        <v>3691</v>
      </c>
      <c r="G2236">
        <v>2014</v>
      </c>
      <c r="H2236">
        <v>2</v>
      </c>
      <c r="I2236">
        <v>8</v>
      </c>
      <c r="J2236" t="s">
        <v>32</v>
      </c>
      <c r="K2236" t="s">
        <v>3014</v>
      </c>
      <c r="L2236" t="s">
        <v>3015</v>
      </c>
      <c r="M2236" t="s">
        <v>70</v>
      </c>
      <c r="N2236" t="s">
        <v>1129</v>
      </c>
      <c r="O2236" t="s">
        <v>1130</v>
      </c>
      <c r="P2236" t="s">
        <v>219</v>
      </c>
      <c r="R2236" t="s">
        <v>103</v>
      </c>
      <c r="S2236" t="s">
        <v>131</v>
      </c>
      <c r="T2236" t="s">
        <v>8254</v>
      </c>
      <c r="U2236" t="s">
        <v>40</v>
      </c>
      <c r="V2236" t="s">
        <v>41</v>
      </c>
      <c r="W2236" t="s">
        <v>1084</v>
      </c>
      <c r="X2236">
        <v>102.43859999999999</v>
      </c>
      <c r="Y2236">
        <v>2</v>
      </c>
      <c r="Z2236">
        <v>0.17</v>
      </c>
      <c r="AA2236">
        <v>-2.5013999999999998</v>
      </c>
      <c r="AB2236">
        <v>6</v>
      </c>
      <c r="AC2236" t="s">
        <v>43</v>
      </c>
    </row>
    <row r="2237" spans="1:29" x14ac:dyDescent="0.35">
      <c r="A2237" t="s">
        <v>8255</v>
      </c>
      <c r="B2237" t="str">
        <f t="shared" si="34"/>
        <v>2011-08</v>
      </c>
      <c r="C2237">
        <v>2011</v>
      </c>
      <c r="D2237">
        <v>8</v>
      </c>
      <c r="E2237">
        <v>27</v>
      </c>
      <c r="F2237" t="s">
        <v>7635</v>
      </c>
      <c r="G2237">
        <v>2011</v>
      </c>
      <c r="H2237">
        <v>8</v>
      </c>
      <c r="I2237">
        <v>30</v>
      </c>
      <c r="J2237" t="s">
        <v>80</v>
      </c>
      <c r="K2237" t="s">
        <v>2727</v>
      </c>
      <c r="L2237" t="s">
        <v>2728</v>
      </c>
      <c r="M2237" t="s">
        <v>35</v>
      </c>
      <c r="N2237" t="s">
        <v>2043</v>
      </c>
      <c r="O2237" t="s">
        <v>227</v>
      </c>
      <c r="P2237" t="s">
        <v>175</v>
      </c>
      <c r="Q2237">
        <v>22153</v>
      </c>
      <c r="R2237" t="s">
        <v>176</v>
      </c>
      <c r="S2237" t="s">
        <v>87</v>
      </c>
      <c r="T2237" t="s">
        <v>8256</v>
      </c>
      <c r="U2237" t="s">
        <v>40</v>
      </c>
      <c r="V2237" t="s">
        <v>133</v>
      </c>
      <c r="W2237" t="s">
        <v>8257</v>
      </c>
      <c r="X2237">
        <v>13.36</v>
      </c>
      <c r="Y2237">
        <v>2</v>
      </c>
      <c r="Z2237">
        <v>0</v>
      </c>
      <c r="AA2237">
        <v>6.4127999999999998</v>
      </c>
      <c r="AB2237">
        <v>1.39</v>
      </c>
      <c r="AC2237" t="s">
        <v>43</v>
      </c>
    </row>
    <row r="2238" spans="1:29" x14ac:dyDescent="0.35">
      <c r="A2238" t="s">
        <v>8258</v>
      </c>
      <c r="B2238" t="str">
        <f t="shared" si="34"/>
        <v>2012-08</v>
      </c>
      <c r="C2238">
        <v>2012</v>
      </c>
      <c r="D2238">
        <v>8</v>
      </c>
      <c r="E2238">
        <v>27</v>
      </c>
      <c r="F2238" t="s">
        <v>8259</v>
      </c>
      <c r="G2238">
        <v>2012</v>
      </c>
      <c r="H2238">
        <v>8</v>
      </c>
      <c r="I2238">
        <v>30</v>
      </c>
      <c r="J2238" t="s">
        <v>80</v>
      </c>
      <c r="K2238" t="s">
        <v>7806</v>
      </c>
      <c r="L2238" t="s">
        <v>1401</v>
      </c>
      <c r="M2238" t="s">
        <v>183</v>
      </c>
      <c r="N2238" t="s">
        <v>1765</v>
      </c>
      <c r="O2238" t="s">
        <v>1766</v>
      </c>
      <c r="P2238" t="s">
        <v>1767</v>
      </c>
      <c r="R2238" t="s">
        <v>38</v>
      </c>
      <c r="S2238" t="s">
        <v>38</v>
      </c>
      <c r="T2238" t="s">
        <v>8260</v>
      </c>
      <c r="U2238" t="s">
        <v>40</v>
      </c>
      <c r="V2238" t="s">
        <v>428</v>
      </c>
      <c r="W2238" t="s">
        <v>8010</v>
      </c>
      <c r="X2238">
        <v>96.18</v>
      </c>
      <c r="Y2238">
        <v>2</v>
      </c>
      <c r="Z2238">
        <v>0</v>
      </c>
      <c r="AA2238">
        <v>8.64</v>
      </c>
      <c r="AB2238">
        <v>11.08</v>
      </c>
      <c r="AC2238" t="s">
        <v>77</v>
      </c>
    </row>
    <row r="2239" spans="1:29" x14ac:dyDescent="0.35">
      <c r="A2239" t="s">
        <v>8258</v>
      </c>
      <c r="B2239" t="str">
        <f t="shared" si="34"/>
        <v>2012-08</v>
      </c>
      <c r="C2239">
        <v>2012</v>
      </c>
      <c r="D2239">
        <v>8</v>
      </c>
      <c r="E2239">
        <v>27</v>
      </c>
      <c r="F2239" t="s">
        <v>8261</v>
      </c>
      <c r="G2239">
        <v>2012</v>
      </c>
      <c r="H2239">
        <v>8</v>
      </c>
      <c r="I2239">
        <v>31</v>
      </c>
      <c r="J2239" t="s">
        <v>80</v>
      </c>
      <c r="K2239" t="s">
        <v>955</v>
      </c>
      <c r="L2239" t="s">
        <v>246</v>
      </c>
      <c r="M2239" t="s">
        <v>70</v>
      </c>
      <c r="N2239" t="s">
        <v>8262</v>
      </c>
      <c r="O2239" t="s">
        <v>2026</v>
      </c>
      <c r="P2239" t="s">
        <v>907</v>
      </c>
      <c r="R2239" t="s">
        <v>113</v>
      </c>
      <c r="S2239" t="s">
        <v>113</v>
      </c>
      <c r="T2239" t="s">
        <v>8263</v>
      </c>
      <c r="U2239" t="s">
        <v>40</v>
      </c>
      <c r="V2239" t="s">
        <v>272</v>
      </c>
      <c r="W2239" t="s">
        <v>1974</v>
      </c>
      <c r="X2239">
        <v>16.68</v>
      </c>
      <c r="Y2239">
        <v>1</v>
      </c>
      <c r="Z2239">
        <v>0</v>
      </c>
      <c r="AA2239">
        <v>8.16</v>
      </c>
      <c r="AB2239">
        <v>1.62</v>
      </c>
      <c r="AC2239" t="s">
        <v>43</v>
      </c>
    </row>
    <row r="2240" spans="1:29" x14ac:dyDescent="0.35">
      <c r="A2240" t="s">
        <v>7208</v>
      </c>
      <c r="B2240" t="str">
        <f t="shared" si="34"/>
        <v>2013-08</v>
      </c>
      <c r="C2240">
        <v>2013</v>
      </c>
      <c r="D2240">
        <v>8</v>
      </c>
      <c r="E2240">
        <v>27</v>
      </c>
      <c r="F2240" t="s">
        <v>7204</v>
      </c>
      <c r="G2240">
        <v>2013</v>
      </c>
      <c r="H2240">
        <v>8</v>
      </c>
      <c r="I2240">
        <v>29</v>
      </c>
      <c r="J2240" t="s">
        <v>80</v>
      </c>
      <c r="K2240" t="s">
        <v>8264</v>
      </c>
      <c r="L2240" t="s">
        <v>7862</v>
      </c>
      <c r="M2240" t="s">
        <v>183</v>
      </c>
      <c r="N2240" t="s">
        <v>1618</v>
      </c>
      <c r="O2240" t="s">
        <v>1619</v>
      </c>
      <c r="P2240" t="s">
        <v>1365</v>
      </c>
      <c r="R2240" t="s">
        <v>38</v>
      </c>
      <c r="S2240" t="s">
        <v>38</v>
      </c>
      <c r="T2240" t="s">
        <v>8265</v>
      </c>
      <c r="U2240" t="s">
        <v>40</v>
      </c>
      <c r="V2240" t="s">
        <v>41</v>
      </c>
      <c r="W2240" t="s">
        <v>6500</v>
      </c>
      <c r="X2240">
        <v>368.334</v>
      </c>
      <c r="Y2240">
        <v>2</v>
      </c>
      <c r="Z2240">
        <v>0.1</v>
      </c>
      <c r="AA2240">
        <v>73.614000000000004</v>
      </c>
      <c r="AB2240">
        <v>47.85</v>
      </c>
      <c r="AC2240" t="s">
        <v>77</v>
      </c>
    </row>
    <row r="2241" spans="1:29" x14ac:dyDescent="0.35">
      <c r="A2241" t="s">
        <v>7208</v>
      </c>
      <c r="B2241" t="str">
        <f t="shared" si="34"/>
        <v>2013-08</v>
      </c>
      <c r="C2241">
        <v>2013</v>
      </c>
      <c r="D2241">
        <v>8</v>
      </c>
      <c r="E2241">
        <v>27</v>
      </c>
      <c r="F2241" t="s">
        <v>8266</v>
      </c>
      <c r="G2241">
        <v>2013</v>
      </c>
      <c r="H2241">
        <v>1</v>
      </c>
      <c r="I2241">
        <v>9</v>
      </c>
      <c r="J2241" t="s">
        <v>32</v>
      </c>
      <c r="K2241" t="s">
        <v>1975</v>
      </c>
      <c r="L2241" t="s">
        <v>1976</v>
      </c>
      <c r="M2241" t="s">
        <v>70</v>
      </c>
      <c r="N2241" t="s">
        <v>8267</v>
      </c>
      <c r="O2241" t="s">
        <v>8268</v>
      </c>
      <c r="P2241" t="s">
        <v>3130</v>
      </c>
      <c r="R2241" t="s">
        <v>51</v>
      </c>
      <c r="S2241" t="s">
        <v>52</v>
      </c>
      <c r="T2241" t="s">
        <v>8269</v>
      </c>
      <c r="U2241" t="s">
        <v>40</v>
      </c>
      <c r="V2241" t="s">
        <v>93</v>
      </c>
      <c r="W2241" t="s">
        <v>8270</v>
      </c>
      <c r="X2241">
        <v>138.69</v>
      </c>
      <c r="Y2241">
        <v>3</v>
      </c>
      <c r="Z2241">
        <v>0</v>
      </c>
      <c r="AA2241">
        <v>58.23</v>
      </c>
      <c r="AB2241">
        <v>14.81</v>
      </c>
      <c r="AC2241" t="s">
        <v>43</v>
      </c>
    </row>
    <row r="2242" spans="1:29" x14ac:dyDescent="0.35">
      <c r="A2242" t="s">
        <v>7208</v>
      </c>
      <c r="B2242" t="str">
        <f t="shared" si="34"/>
        <v>2013-08</v>
      </c>
      <c r="C2242">
        <v>2013</v>
      </c>
      <c r="D2242">
        <v>8</v>
      </c>
      <c r="E2242">
        <v>27</v>
      </c>
      <c r="F2242" t="s">
        <v>7649</v>
      </c>
      <c r="G2242">
        <v>2013</v>
      </c>
      <c r="H2242">
        <v>8</v>
      </c>
      <c r="I2242">
        <v>31</v>
      </c>
      <c r="J2242" t="s">
        <v>32</v>
      </c>
      <c r="K2242" t="s">
        <v>1369</v>
      </c>
      <c r="L2242" t="s">
        <v>1370</v>
      </c>
      <c r="M2242" t="s">
        <v>70</v>
      </c>
      <c r="N2242" t="s">
        <v>8271</v>
      </c>
      <c r="O2242" t="s">
        <v>791</v>
      </c>
      <c r="P2242" t="s">
        <v>102</v>
      </c>
      <c r="R2242" t="s">
        <v>103</v>
      </c>
      <c r="S2242" t="s">
        <v>104</v>
      </c>
      <c r="T2242" t="s">
        <v>8272</v>
      </c>
      <c r="U2242" t="s">
        <v>40</v>
      </c>
      <c r="V2242" t="s">
        <v>428</v>
      </c>
      <c r="W2242" t="s">
        <v>4713</v>
      </c>
      <c r="X2242">
        <v>72</v>
      </c>
      <c r="Y2242">
        <v>4</v>
      </c>
      <c r="Z2242">
        <v>0.4</v>
      </c>
      <c r="AA2242">
        <v>1.2</v>
      </c>
      <c r="AB2242">
        <v>3.96</v>
      </c>
      <c r="AC2242" t="s">
        <v>43</v>
      </c>
    </row>
    <row r="2243" spans="1:29" x14ac:dyDescent="0.35">
      <c r="A2243" t="s">
        <v>7208</v>
      </c>
      <c r="B2243" t="str">
        <f t="shared" ref="B2243:B2306" si="35">_xlfn.CONCAT(C2243,"-",TEXT(D2243,"00"))</f>
        <v>2013-08</v>
      </c>
      <c r="C2243">
        <v>2013</v>
      </c>
      <c r="D2243">
        <v>8</v>
      </c>
      <c r="E2243">
        <v>27</v>
      </c>
      <c r="F2243" t="s">
        <v>2482</v>
      </c>
      <c r="G2243">
        <v>2013</v>
      </c>
      <c r="H2243">
        <v>2</v>
      </c>
      <c r="I2243">
        <v>9</v>
      </c>
      <c r="J2243" t="s">
        <v>32</v>
      </c>
      <c r="K2243" t="s">
        <v>1431</v>
      </c>
      <c r="L2243" t="s">
        <v>1432</v>
      </c>
      <c r="M2243" t="s">
        <v>70</v>
      </c>
      <c r="N2243" t="s">
        <v>6798</v>
      </c>
      <c r="O2243" t="s">
        <v>1292</v>
      </c>
      <c r="P2243" t="s">
        <v>566</v>
      </c>
      <c r="R2243" t="s">
        <v>86</v>
      </c>
      <c r="S2243" t="s">
        <v>74</v>
      </c>
      <c r="T2243" t="s">
        <v>8273</v>
      </c>
      <c r="U2243" t="s">
        <v>40</v>
      </c>
      <c r="V2243" t="s">
        <v>475</v>
      </c>
      <c r="W2243" t="s">
        <v>8274</v>
      </c>
      <c r="X2243">
        <v>16.84</v>
      </c>
      <c r="Y2243">
        <v>2</v>
      </c>
      <c r="Z2243">
        <v>0</v>
      </c>
      <c r="AA2243">
        <v>8.08</v>
      </c>
      <c r="AB2243">
        <v>0.79</v>
      </c>
      <c r="AC2243" t="s">
        <v>43</v>
      </c>
    </row>
    <row r="2244" spans="1:29" x14ac:dyDescent="0.35">
      <c r="A2244" t="s">
        <v>6720</v>
      </c>
      <c r="B2244" t="str">
        <f t="shared" si="35"/>
        <v>2014-08</v>
      </c>
      <c r="C2244">
        <v>2014</v>
      </c>
      <c r="D2244">
        <v>8</v>
      </c>
      <c r="E2244">
        <v>27</v>
      </c>
      <c r="F2244" t="s">
        <v>3584</v>
      </c>
      <c r="G2244">
        <v>2014</v>
      </c>
      <c r="H2244">
        <v>1</v>
      </c>
      <c r="I2244">
        <v>9</v>
      </c>
      <c r="J2244" t="s">
        <v>32</v>
      </c>
      <c r="K2244" t="s">
        <v>3892</v>
      </c>
      <c r="L2244" t="s">
        <v>3893</v>
      </c>
      <c r="M2244" t="s">
        <v>35</v>
      </c>
      <c r="N2244" t="s">
        <v>1595</v>
      </c>
      <c r="O2244" t="s">
        <v>508</v>
      </c>
      <c r="P2244" t="s">
        <v>509</v>
      </c>
      <c r="R2244" t="s">
        <v>51</v>
      </c>
      <c r="S2244" t="s">
        <v>87</v>
      </c>
      <c r="T2244" t="s">
        <v>8275</v>
      </c>
      <c r="U2244" t="s">
        <v>196</v>
      </c>
      <c r="V2244" t="s">
        <v>229</v>
      </c>
      <c r="W2244" t="s">
        <v>8276</v>
      </c>
      <c r="X2244">
        <v>155.43</v>
      </c>
      <c r="Y2244">
        <v>3</v>
      </c>
      <c r="Z2244">
        <v>0</v>
      </c>
      <c r="AA2244">
        <v>55.89</v>
      </c>
      <c r="AB2244">
        <v>12.71</v>
      </c>
      <c r="AC2244" t="s">
        <v>43</v>
      </c>
    </row>
    <row r="2245" spans="1:29" x14ac:dyDescent="0.35">
      <c r="A2245" t="s">
        <v>6720</v>
      </c>
      <c r="B2245" t="str">
        <f t="shared" si="35"/>
        <v>2014-08</v>
      </c>
      <c r="C2245">
        <v>2014</v>
      </c>
      <c r="D2245">
        <v>8</v>
      </c>
      <c r="E2245">
        <v>27</v>
      </c>
      <c r="F2245" t="s">
        <v>6720</v>
      </c>
      <c r="G2245">
        <v>2014</v>
      </c>
      <c r="H2245">
        <v>8</v>
      </c>
      <c r="I2245">
        <v>27</v>
      </c>
      <c r="J2245" t="s">
        <v>214</v>
      </c>
      <c r="K2245" t="s">
        <v>6108</v>
      </c>
      <c r="L2245" t="s">
        <v>6109</v>
      </c>
      <c r="M2245" t="s">
        <v>35</v>
      </c>
      <c r="N2245" t="s">
        <v>845</v>
      </c>
      <c r="O2245" t="s">
        <v>846</v>
      </c>
      <c r="P2245" t="s">
        <v>847</v>
      </c>
      <c r="R2245" t="s">
        <v>86</v>
      </c>
      <c r="S2245" t="s">
        <v>151</v>
      </c>
      <c r="T2245" t="s">
        <v>8277</v>
      </c>
      <c r="U2245" t="s">
        <v>89</v>
      </c>
      <c r="V2245" t="s">
        <v>282</v>
      </c>
      <c r="W2245" t="s">
        <v>3033</v>
      </c>
      <c r="X2245">
        <v>28.896000000000001</v>
      </c>
      <c r="Y2245">
        <v>2</v>
      </c>
      <c r="Z2245">
        <v>0.2</v>
      </c>
      <c r="AA2245">
        <v>-0.38400000000000001</v>
      </c>
      <c r="AB2245">
        <v>3.73</v>
      </c>
      <c r="AC2245" t="s">
        <v>77</v>
      </c>
    </row>
    <row r="2246" spans="1:29" x14ac:dyDescent="0.35">
      <c r="A2246" t="s">
        <v>7220</v>
      </c>
      <c r="B2246" t="str">
        <f t="shared" si="35"/>
        <v>2011-09</v>
      </c>
      <c r="C2246">
        <v>2011</v>
      </c>
      <c r="D2246">
        <v>9</v>
      </c>
      <c r="E2246">
        <v>27</v>
      </c>
      <c r="F2246" t="s">
        <v>396</v>
      </c>
      <c r="G2246">
        <v>2011</v>
      </c>
      <c r="H2246">
        <v>3</v>
      </c>
      <c r="I2246">
        <v>10</v>
      </c>
      <c r="J2246" t="s">
        <v>32</v>
      </c>
      <c r="K2246" t="s">
        <v>3519</v>
      </c>
      <c r="L2246" t="s">
        <v>3520</v>
      </c>
      <c r="M2246" t="s">
        <v>35</v>
      </c>
      <c r="N2246" t="s">
        <v>8278</v>
      </c>
      <c r="O2246" t="s">
        <v>1009</v>
      </c>
      <c r="P2246" t="s">
        <v>302</v>
      </c>
      <c r="R2246" t="s">
        <v>103</v>
      </c>
      <c r="S2246" t="s">
        <v>303</v>
      </c>
      <c r="T2246" t="s">
        <v>8279</v>
      </c>
      <c r="U2246" t="s">
        <v>196</v>
      </c>
      <c r="V2246" t="s">
        <v>441</v>
      </c>
      <c r="W2246" t="s">
        <v>8280</v>
      </c>
      <c r="X2246">
        <v>1100.52</v>
      </c>
      <c r="Y2246">
        <v>3</v>
      </c>
      <c r="Z2246">
        <v>0</v>
      </c>
      <c r="AA2246">
        <v>473.22</v>
      </c>
      <c r="AB2246">
        <v>62.94</v>
      </c>
      <c r="AC2246" t="s">
        <v>43</v>
      </c>
    </row>
    <row r="2247" spans="1:29" x14ac:dyDescent="0.35">
      <c r="A2247" t="s">
        <v>7220</v>
      </c>
      <c r="B2247" t="str">
        <f t="shared" si="35"/>
        <v>2011-09</v>
      </c>
      <c r="C2247">
        <v>2011</v>
      </c>
      <c r="D2247">
        <v>9</v>
      </c>
      <c r="E2247">
        <v>27</v>
      </c>
      <c r="F2247" t="s">
        <v>396</v>
      </c>
      <c r="G2247">
        <v>2011</v>
      </c>
      <c r="H2247">
        <v>3</v>
      </c>
      <c r="I2247">
        <v>10</v>
      </c>
      <c r="J2247" t="s">
        <v>32</v>
      </c>
      <c r="K2247" t="s">
        <v>3519</v>
      </c>
      <c r="L2247" t="s">
        <v>3520</v>
      </c>
      <c r="M2247" t="s">
        <v>35</v>
      </c>
      <c r="N2247" t="s">
        <v>8278</v>
      </c>
      <c r="O2247" t="s">
        <v>1009</v>
      </c>
      <c r="P2247" t="s">
        <v>302</v>
      </c>
      <c r="R2247" t="s">
        <v>103</v>
      </c>
      <c r="S2247" t="s">
        <v>303</v>
      </c>
      <c r="T2247" t="s">
        <v>3491</v>
      </c>
      <c r="U2247" t="s">
        <v>196</v>
      </c>
      <c r="V2247" t="s">
        <v>197</v>
      </c>
      <c r="W2247" t="s">
        <v>3492</v>
      </c>
      <c r="X2247">
        <v>173.34</v>
      </c>
      <c r="Y2247">
        <v>3</v>
      </c>
      <c r="Z2247">
        <v>0</v>
      </c>
      <c r="AA2247">
        <v>76.23</v>
      </c>
      <c r="AB2247">
        <v>12.61</v>
      </c>
      <c r="AC2247" t="s">
        <v>43</v>
      </c>
    </row>
    <row r="2248" spans="1:29" x14ac:dyDescent="0.35">
      <c r="A2248" t="s">
        <v>7220</v>
      </c>
      <c r="B2248" t="str">
        <f t="shared" si="35"/>
        <v>2011-09</v>
      </c>
      <c r="C2248">
        <v>2011</v>
      </c>
      <c r="D2248">
        <v>9</v>
      </c>
      <c r="E2248">
        <v>27</v>
      </c>
      <c r="F2248" t="s">
        <v>489</v>
      </c>
      <c r="G2248">
        <v>2011</v>
      </c>
      <c r="H2248">
        <v>4</v>
      </c>
      <c r="I2248">
        <v>10</v>
      </c>
      <c r="J2248" t="s">
        <v>32</v>
      </c>
      <c r="K2248" t="s">
        <v>5608</v>
      </c>
      <c r="L2248" t="s">
        <v>3732</v>
      </c>
      <c r="M2248" t="s">
        <v>35</v>
      </c>
      <c r="N2248" t="s">
        <v>3611</v>
      </c>
      <c r="O2248" t="s">
        <v>1710</v>
      </c>
      <c r="P2248" t="s">
        <v>1710</v>
      </c>
      <c r="R2248" t="s">
        <v>86</v>
      </c>
      <c r="S2248" t="s">
        <v>52</v>
      </c>
      <c r="T2248" t="s">
        <v>8281</v>
      </c>
      <c r="U2248" t="s">
        <v>196</v>
      </c>
      <c r="V2248" t="s">
        <v>197</v>
      </c>
      <c r="W2248" t="s">
        <v>2394</v>
      </c>
      <c r="X2248">
        <v>78.12</v>
      </c>
      <c r="Y2248">
        <v>2</v>
      </c>
      <c r="Z2248">
        <v>0</v>
      </c>
      <c r="AA2248">
        <v>35.92</v>
      </c>
      <c r="AB2248">
        <v>3.38</v>
      </c>
      <c r="AC2248" t="s">
        <v>43</v>
      </c>
    </row>
    <row r="2249" spans="1:29" x14ac:dyDescent="0.35">
      <c r="A2249" t="s">
        <v>7228</v>
      </c>
      <c r="B2249" t="str">
        <f t="shared" si="35"/>
        <v>2012-09</v>
      </c>
      <c r="C2249">
        <v>2012</v>
      </c>
      <c r="D2249">
        <v>9</v>
      </c>
      <c r="E2249">
        <v>27</v>
      </c>
      <c r="F2249" t="s">
        <v>7661</v>
      </c>
      <c r="G2249">
        <v>2012</v>
      </c>
      <c r="H2249">
        <v>9</v>
      </c>
      <c r="I2249">
        <v>28</v>
      </c>
      <c r="J2249" t="s">
        <v>97</v>
      </c>
      <c r="K2249" t="s">
        <v>5740</v>
      </c>
      <c r="L2249" t="s">
        <v>5741</v>
      </c>
      <c r="M2249" t="s">
        <v>70</v>
      </c>
      <c r="N2249" t="s">
        <v>8282</v>
      </c>
      <c r="O2249" t="s">
        <v>647</v>
      </c>
      <c r="P2249" t="s">
        <v>509</v>
      </c>
      <c r="R2249" t="s">
        <v>51</v>
      </c>
      <c r="S2249" t="s">
        <v>87</v>
      </c>
      <c r="T2249" t="s">
        <v>8283</v>
      </c>
      <c r="U2249" t="s">
        <v>40</v>
      </c>
      <c r="V2249" t="s">
        <v>428</v>
      </c>
      <c r="W2249" t="s">
        <v>8284</v>
      </c>
      <c r="X2249">
        <v>197.37</v>
      </c>
      <c r="Y2249">
        <v>9</v>
      </c>
      <c r="Z2249">
        <v>0</v>
      </c>
      <c r="AA2249">
        <v>43.2</v>
      </c>
      <c r="AB2249">
        <v>23.1</v>
      </c>
      <c r="AC2249" t="s">
        <v>77</v>
      </c>
    </row>
    <row r="2250" spans="1:29" x14ac:dyDescent="0.35">
      <c r="A2250" t="s">
        <v>7228</v>
      </c>
      <c r="B2250" t="str">
        <f t="shared" si="35"/>
        <v>2012-09</v>
      </c>
      <c r="C2250">
        <v>2012</v>
      </c>
      <c r="D2250">
        <v>9</v>
      </c>
      <c r="E2250">
        <v>27</v>
      </c>
      <c r="F2250" t="s">
        <v>1375</v>
      </c>
      <c r="G2250">
        <v>2012</v>
      </c>
      <c r="H2250">
        <v>3</v>
      </c>
      <c r="I2250">
        <v>10</v>
      </c>
      <c r="J2250" t="s">
        <v>32</v>
      </c>
      <c r="K2250" t="s">
        <v>2996</v>
      </c>
      <c r="L2250" t="s">
        <v>2997</v>
      </c>
      <c r="M2250" t="s">
        <v>183</v>
      </c>
      <c r="N2250" t="s">
        <v>845</v>
      </c>
      <c r="O2250" t="s">
        <v>846</v>
      </c>
      <c r="P2250" t="s">
        <v>847</v>
      </c>
      <c r="R2250" t="s">
        <v>86</v>
      </c>
      <c r="S2250" t="s">
        <v>151</v>
      </c>
      <c r="T2250" t="s">
        <v>8285</v>
      </c>
      <c r="U2250" t="s">
        <v>196</v>
      </c>
      <c r="V2250" t="s">
        <v>229</v>
      </c>
      <c r="W2250" t="s">
        <v>5908</v>
      </c>
      <c r="X2250">
        <v>71.38</v>
      </c>
      <c r="Y2250">
        <v>2</v>
      </c>
      <c r="Z2250">
        <v>0.5</v>
      </c>
      <c r="AA2250">
        <v>-25.7</v>
      </c>
      <c r="AB2250">
        <v>3.61</v>
      </c>
      <c r="AC2250" t="s">
        <v>43</v>
      </c>
    </row>
    <row r="2251" spans="1:29" x14ac:dyDescent="0.35">
      <c r="A2251" t="s">
        <v>6993</v>
      </c>
      <c r="B2251" t="str">
        <f t="shared" si="35"/>
        <v>2013-09</v>
      </c>
      <c r="C2251">
        <v>2013</v>
      </c>
      <c r="D2251">
        <v>9</v>
      </c>
      <c r="E2251">
        <v>27</v>
      </c>
      <c r="F2251" t="s">
        <v>2495</v>
      </c>
      <c r="G2251">
        <v>2013</v>
      </c>
      <c r="H2251">
        <v>2</v>
      </c>
      <c r="I2251">
        <v>10</v>
      </c>
      <c r="J2251" t="s">
        <v>32</v>
      </c>
      <c r="K2251" t="s">
        <v>7686</v>
      </c>
      <c r="L2251" t="s">
        <v>6274</v>
      </c>
      <c r="M2251" t="s">
        <v>35</v>
      </c>
      <c r="N2251" t="s">
        <v>7820</v>
      </c>
      <c r="O2251" t="s">
        <v>401</v>
      </c>
      <c r="P2251" t="s">
        <v>175</v>
      </c>
      <c r="Q2251">
        <v>62521</v>
      </c>
      <c r="R2251" t="s">
        <v>176</v>
      </c>
      <c r="S2251" t="s">
        <v>52</v>
      </c>
      <c r="T2251" t="s">
        <v>8286</v>
      </c>
      <c r="U2251" t="s">
        <v>196</v>
      </c>
      <c r="V2251" t="s">
        <v>197</v>
      </c>
      <c r="W2251" t="s">
        <v>8287</v>
      </c>
      <c r="X2251">
        <v>747.55799999999999</v>
      </c>
      <c r="Y2251">
        <v>3</v>
      </c>
      <c r="Z2251">
        <v>0.3</v>
      </c>
      <c r="AA2251">
        <v>-96.114599999999996</v>
      </c>
      <c r="AB2251">
        <v>82.14</v>
      </c>
      <c r="AC2251" t="s">
        <v>77</v>
      </c>
    </row>
    <row r="2252" spans="1:29" x14ac:dyDescent="0.35">
      <c r="A2252" t="s">
        <v>6993</v>
      </c>
      <c r="B2252" t="str">
        <f t="shared" si="35"/>
        <v>2013-09</v>
      </c>
      <c r="C2252">
        <v>2013</v>
      </c>
      <c r="D2252">
        <v>9</v>
      </c>
      <c r="E2252">
        <v>27</v>
      </c>
      <c r="F2252" t="s">
        <v>2405</v>
      </c>
      <c r="G2252">
        <v>2013</v>
      </c>
      <c r="H2252">
        <v>3</v>
      </c>
      <c r="I2252">
        <v>10</v>
      </c>
      <c r="J2252" t="s">
        <v>32</v>
      </c>
      <c r="K2252" t="s">
        <v>7134</v>
      </c>
      <c r="L2252" t="s">
        <v>1048</v>
      </c>
      <c r="M2252" t="s">
        <v>183</v>
      </c>
      <c r="N2252" t="s">
        <v>2472</v>
      </c>
      <c r="O2252" t="s">
        <v>319</v>
      </c>
      <c r="P2252" t="s">
        <v>62</v>
      </c>
      <c r="R2252" t="s">
        <v>51</v>
      </c>
      <c r="S2252" t="s">
        <v>52</v>
      </c>
      <c r="T2252" t="s">
        <v>8288</v>
      </c>
      <c r="U2252" t="s">
        <v>40</v>
      </c>
      <c r="V2252" t="s">
        <v>64</v>
      </c>
      <c r="W2252" t="s">
        <v>6065</v>
      </c>
      <c r="X2252">
        <v>140.22</v>
      </c>
      <c r="Y2252">
        <v>3</v>
      </c>
      <c r="Z2252">
        <v>0</v>
      </c>
      <c r="AA2252">
        <v>65.88</v>
      </c>
      <c r="AB2252">
        <v>13.49</v>
      </c>
      <c r="AC2252" t="s">
        <v>43</v>
      </c>
    </row>
    <row r="2253" spans="1:29" x14ac:dyDescent="0.35">
      <c r="A2253" t="s">
        <v>6993</v>
      </c>
      <c r="B2253" t="str">
        <f t="shared" si="35"/>
        <v>2013-09</v>
      </c>
      <c r="C2253">
        <v>2013</v>
      </c>
      <c r="D2253">
        <v>9</v>
      </c>
      <c r="E2253">
        <v>27</v>
      </c>
      <c r="F2253" t="s">
        <v>7668</v>
      </c>
      <c r="G2253">
        <v>2013</v>
      </c>
      <c r="H2253">
        <v>9</v>
      </c>
      <c r="I2253">
        <v>30</v>
      </c>
      <c r="J2253" t="s">
        <v>80</v>
      </c>
      <c r="K2253" t="s">
        <v>1231</v>
      </c>
      <c r="L2253" t="s">
        <v>1232</v>
      </c>
      <c r="M2253" t="s">
        <v>35</v>
      </c>
      <c r="N2253" t="s">
        <v>4611</v>
      </c>
      <c r="O2253" t="s">
        <v>2741</v>
      </c>
      <c r="P2253" t="s">
        <v>102</v>
      </c>
      <c r="R2253" t="s">
        <v>103</v>
      </c>
      <c r="S2253" t="s">
        <v>104</v>
      </c>
      <c r="T2253" t="s">
        <v>7193</v>
      </c>
      <c r="U2253" t="s">
        <v>40</v>
      </c>
      <c r="V2253" t="s">
        <v>41</v>
      </c>
      <c r="W2253" t="s">
        <v>2419</v>
      </c>
      <c r="X2253">
        <v>46.17</v>
      </c>
      <c r="Y2253">
        <v>5</v>
      </c>
      <c r="Z2253">
        <v>0.1</v>
      </c>
      <c r="AA2253">
        <v>12.27</v>
      </c>
      <c r="AB2253">
        <v>4.0199999999999996</v>
      </c>
      <c r="AC2253" t="s">
        <v>43</v>
      </c>
    </row>
    <row r="2254" spans="1:29" x14ac:dyDescent="0.35">
      <c r="A2254" t="s">
        <v>6993</v>
      </c>
      <c r="B2254" t="str">
        <f t="shared" si="35"/>
        <v>2013-09</v>
      </c>
      <c r="C2254">
        <v>2013</v>
      </c>
      <c r="D2254">
        <v>9</v>
      </c>
      <c r="E2254">
        <v>27</v>
      </c>
      <c r="F2254" t="s">
        <v>2401</v>
      </c>
      <c r="G2254">
        <v>2013</v>
      </c>
      <c r="H2254">
        <v>1</v>
      </c>
      <c r="I2254">
        <v>10</v>
      </c>
      <c r="J2254" t="s">
        <v>32</v>
      </c>
      <c r="K2254" t="s">
        <v>5625</v>
      </c>
      <c r="L2254" t="s">
        <v>5626</v>
      </c>
      <c r="M2254" t="s">
        <v>70</v>
      </c>
      <c r="N2254" t="s">
        <v>1143</v>
      </c>
      <c r="O2254" t="s">
        <v>185</v>
      </c>
      <c r="P2254" t="s">
        <v>175</v>
      </c>
      <c r="Q2254">
        <v>94109</v>
      </c>
      <c r="R2254" t="s">
        <v>176</v>
      </c>
      <c r="S2254" t="s">
        <v>177</v>
      </c>
      <c r="T2254" t="s">
        <v>8289</v>
      </c>
      <c r="U2254" t="s">
        <v>40</v>
      </c>
      <c r="V2254" t="s">
        <v>133</v>
      </c>
      <c r="W2254" t="s">
        <v>8290</v>
      </c>
      <c r="X2254">
        <v>12.96</v>
      </c>
      <c r="Y2254">
        <v>2</v>
      </c>
      <c r="Z2254">
        <v>0</v>
      </c>
      <c r="AA2254">
        <v>6.2207999999999997</v>
      </c>
      <c r="AB2254">
        <v>1.1299999999999999</v>
      </c>
      <c r="AC2254" t="s">
        <v>77</v>
      </c>
    </row>
    <row r="2255" spans="1:29" x14ac:dyDescent="0.35">
      <c r="A2255" t="s">
        <v>6998</v>
      </c>
      <c r="B2255" t="str">
        <f t="shared" si="35"/>
        <v>2014-09</v>
      </c>
      <c r="C2255">
        <v>2014</v>
      </c>
      <c r="D2255">
        <v>9</v>
      </c>
      <c r="E2255">
        <v>27</v>
      </c>
      <c r="F2255" t="s">
        <v>3600</v>
      </c>
      <c r="G2255">
        <v>2014</v>
      </c>
      <c r="H2255">
        <v>1</v>
      </c>
      <c r="I2255">
        <v>10</v>
      </c>
      <c r="J2255" t="s">
        <v>32</v>
      </c>
      <c r="K2255" t="s">
        <v>4020</v>
      </c>
      <c r="L2255" t="s">
        <v>4021</v>
      </c>
      <c r="M2255" t="s">
        <v>183</v>
      </c>
      <c r="N2255" t="s">
        <v>6560</v>
      </c>
      <c r="O2255" t="s">
        <v>1865</v>
      </c>
      <c r="P2255" t="s">
        <v>175</v>
      </c>
      <c r="Q2255">
        <v>33023</v>
      </c>
      <c r="R2255" t="s">
        <v>176</v>
      </c>
      <c r="S2255" t="s">
        <v>87</v>
      </c>
      <c r="T2255" t="s">
        <v>8291</v>
      </c>
      <c r="U2255" t="s">
        <v>196</v>
      </c>
      <c r="V2255" t="s">
        <v>197</v>
      </c>
      <c r="W2255" t="s">
        <v>8292</v>
      </c>
      <c r="X2255">
        <v>419.13600000000002</v>
      </c>
      <c r="Y2255">
        <v>4</v>
      </c>
      <c r="Z2255">
        <v>0.2</v>
      </c>
      <c r="AA2255">
        <v>-57.6312</v>
      </c>
      <c r="AB2255">
        <v>29.81</v>
      </c>
      <c r="AC2255" t="s">
        <v>77</v>
      </c>
    </row>
    <row r="2256" spans="1:29" x14ac:dyDescent="0.35">
      <c r="A2256" t="s">
        <v>6998</v>
      </c>
      <c r="B2256" t="str">
        <f t="shared" si="35"/>
        <v>2014-09</v>
      </c>
      <c r="C2256">
        <v>2014</v>
      </c>
      <c r="D2256">
        <v>9</v>
      </c>
      <c r="E2256">
        <v>27</v>
      </c>
      <c r="F2256" t="s">
        <v>3713</v>
      </c>
      <c r="G2256">
        <v>2014</v>
      </c>
      <c r="H2256">
        <v>2</v>
      </c>
      <c r="I2256">
        <v>10</v>
      </c>
      <c r="J2256" t="s">
        <v>32</v>
      </c>
      <c r="K2256" t="s">
        <v>5195</v>
      </c>
      <c r="L2256" t="s">
        <v>5196</v>
      </c>
      <c r="M2256" t="s">
        <v>35</v>
      </c>
      <c r="N2256" t="s">
        <v>8293</v>
      </c>
      <c r="O2256" t="s">
        <v>439</v>
      </c>
      <c r="Q2256" t="s">
        <v>86</v>
      </c>
      <c r="R2256" t="s">
        <v>87</v>
      </c>
      <c r="S2256" t="s">
        <v>7829</v>
      </c>
      <c r="T2256" t="s">
        <v>40</v>
      </c>
      <c r="U2256" t="s">
        <v>272</v>
      </c>
      <c r="V2256" t="s">
        <v>7830</v>
      </c>
      <c r="W2256">
        <v>43.8</v>
      </c>
      <c r="X2256">
        <v>5</v>
      </c>
      <c r="Y2256">
        <v>0</v>
      </c>
      <c r="Z2256">
        <v>9.6</v>
      </c>
      <c r="AA2256">
        <v>2.84</v>
      </c>
      <c r="AB2256" t="s">
        <v>43</v>
      </c>
    </row>
    <row r="2257" spans="1:29" x14ac:dyDescent="0.35">
      <c r="A2257" t="s">
        <v>6998</v>
      </c>
      <c r="B2257" t="str">
        <f t="shared" si="35"/>
        <v>2014-09</v>
      </c>
      <c r="C2257">
        <v>2014</v>
      </c>
      <c r="D2257">
        <v>9</v>
      </c>
      <c r="E2257">
        <v>27</v>
      </c>
      <c r="F2257" t="s">
        <v>3600</v>
      </c>
      <c r="G2257">
        <v>2014</v>
      </c>
      <c r="H2257">
        <v>1</v>
      </c>
      <c r="I2257">
        <v>10</v>
      </c>
      <c r="J2257" t="s">
        <v>32</v>
      </c>
      <c r="K2257" t="s">
        <v>8294</v>
      </c>
      <c r="L2257" t="s">
        <v>2365</v>
      </c>
      <c r="M2257" t="s">
        <v>35</v>
      </c>
      <c r="N2257" t="s">
        <v>727</v>
      </c>
      <c r="O2257" t="s">
        <v>727</v>
      </c>
      <c r="P2257" t="s">
        <v>270</v>
      </c>
      <c r="R2257" t="s">
        <v>38</v>
      </c>
      <c r="S2257" t="s">
        <v>38</v>
      </c>
      <c r="T2257" t="s">
        <v>8295</v>
      </c>
      <c r="U2257" t="s">
        <v>40</v>
      </c>
      <c r="V2257" t="s">
        <v>272</v>
      </c>
      <c r="W2257" t="s">
        <v>8296</v>
      </c>
      <c r="X2257">
        <v>4.4729999999999999</v>
      </c>
      <c r="Y2257">
        <v>1</v>
      </c>
      <c r="Z2257">
        <v>0.7</v>
      </c>
      <c r="AA2257">
        <v>-7.3170000000000002</v>
      </c>
      <c r="AB2257">
        <v>0.3</v>
      </c>
      <c r="AC2257" t="s">
        <v>43</v>
      </c>
    </row>
    <row r="2258" spans="1:29" x14ac:dyDescent="0.35">
      <c r="A2258" t="s">
        <v>6748</v>
      </c>
      <c r="B2258" t="str">
        <f t="shared" si="35"/>
        <v>2011-10</v>
      </c>
      <c r="C2258">
        <v>2011</v>
      </c>
      <c r="D2258">
        <v>10</v>
      </c>
      <c r="E2258">
        <v>27</v>
      </c>
      <c r="F2258" t="s">
        <v>8085</v>
      </c>
      <c r="G2258">
        <v>2011</v>
      </c>
      <c r="H2258">
        <v>10</v>
      </c>
      <c r="I2258">
        <v>28</v>
      </c>
      <c r="J2258" t="s">
        <v>97</v>
      </c>
      <c r="K2258" t="s">
        <v>4223</v>
      </c>
      <c r="L2258" t="s">
        <v>4224</v>
      </c>
      <c r="M2258" t="s">
        <v>35</v>
      </c>
      <c r="N2258" t="s">
        <v>1275</v>
      </c>
      <c r="O2258" t="s">
        <v>1275</v>
      </c>
      <c r="P2258" t="s">
        <v>203</v>
      </c>
      <c r="R2258" t="s">
        <v>86</v>
      </c>
      <c r="S2258" t="s">
        <v>52</v>
      </c>
      <c r="T2258" t="s">
        <v>8297</v>
      </c>
      <c r="U2258" t="s">
        <v>40</v>
      </c>
      <c r="V2258" t="s">
        <v>41</v>
      </c>
      <c r="W2258" t="s">
        <v>379</v>
      </c>
      <c r="X2258">
        <v>22</v>
      </c>
      <c r="Y2258">
        <v>2</v>
      </c>
      <c r="Z2258">
        <v>0</v>
      </c>
      <c r="AA2258">
        <v>2.4</v>
      </c>
      <c r="AB2258">
        <v>6.84</v>
      </c>
      <c r="AC2258" t="s">
        <v>107</v>
      </c>
    </row>
    <row r="2259" spans="1:29" x14ac:dyDescent="0.35">
      <c r="A2259" t="s">
        <v>6748</v>
      </c>
      <c r="B2259" t="str">
        <f t="shared" si="35"/>
        <v>2011-10</v>
      </c>
      <c r="C2259">
        <v>2011</v>
      </c>
      <c r="D2259">
        <v>10</v>
      </c>
      <c r="E2259">
        <v>27</v>
      </c>
      <c r="F2259" t="s">
        <v>8298</v>
      </c>
      <c r="G2259">
        <v>2011</v>
      </c>
      <c r="H2259">
        <v>10</v>
      </c>
      <c r="I2259">
        <v>29</v>
      </c>
      <c r="J2259" t="s">
        <v>80</v>
      </c>
      <c r="K2259" t="s">
        <v>8136</v>
      </c>
      <c r="L2259" t="s">
        <v>4084</v>
      </c>
      <c r="M2259" t="s">
        <v>35</v>
      </c>
      <c r="N2259" t="s">
        <v>8299</v>
      </c>
      <c r="O2259" t="s">
        <v>1300</v>
      </c>
      <c r="P2259" t="s">
        <v>280</v>
      </c>
      <c r="R2259" t="s">
        <v>103</v>
      </c>
      <c r="S2259" t="s">
        <v>161</v>
      </c>
      <c r="T2259" t="s">
        <v>8300</v>
      </c>
      <c r="U2259" t="s">
        <v>40</v>
      </c>
      <c r="V2259" t="s">
        <v>41</v>
      </c>
      <c r="W2259" t="s">
        <v>3421</v>
      </c>
      <c r="X2259">
        <v>10.8</v>
      </c>
      <c r="Y2259">
        <v>1</v>
      </c>
      <c r="Z2259">
        <v>0</v>
      </c>
      <c r="AA2259">
        <v>2.7</v>
      </c>
      <c r="AB2259">
        <v>0.75</v>
      </c>
      <c r="AC2259" t="s">
        <v>43</v>
      </c>
    </row>
    <row r="2260" spans="1:29" x14ac:dyDescent="0.35">
      <c r="A2260" t="s">
        <v>7460</v>
      </c>
      <c r="B2260" t="str">
        <f t="shared" si="35"/>
        <v>2012-10</v>
      </c>
      <c r="C2260">
        <v>2012</v>
      </c>
      <c r="D2260">
        <v>10</v>
      </c>
      <c r="E2260">
        <v>27</v>
      </c>
      <c r="F2260" t="s">
        <v>8301</v>
      </c>
      <c r="G2260">
        <v>2012</v>
      </c>
      <c r="H2260">
        <v>10</v>
      </c>
      <c r="I2260">
        <v>31</v>
      </c>
      <c r="J2260" t="s">
        <v>32</v>
      </c>
      <c r="K2260" t="s">
        <v>8302</v>
      </c>
      <c r="L2260" t="s">
        <v>8303</v>
      </c>
      <c r="M2260" t="s">
        <v>35</v>
      </c>
      <c r="N2260" t="s">
        <v>1889</v>
      </c>
      <c r="O2260" t="s">
        <v>1889</v>
      </c>
      <c r="P2260" t="s">
        <v>219</v>
      </c>
      <c r="R2260" t="s">
        <v>103</v>
      </c>
      <c r="S2260" t="s">
        <v>131</v>
      </c>
      <c r="T2260" t="s">
        <v>8304</v>
      </c>
      <c r="U2260" t="s">
        <v>40</v>
      </c>
      <c r="V2260" t="s">
        <v>54</v>
      </c>
      <c r="W2260" t="s">
        <v>8305</v>
      </c>
      <c r="X2260">
        <v>41.035200000000003</v>
      </c>
      <c r="Y2260">
        <v>4</v>
      </c>
      <c r="Z2260">
        <v>0.17</v>
      </c>
      <c r="AA2260">
        <v>15.235200000000001</v>
      </c>
      <c r="AB2260">
        <v>2.98</v>
      </c>
      <c r="AC2260" t="s">
        <v>43</v>
      </c>
    </row>
    <row r="2261" spans="1:29" x14ac:dyDescent="0.35">
      <c r="A2261" t="s">
        <v>7009</v>
      </c>
      <c r="B2261" t="str">
        <f t="shared" si="35"/>
        <v>2014-10</v>
      </c>
      <c r="C2261">
        <v>2014</v>
      </c>
      <c r="D2261">
        <v>10</v>
      </c>
      <c r="E2261">
        <v>27</v>
      </c>
      <c r="F2261" t="s">
        <v>7261</v>
      </c>
      <c r="G2261">
        <v>2014</v>
      </c>
      <c r="H2261">
        <v>10</v>
      </c>
      <c r="I2261">
        <v>28</v>
      </c>
      <c r="J2261" t="s">
        <v>97</v>
      </c>
      <c r="K2261" t="s">
        <v>3556</v>
      </c>
      <c r="L2261" t="s">
        <v>3557</v>
      </c>
      <c r="M2261" t="s">
        <v>183</v>
      </c>
      <c r="N2261" t="s">
        <v>2635</v>
      </c>
      <c r="O2261" t="s">
        <v>101</v>
      </c>
      <c r="P2261" t="s">
        <v>102</v>
      </c>
      <c r="R2261" t="s">
        <v>103</v>
      </c>
      <c r="S2261" t="s">
        <v>104</v>
      </c>
      <c r="T2261" t="s">
        <v>8306</v>
      </c>
      <c r="U2261" t="s">
        <v>196</v>
      </c>
      <c r="V2261" t="s">
        <v>441</v>
      </c>
      <c r="W2261" t="s">
        <v>5624</v>
      </c>
      <c r="X2261">
        <v>402.084</v>
      </c>
      <c r="Y2261">
        <v>3</v>
      </c>
      <c r="Z2261">
        <v>0.1</v>
      </c>
      <c r="AA2261">
        <v>-44.676000000000002</v>
      </c>
      <c r="AB2261">
        <v>40.700000000000003</v>
      </c>
      <c r="AC2261" t="s">
        <v>77</v>
      </c>
    </row>
    <row r="2262" spans="1:29" x14ac:dyDescent="0.35">
      <c r="A2262" t="s">
        <v>7009</v>
      </c>
      <c r="B2262" t="str">
        <f t="shared" si="35"/>
        <v>2014-10</v>
      </c>
      <c r="C2262">
        <v>2014</v>
      </c>
      <c r="D2262">
        <v>10</v>
      </c>
      <c r="E2262">
        <v>27</v>
      </c>
      <c r="F2262" t="s">
        <v>7261</v>
      </c>
      <c r="G2262">
        <v>2014</v>
      </c>
      <c r="H2262">
        <v>10</v>
      </c>
      <c r="I2262">
        <v>28</v>
      </c>
      <c r="J2262" t="s">
        <v>97</v>
      </c>
      <c r="K2262" t="s">
        <v>3556</v>
      </c>
      <c r="L2262" t="s">
        <v>3557</v>
      </c>
      <c r="M2262" t="s">
        <v>183</v>
      </c>
      <c r="N2262" t="s">
        <v>2635</v>
      </c>
      <c r="O2262" t="s">
        <v>101</v>
      </c>
      <c r="P2262" t="s">
        <v>102</v>
      </c>
      <c r="R2262" t="s">
        <v>103</v>
      </c>
      <c r="S2262" t="s">
        <v>104</v>
      </c>
      <c r="T2262" t="s">
        <v>8307</v>
      </c>
      <c r="U2262" t="s">
        <v>40</v>
      </c>
      <c r="V2262" t="s">
        <v>272</v>
      </c>
      <c r="W2262" t="s">
        <v>6234</v>
      </c>
      <c r="X2262">
        <v>76.814999999999998</v>
      </c>
      <c r="Y2262">
        <v>5</v>
      </c>
      <c r="Z2262">
        <v>0.1</v>
      </c>
      <c r="AA2262">
        <v>20.414999999999999</v>
      </c>
      <c r="AB2262">
        <v>11.67</v>
      </c>
      <c r="AC2262" t="s">
        <v>77</v>
      </c>
    </row>
    <row r="2263" spans="1:29" x14ac:dyDescent="0.35">
      <c r="A2263" t="s">
        <v>7009</v>
      </c>
      <c r="B2263" t="str">
        <f t="shared" si="35"/>
        <v>2014-10</v>
      </c>
      <c r="C2263">
        <v>2014</v>
      </c>
      <c r="D2263">
        <v>10</v>
      </c>
      <c r="E2263">
        <v>27</v>
      </c>
      <c r="F2263" t="s">
        <v>3609</v>
      </c>
      <c r="G2263">
        <v>2014</v>
      </c>
      <c r="H2263">
        <v>1</v>
      </c>
      <c r="I2263">
        <v>11</v>
      </c>
      <c r="J2263" t="s">
        <v>80</v>
      </c>
      <c r="K2263" t="s">
        <v>2615</v>
      </c>
      <c r="L2263" t="s">
        <v>2616</v>
      </c>
      <c r="M2263" t="s">
        <v>70</v>
      </c>
      <c r="N2263" t="s">
        <v>2253</v>
      </c>
      <c r="O2263" t="s">
        <v>2254</v>
      </c>
      <c r="P2263" t="s">
        <v>439</v>
      </c>
      <c r="R2263" t="s">
        <v>86</v>
      </c>
      <c r="S2263" t="s">
        <v>87</v>
      </c>
      <c r="T2263" t="s">
        <v>8308</v>
      </c>
      <c r="U2263" t="s">
        <v>40</v>
      </c>
      <c r="V2263" t="s">
        <v>123</v>
      </c>
      <c r="W2263" t="s">
        <v>2190</v>
      </c>
      <c r="X2263">
        <v>20.288</v>
      </c>
      <c r="Y2263">
        <v>2</v>
      </c>
      <c r="Z2263">
        <v>0.6</v>
      </c>
      <c r="AA2263">
        <v>-23.352</v>
      </c>
      <c r="AB2263">
        <v>1.37</v>
      </c>
      <c r="AC2263" t="s">
        <v>43</v>
      </c>
    </row>
    <row r="2264" spans="1:29" x14ac:dyDescent="0.35">
      <c r="A2264" t="s">
        <v>8309</v>
      </c>
      <c r="B2264" t="str">
        <f t="shared" si="35"/>
        <v>2012-11</v>
      </c>
      <c r="C2264">
        <v>2012</v>
      </c>
      <c r="D2264">
        <v>11</v>
      </c>
      <c r="E2264">
        <v>27</v>
      </c>
      <c r="F2264" t="s">
        <v>1495</v>
      </c>
      <c r="G2264">
        <v>2012</v>
      </c>
      <c r="H2264">
        <v>3</v>
      </c>
      <c r="I2264">
        <v>12</v>
      </c>
      <c r="J2264" t="s">
        <v>32</v>
      </c>
      <c r="K2264" t="s">
        <v>1101</v>
      </c>
      <c r="L2264" t="s">
        <v>1102</v>
      </c>
      <c r="M2264" t="s">
        <v>35</v>
      </c>
      <c r="N2264" t="s">
        <v>8310</v>
      </c>
      <c r="O2264" t="s">
        <v>185</v>
      </c>
      <c r="P2264" t="s">
        <v>175</v>
      </c>
      <c r="Q2264">
        <v>92530</v>
      </c>
      <c r="R2264" t="s">
        <v>176</v>
      </c>
      <c r="S2264" t="s">
        <v>177</v>
      </c>
      <c r="T2264" t="s">
        <v>8311</v>
      </c>
      <c r="U2264" t="s">
        <v>196</v>
      </c>
      <c r="V2264" t="s">
        <v>197</v>
      </c>
      <c r="W2264" t="s">
        <v>8312</v>
      </c>
      <c r="X2264">
        <v>283.92</v>
      </c>
      <c r="Y2264">
        <v>5</v>
      </c>
      <c r="Z2264">
        <v>0.2</v>
      </c>
      <c r="AA2264">
        <v>17.745000000000001</v>
      </c>
      <c r="AB2264">
        <v>34.56</v>
      </c>
      <c r="AC2264" t="s">
        <v>66</v>
      </c>
    </row>
    <row r="2265" spans="1:29" x14ac:dyDescent="0.35">
      <c r="A2265" t="s">
        <v>8309</v>
      </c>
      <c r="B2265" t="str">
        <f t="shared" si="35"/>
        <v>2012-11</v>
      </c>
      <c r="C2265">
        <v>2012</v>
      </c>
      <c r="D2265">
        <v>11</v>
      </c>
      <c r="E2265">
        <v>27</v>
      </c>
      <c r="F2265" t="s">
        <v>1495</v>
      </c>
      <c r="G2265">
        <v>2012</v>
      </c>
      <c r="H2265">
        <v>3</v>
      </c>
      <c r="I2265">
        <v>12</v>
      </c>
      <c r="J2265" t="s">
        <v>32</v>
      </c>
      <c r="K2265" t="s">
        <v>7205</v>
      </c>
      <c r="L2265" t="s">
        <v>341</v>
      </c>
      <c r="M2265" t="s">
        <v>70</v>
      </c>
      <c r="N2265" t="s">
        <v>210</v>
      </c>
      <c r="O2265" t="s">
        <v>72</v>
      </c>
      <c r="P2265" t="s">
        <v>73</v>
      </c>
      <c r="R2265" t="s">
        <v>51</v>
      </c>
      <c r="S2265" t="s">
        <v>74</v>
      </c>
      <c r="T2265" t="s">
        <v>8313</v>
      </c>
      <c r="U2265" t="s">
        <v>196</v>
      </c>
      <c r="V2265" t="s">
        <v>229</v>
      </c>
      <c r="W2265" t="s">
        <v>1700</v>
      </c>
      <c r="X2265">
        <v>99.792000000000002</v>
      </c>
      <c r="Y2265">
        <v>7</v>
      </c>
      <c r="Z2265">
        <v>0.4</v>
      </c>
      <c r="AA2265">
        <v>-13.398</v>
      </c>
      <c r="AB2265">
        <v>10.119999999999999</v>
      </c>
      <c r="AC2265" t="s">
        <v>66</v>
      </c>
    </row>
    <row r="2266" spans="1:29" x14ac:dyDescent="0.35">
      <c r="A2266" t="s">
        <v>8309</v>
      </c>
      <c r="B2266" t="str">
        <f t="shared" si="35"/>
        <v>2012-11</v>
      </c>
      <c r="C2266">
        <v>2012</v>
      </c>
      <c r="D2266">
        <v>11</v>
      </c>
      <c r="E2266">
        <v>27</v>
      </c>
      <c r="F2266" t="s">
        <v>1278</v>
      </c>
      <c r="G2266">
        <v>2012</v>
      </c>
      <c r="H2266">
        <v>1</v>
      </c>
      <c r="I2266">
        <v>12</v>
      </c>
      <c r="J2266" t="s">
        <v>80</v>
      </c>
      <c r="K2266" t="s">
        <v>3506</v>
      </c>
      <c r="L2266" t="s">
        <v>3507</v>
      </c>
      <c r="M2266" t="s">
        <v>70</v>
      </c>
      <c r="N2266" t="s">
        <v>545</v>
      </c>
      <c r="O2266" t="s">
        <v>545</v>
      </c>
      <c r="P2266" t="s">
        <v>546</v>
      </c>
      <c r="R2266" t="s">
        <v>103</v>
      </c>
      <c r="S2266" t="s">
        <v>131</v>
      </c>
      <c r="T2266" t="s">
        <v>8314</v>
      </c>
      <c r="U2266" t="s">
        <v>40</v>
      </c>
      <c r="V2266" t="s">
        <v>428</v>
      </c>
      <c r="W2266" t="s">
        <v>8315</v>
      </c>
      <c r="X2266">
        <v>81.948599999999999</v>
      </c>
      <c r="Y2266">
        <v>3</v>
      </c>
      <c r="Z2266">
        <v>0.47</v>
      </c>
      <c r="AA2266">
        <v>-57.281399999999998</v>
      </c>
      <c r="AB2266">
        <v>4.54</v>
      </c>
      <c r="AC2266" t="s">
        <v>77</v>
      </c>
    </row>
    <row r="2267" spans="1:29" x14ac:dyDescent="0.35">
      <c r="A2267" t="s">
        <v>7901</v>
      </c>
      <c r="B2267" t="str">
        <f t="shared" si="35"/>
        <v>2013-11</v>
      </c>
      <c r="C2267">
        <v>2013</v>
      </c>
      <c r="D2267">
        <v>11</v>
      </c>
      <c r="E2267">
        <v>27</v>
      </c>
      <c r="F2267" t="s">
        <v>7896</v>
      </c>
      <c r="G2267">
        <v>2013</v>
      </c>
      <c r="H2267">
        <v>11</v>
      </c>
      <c r="I2267">
        <v>29</v>
      </c>
      <c r="J2267" t="s">
        <v>97</v>
      </c>
      <c r="K2267" t="s">
        <v>3930</v>
      </c>
      <c r="L2267" t="s">
        <v>3931</v>
      </c>
      <c r="M2267" t="s">
        <v>35</v>
      </c>
      <c r="N2267" t="s">
        <v>5424</v>
      </c>
      <c r="O2267" t="s">
        <v>72</v>
      </c>
      <c r="P2267" t="s">
        <v>73</v>
      </c>
      <c r="R2267" t="s">
        <v>51</v>
      </c>
      <c r="S2267" t="s">
        <v>74</v>
      </c>
      <c r="T2267" t="s">
        <v>6736</v>
      </c>
      <c r="U2267" t="s">
        <v>40</v>
      </c>
      <c r="V2267" t="s">
        <v>64</v>
      </c>
      <c r="W2267" t="s">
        <v>4898</v>
      </c>
      <c r="X2267">
        <v>164.7</v>
      </c>
      <c r="Y2267">
        <v>3</v>
      </c>
      <c r="Z2267">
        <v>0</v>
      </c>
      <c r="AA2267">
        <v>29.61</v>
      </c>
      <c r="AB2267">
        <v>34.69</v>
      </c>
      <c r="AC2267" t="s">
        <v>77</v>
      </c>
    </row>
    <row r="2268" spans="1:29" x14ac:dyDescent="0.35">
      <c r="A2268" t="s">
        <v>7901</v>
      </c>
      <c r="B2268" t="str">
        <f t="shared" si="35"/>
        <v>2013-11</v>
      </c>
      <c r="C2268">
        <v>2013</v>
      </c>
      <c r="D2268">
        <v>11</v>
      </c>
      <c r="E2268">
        <v>27</v>
      </c>
      <c r="F2268" t="s">
        <v>8108</v>
      </c>
      <c r="G2268">
        <v>2013</v>
      </c>
      <c r="H2268">
        <v>1</v>
      </c>
      <c r="I2268">
        <v>12</v>
      </c>
      <c r="J2268" t="s">
        <v>32</v>
      </c>
      <c r="K2268" t="s">
        <v>770</v>
      </c>
      <c r="L2268" t="s">
        <v>771</v>
      </c>
      <c r="M2268" t="s">
        <v>35</v>
      </c>
      <c r="N2268" t="s">
        <v>184</v>
      </c>
      <c r="O2268" t="s">
        <v>185</v>
      </c>
      <c r="P2268" t="s">
        <v>175</v>
      </c>
      <c r="Q2268">
        <v>90045</v>
      </c>
      <c r="R2268" t="s">
        <v>176</v>
      </c>
      <c r="S2268" t="s">
        <v>177</v>
      </c>
      <c r="T2268" t="s">
        <v>8316</v>
      </c>
      <c r="U2268" t="s">
        <v>40</v>
      </c>
      <c r="V2268" t="s">
        <v>64</v>
      </c>
      <c r="W2268" t="s">
        <v>8317</v>
      </c>
      <c r="X2268">
        <v>37.17</v>
      </c>
      <c r="Y2268">
        <v>9</v>
      </c>
      <c r="Z2268">
        <v>0</v>
      </c>
      <c r="AA2268">
        <v>10.4076</v>
      </c>
      <c r="AB2268">
        <v>1.58</v>
      </c>
      <c r="AC2268" t="s">
        <v>43</v>
      </c>
    </row>
    <row r="2269" spans="1:29" x14ac:dyDescent="0.35">
      <c r="A2269" t="s">
        <v>7711</v>
      </c>
      <c r="B2269" t="str">
        <f t="shared" si="35"/>
        <v>2014-11</v>
      </c>
      <c r="C2269">
        <v>2014</v>
      </c>
      <c r="D2269">
        <v>11</v>
      </c>
      <c r="E2269">
        <v>27</v>
      </c>
      <c r="F2269" t="s">
        <v>7286</v>
      </c>
      <c r="G2269">
        <v>2014</v>
      </c>
      <c r="H2269">
        <v>11</v>
      </c>
      <c r="I2269">
        <v>29</v>
      </c>
      <c r="J2269" t="s">
        <v>97</v>
      </c>
      <c r="K2269" t="s">
        <v>8318</v>
      </c>
      <c r="L2269" t="s">
        <v>8319</v>
      </c>
      <c r="M2269" t="s">
        <v>70</v>
      </c>
      <c r="N2269" t="s">
        <v>1532</v>
      </c>
      <c r="O2269" t="s">
        <v>1292</v>
      </c>
      <c r="P2269" t="s">
        <v>566</v>
      </c>
      <c r="R2269" t="s">
        <v>86</v>
      </c>
      <c r="S2269" t="s">
        <v>74</v>
      </c>
      <c r="T2269" t="s">
        <v>8320</v>
      </c>
      <c r="U2269" t="s">
        <v>89</v>
      </c>
      <c r="V2269" t="s">
        <v>153</v>
      </c>
      <c r="W2269" t="s">
        <v>7700</v>
      </c>
      <c r="X2269">
        <v>316.16640000000001</v>
      </c>
      <c r="Y2269">
        <v>2</v>
      </c>
      <c r="Z2269">
        <v>2E-3</v>
      </c>
      <c r="AA2269">
        <v>151.40639999999999</v>
      </c>
      <c r="AB2269">
        <v>53.91</v>
      </c>
      <c r="AC2269" t="s">
        <v>77</v>
      </c>
    </row>
    <row r="2270" spans="1:29" x14ac:dyDescent="0.35">
      <c r="A2270" t="s">
        <v>7711</v>
      </c>
      <c r="B2270" t="str">
        <f t="shared" si="35"/>
        <v>2014-11</v>
      </c>
      <c r="C2270">
        <v>2014</v>
      </c>
      <c r="D2270">
        <v>11</v>
      </c>
      <c r="E2270">
        <v>27</v>
      </c>
      <c r="F2270" t="s">
        <v>7286</v>
      </c>
      <c r="G2270">
        <v>2014</v>
      </c>
      <c r="H2270">
        <v>11</v>
      </c>
      <c r="I2270">
        <v>29</v>
      </c>
      <c r="J2270" t="s">
        <v>80</v>
      </c>
      <c r="K2270" t="s">
        <v>276</v>
      </c>
      <c r="L2270" t="s">
        <v>277</v>
      </c>
      <c r="M2270" t="s">
        <v>70</v>
      </c>
      <c r="N2270" t="s">
        <v>4308</v>
      </c>
      <c r="O2270" t="s">
        <v>2794</v>
      </c>
      <c r="P2270" t="s">
        <v>566</v>
      </c>
      <c r="R2270" t="s">
        <v>86</v>
      </c>
      <c r="S2270" t="s">
        <v>74</v>
      </c>
      <c r="T2270" t="s">
        <v>8321</v>
      </c>
      <c r="U2270" t="s">
        <v>89</v>
      </c>
      <c r="V2270" t="s">
        <v>153</v>
      </c>
      <c r="W2270" t="s">
        <v>4314</v>
      </c>
      <c r="X2270">
        <v>250.95707999999999</v>
      </c>
      <c r="Y2270">
        <v>3</v>
      </c>
      <c r="Z2270">
        <v>2E-3</v>
      </c>
      <c r="AA2270">
        <v>39.69708</v>
      </c>
      <c r="AB2270">
        <v>23.03</v>
      </c>
      <c r="AC2270" t="s">
        <v>43</v>
      </c>
    </row>
    <row r="2271" spans="1:29" x14ac:dyDescent="0.35">
      <c r="A2271" t="s">
        <v>7711</v>
      </c>
      <c r="B2271" t="str">
        <f t="shared" si="35"/>
        <v>2014-11</v>
      </c>
      <c r="C2271">
        <v>2014</v>
      </c>
      <c r="D2271">
        <v>11</v>
      </c>
      <c r="E2271">
        <v>27</v>
      </c>
      <c r="F2271" t="s">
        <v>3725</v>
      </c>
      <c r="G2271">
        <v>2014</v>
      </c>
      <c r="H2271">
        <v>2</v>
      </c>
      <c r="I2271">
        <v>12</v>
      </c>
      <c r="J2271" t="s">
        <v>32</v>
      </c>
      <c r="K2271" t="s">
        <v>8322</v>
      </c>
      <c r="L2271" t="s">
        <v>4101</v>
      </c>
      <c r="M2271" t="s">
        <v>35</v>
      </c>
      <c r="N2271" t="s">
        <v>8323</v>
      </c>
      <c r="O2271" t="s">
        <v>5617</v>
      </c>
      <c r="P2271" t="s">
        <v>141</v>
      </c>
      <c r="R2271" t="s">
        <v>141</v>
      </c>
      <c r="S2271" t="s">
        <v>141</v>
      </c>
      <c r="T2271" t="s">
        <v>5081</v>
      </c>
      <c r="U2271" t="s">
        <v>89</v>
      </c>
      <c r="V2271" t="s">
        <v>282</v>
      </c>
      <c r="W2271" t="s">
        <v>5082</v>
      </c>
      <c r="X2271">
        <v>162.84</v>
      </c>
      <c r="Y2271">
        <v>4</v>
      </c>
      <c r="Z2271">
        <v>0</v>
      </c>
      <c r="AA2271">
        <v>78.12</v>
      </c>
      <c r="AB2271">
        <v>10.45</v>
      </c>
      <c r="AC2271" t="s">
        <v>43</v>
      </c>
    </row>
    <row r="2272" spans="1:29" x14ac:dyDescent="0.35">
      <c r="A2272" t="s">
        <v>7711</v>
      </c>
      <c r="B2272" t="str">
        <f t="shared" si="35"/>
        <v>2014-11</v>
      </c>
      <c r="C2272">
        <v>2014</v>
      </c>
      <c r="D2272">
        <v>11</v>
      </c>
      <c r="E2272">
        <v>27</v>
      </c>
      <c r="F2272" t="s">
        <v>3614</v>
      </c>
      <c r="G2272">
        <v>2014</v>
      </c>
      <c r="H2272">
        <v>1</v>
      </c>
      <c r="I2272">
        <v>12</v>
      </c>
      <c r="J2272" t="s">
        <v>32</v>
      </c>
      <c r="K2272" t="s">
        <v>8324</v>
      </c>
      <c r="L2272" t="s">
        <v>5022</v>
      </c>
      <c r="M2272" t="s">
        <v>70</v>
      </c>
      <c r="N2272" t="s">
        <v>2214</v>
      </c>
      <c r="O2272" t="s">
        <v>2214</v>
      </c>
      <c r="P2272" t="s">
        <v>254</v>
      </c>
      <c r="R2272" t="s">
        <v>113</v>
      </c>
      <c r="S2272" t="s">
        <v>113</v>
      </c>
      <c r="T2272" t="s">
        <v>8325</v>
      </c>
      <c r="U2272" t="s">
        <v>89</v>
      </c>
      <c r="V2272" t="s">
        <v>90</v>
      </c>
      <c r="W2272" t="s">
        <v>7463</v>
      </c>
      <c r="X2272">
        <v>27.251999999999999</v>
      </c>
      <c r="Y2272">
        <v>1</v>
      </c>
      <c r="Z2272">
        <v>0.6</v>
      </c>
      <c r="AA2272">
        <v>-6.8280000000000003</v>
      </c>
      <c r="AB2272">
        <v>3.18</v>
      </c>
      <c r="AC2272" t="s">
        <v>77</v>
      </c>
    </row>
    <row r="2273" spans="1:29" x14ac:dyDescent="0.35">
      <c r="A2273" t="s">
        <v>7711</v>
      </c>
      <c r="B2273" t="str">
        <f t="shared" si="35"/>
        <v>2014-11</v>
      </c>
      <c r="C2273">
        <v>2014</v>
      </c>
      <c r="D2273">
        <v>11</v>
      </c>
      <c r="E2273">
        <v>27</v>
      </c>
      <c r="F2273" t="s">
        <v>3614</v>
      </c>
      <c r="G2273">
        <v>2014</v>
      </c>
      <c r="H2273">
        <v>1</v>
      </c>
      <c r="I2273">
        <v>12</v>
      </c>
      <c r="J2273" t="s">
        <v>32</v>
      </c>
      <c r="K2273" t="s">
        <v>8324</v>
      </c>
      <c r="L2273" t="s">
        <v>5022</v>
      </c>
      <c r="M2273" t="s">
        <v>70</v>
      </c>
      <c r="N2273" t="s">
        <v>2214</v>
      </c>
      <c r="O2273" t="s">
        <v>2214</v>
      </c>
      <c r="P2273" t="s">
        <v>254</v>
      </c>
      <c r="R2273" t="s">
        <v>113</v>
      </c>
      <c r="S2273" t="s">
        <v>113</v>
      </c>
      <c r="T2273" t="s">
        <v>8326</v>
      </c>
      <c r="U2273" t="s">
        <v>40</v>
      </c>
      <c r="V2273" t="s">
        <v>54</v>
      </c>
      <c r="W2273" t="s">
        <v>2490</v>
      </c>
      <c r="X2273">
        <v>5.9279999999999999</v>
      </c>
      <c r="Y2273">
        <v>1</v>
      </c>
      <c r="Z2273">
        <v>0.6</v>
      </c>
      <c r="AA2273">
        <v>-2.2320000000000002</v>
      </c>
      <c r="AB2273">
        <v>0.7</v>
      </c>
      <c r="AC2273" t="s">
        <v>77</v>
      </c>
    </row>
    <row r="2274" spans="1:29" x14ac:dyDescent="0.35">
      <c r="A2274" t="s">
        <v>7504</v>
      </c>
      <c r="B2274" t="str">
        <f t="shared" si="35"/>
        <v>2011-12</v>
      </c>
      <c r="C2274">
        <v>2011</v>
      </c>
      <c r="D2274">
        <v>12</v>
      </c>
      <c r="E2274">
        <v>27</v>
      </c>
      <c r="F2274" t="s">
        <v>7292</v>
      </c>
      <c r="G2274">
        <v>2011</v>
      </c>
      <c r="H2274">
        <v>12</v>
      </c>
      <c r="I2274">
        <v>29</v>
      </c>
      <c r="J2274" t="s">
        <v>97</v>
      </c>
      <c r="K2274" t="s">
        <v>6987</v>
      </c>
      <c r="L2274" t="s">
        <v>3144</v>
      </c>
      <c r="M2274" t="s">
        <v>35</v>
      </c>
      <c r="N2274" t="s">
        <v>1944</v>
      </c>
      <c r="O2274" t="s">
        <v>1944</v>
      </c>
      <c r="P2274" t="s">
        <v>50</v>
      </c>
      <c r="R2274" t="s">
        <v>51</v>
      </c>
      <c r="S2274" t="s">
        <v>52</v>
      </c>
      <c r="T2274" t="s">
        <v>8327</v>
      </c>
      <c r="U2274" t="s">
        <v>40</v>
      </c>
      <c r="V2274" t="s">
        <v>428</v>
      </c>
      <c r="W2274" t="s">
        <v>8328</v>
      </c>
      <c r="X2274">
        <v>86.58</v>
      </c>
      <c r="Y2274">
        <v>2</v>
      </c>
      <c r="Z2274">
        <v>0</v>
      </c>
      <c r="AA2274">
        <v>40.68</v>
      </c>
      <c r="AB2274">
        <v>20.329999999999998</v>
      </c>
      <c r="AC2274" t="s">
        <v>107</v>
      </c>
    </row>
    <row r="2275" spans="1:29" x14ac:dyDescent="0.35">
      <c r="A2275" t="s">
        <v>7504</v>
      </c>
      <c r="B2275" t="str">
        <f t="shared" si="35"/>
        <v>2011-12</v>
      </c>
      <c r="C2275">
        <v>2011</v>
      </c>
      <c r="D2275">
        <v>12</v>
      </c>
      <c r="E2275">
        <v>27</v>
      </c>
      <c r="F2275" t="s">
        <v>7057</v>
      </c>
      <c r="G2275">
        <v>2011</v>
      </c>
      <c r="H2275">
        <v>12</v>
      </c>
      <c r="I2275">
        <v>28</v>
      </c>
      <c r="J2275" t="s">
        <v>97</v>
      </c>
      <c r="K2275" t="s">
        <v>7756</v>
      </c>
      <c r="L2275" t="s">
        <v>267</v>
      </c>
      <c r="M2275" t="s">
        <v>35</v>
      </c>
      <c r="N2275" t="s">
        <v>7453</v>
      </c>
      <c r="O2275" t="s">
        <v>5339</v>
      </c>
      <c r="P2275" t="s">
        <v>439</v>
      </c>
      <c r="R2275" t="s">
        <v>86</v>
      </c>
      <c r="S2275" t="s">
        <v>87</v>
      </c>
      <c r="T2275" t="s">
        <v>2372</v>
      </c>
      <c r="U2275" t="s">
        <v>89</v>
      </c>
      <c r="V2275" t="s">
        <v>282</v>
      </c>
      <c r="W2275" t="s">
        <v>2373</v>
      </c>
      <c r="X2275">
        <v>54.56</v>
      </c>
      <c r="Y2275">
        <v>2</v>
      </c>
      <c r="Z2275">
        <v>0</v>
      </c>
      <c r="AA2275">
        <v>19.64</v>
      </c>
      <c r="AB2275">
        <v>6.32</v>
      </c>
      <c r="AC2275" t="s">
        <v>43</v>
      </c>
    </row>
    <row r="2276" spans="1:29" x14ac:dyDescent="0.35">
      <c r="A2276" t="s">
        <v>7504</v>
      </c>
      <c r="B2276" t="str">
        <f t="shared" si="35"/>
        <v>2011-12</v>
      </c>
      <c r="C2276">
        <v>2011</v>
      </c>
      <c r="D2276">
        <v>12</v>
      </c>
      <c r="E2276">
        <v>27</v>
      </c>
      <c r="F2276" t="s">
        <v>1289</v>
      </c>
      <c r="G2276">
        <v>2012</v>
      </c>
      <c r="H2276">
        <v>2</v>
      </c>
      <c r="I2276">
        <v>1</v>
      </c>
      <c r="J2276" t="s">
        <v>32</v>
      </c>
      <c r="K2276" t="s">
        <v>2539</v>
      </c>
      <c r="L2276" t="s">
        <v>2540</v>
      </c>
      <c r="M2276" t="s">
        <v>35</v>
      </c>
      <c r="N2276" t="s">
        <v>1143</v>
      </c>
      <c r="O2276" t="s">
        <v>185</v>
      </c>
      <c r="P2276" t="s">
        <v>175</v>
      </c>
      <c r="Q2276">
        <v>94122</v>
      </c>
      <c r="R2276" t="s">
        <v>176</v>
      </c>
      <c r="S2276" t="s">
        <v>177</v>
      </c>
      <c r="T2276" t="s">
        <v>8329</v>
      </c>
      <c r="U2276" t="s">
        <v>40</v>
      </c>
      <c r="V2276" t="s">
        <v>133</v>
      </c>
      <c r="W2276" t="s">
        <v>8330</v>
      </c>
      <c r="X2276">
        <v>12.84</v>
      </c>
      <c r="Y2276">
        <v>3</v>
      </c>
      <c r="Z2276">
        <v>0</v>
      </c>
      <c r="AA2276">
        <v>5.7779999999999996</v>
      </c>
      <c r="AB2276">
        <v>0.98</v>
      </c>
      <c r="AC2276" t="s">
        <v>43</v>
      </c>
    </row>
    <row r="2277" spans="1:29" x14ac:dyDescent="0.35">
      <c r="A2277" t="s">
        <v>8130</v>
      </c>
      <c r="B2277" t="str">
        <f t="shared" si="35"/>
        <v>2012-12</v>
      </c>
      <c r="C2277">
        <v>2012</v>
      </c>
      <c r="D2277">
        <v>12</v>
      </c>
      <c r="E2277">
        <v>27</v>
      </c>
      <c r="F2277" t="s">
        <v>8132</v>
      </c>
      <c r="G2277">
        <v>2012</v>
      </c>
      <c r="H2277">
        <v>12</v>
      </c>
      <c r="I2277">
        <v>31</v>
      </c>
      <c r="J2277" t="s">
        <v>32</v>
      </c>
      <c r="K2277" t="s">
        <v>2062</v>
      </c>
      <c r="L2277" t="s">
        <v>2063</v>
      </c>
      <c r="M2277" t="s">
        <v>35</v>
      </c>
      <c r="N2277" t="s">
        <v>8331</v>
      </c>
      <c r="O2277" t="s">
        <v>2611</v>
      </c>
      <c r="P2277" t="s">
        <v>596</v>
      </c>
      <c r="R2277" t="s">
        <v>51</v>
      </c>
      <c r="S2277" t="s">
        <v>87</v>
      </c>
      <c r="T2277" t="s">
        <v>8332</v>
      </c>
      <c r="U2277" t="s">
        <v>89</v>
      </c>
      <c r="V2277" t="s">
        <v>153</v>
      </c>
      <c r="W2277" t="s">
        <v>8333</v>
      </c>
      <c r="X2277">
        <v>372.15</v>
      </c>
      <c r="Y2277">
        <v>3</v>
      </c>
      <c r="Z2277">
        <v>0</v>
      </c>
      <c r="AA2277">
        <v>178.56</v>
      </c>
      <c r="AB2277">
        <v>35.06</v>
      </c>
      <c r="AC2277" t="s">
        <v>43</v>
      </c>
    </row>
    <row r="2278" spans="1:29" x14ac:dyDescent="0.35">
      <c r="A2278" t="s">
        <v>8130</v>
      </c>
      <c r="B2278" t="str">
        <f t="shared" si="35"/>
        <v>2012-12</v>
      </c>
      <c r="C2278">
        <v>2012</v>
      </c>
      <c r="D2278">
        <v>12</v>
      </c>
      <c r="E2278">
        <v>27</v>
      </c>
      <c r="F2278" t="s">
        <v>8132</v>
      </c>
      <c r="G2278">
        <v>2012</v>
      </c>
      <c r="H2278">
        <v>12</v>
      </c>
      <c r="I2278">
        <v>31</v>
      </c>
      <c r="J2278" t="s">
        <v>32</v>
      </c>
      <c r="K2278" t="s">
        <v>8076</v>
      </c>
      <c r="L2278" t="s">
        <v>8077</v>
      </c>
      <c r="M2278" t="s">
        <v>70</v>
      </c>
      <c r="N2278" t="s">
        <v>8334</v>
      </c>
      <c r="O2278" t="s">
        <v>4076</v>
      </c>
      <c r="P2278" t="s">
        <v>175</v>
      </c>
      <c r="Q2278">
        <v>37130</v>
      </c>
      <c r="R2278" t="s">
        <v>176</v>
      </c>
      <c r="S2278" t="s">
        <v>87</v>
      </c>
      <c r="T2278" t="s">
        <v>8335</v>
      </c>
      <c r="U2278" t="s">
        <v>89</v>
      </c>
      <c r="V2278" t="s">
        <v>282</v>
      </c>
      <c r="W2278" t="s">
        <v>8336</v>
      </c>
      <c r="X2278">
        <v>72.744</v>
      </c>
      <c r="Y2278">
        <v>7</v>
      </c>
      <c r="Z2278">
        <v>0.2</v>
      </c>
      <c r="AA2278">
        <v>-12.7302</v>
      </c>
      <c r="AB2278">
        <v>6.72</v>
      </c>
      <c r="AC2278" t="s">
        <v>43</v>
      </c>
    </row>
    <row r="2279" spans="1:29" x14ac:dyDescent="0.35">
      <c r="A2279" t="s">
        <v>8130</v>
      </c>
      <c r="B2279" t="str">
        <f t="shared" si="35"/>
        <v>2012-12</v>
      </c>
      <c r="C2279">
        <v>2012</v>
      </c>
      <c r="D2279">
        <v>12</v>
      </c>
      <c r="E2279">
        <v>27</v>
      </c>
      <c r="F2279" t="s">
        <v>2523</v>
      </c>
      <c r="G2279">
        <v>2013</v>
      </c>
      <c r="H2279">
        <v>3</v>
      </c>
      <c r="I2279">
        <v>1</v>
      </c>
      <c r="J2279" t="s">
        <v>32</v>
      </c>
      <c r="K2279" t="s">
        <v>6770</v>
      </c>
      <c r="L2279" t="s">
        <v>2389</v>
      </c>
      <c r="M2279" t="s">
        <v>70</v>
      </c>
      <c r="N2279" t="s">
        <v>3460</v>
      </c>
      <c r="O2279" t="s">
        <v>3460</v>
      </c>
      <c r="P2279" t="s">
        <v>254</v>
      </c>
      <c r="R2279" t="s">
        <v>113</v>
      </c>
      <c r="S2279" t="s">
        <v>113</v>
      </c>
      <c r="T2279" t="s">
        <v>8337</v>
      </c>
      <c r="U2279" t="s">
        <v>89</v>
      </c>
      <c r="V2279" t="s">
        <v>90</v>
      </c>
      <c r="W2279" t="s">
        <v>2743</v>
      </c>
      <c r="X2279">
        <v>55.74</v>
      </c>
      <c r="Y2279">
        <v>1</v>
      </c>
      <c r="Z2279">
        <v>0.6</v>
      </c>
      <c r="AA2279">
        <v>-41.82</v>
      </c>
      <c r="AB2279">
        <v>1.6</v>
      </c>
      <c r="AC2279" t="s">
        <v>43</v>
      </c>
    </row>
    <row r="2280" spans="1:29" x14ac:dyDescent="0.35">
      <c r="A2280" t="s">
        <v>7514</v>
      </c>
      <c r="B2280" t="str">
        <f t="shared" si="35"/>
        <v>2013-12</v>
      </c>
      <c r="C2280">
        <v>2013</v>
      </c>
      <c r="D2280">
        <v>12</v>
      </c>
      <c r="E2280">
        <v>27</v>
      </c>
      <c r="F2280" t="s">
        <v>8338</v>
      </c>
      <c r="G2280">
        <v>2013</v>
      </c>
      <c r="H2280">
        <v>12</v>
      </c>
      <c r="I2280">
        <v>31</v>
      </c>
      <c r="J2280" t="s">
        <v>32</v>
      </c>
      <c r="K2280" t="s">
        <v>3172</v>
      </c>
      <c r="L2280" t="s">
        <v>3173</v>
      </c>
      <c r="M2280" t="s">
        <v>35</v>
      </c>
      <c r="N2280" t="s">
        <v>454</v>
      </c>
      <c r="O2280" t="s">
        <v>391</v>
      </c>
      <c r="P2280" t="s">
        <v>280</v>
      </c>
      <c r="R2280" t="s">
        <v>103</v>
      </c>
      <c r="S2280" t="s">
        <v>161</v>
      </c>
      <c r="T2280" t="s">
        <v>8339</v>
      </c>
      <c r="U2280" t="s">
        <v>196</v>
      </c>
      <c r="V2280" t="s">
        <v>441</v>
      </c>
      <c r="W2280" t="s">
        <v>8340</v>
      </c>
      <c r="X2280">
        <v>976.56</v>
      </c>
      <c r="Y2280">
        <v>8</v>
      </c>
      <c r="Z2280">
        <v>0</v>
      </c>
      <c r="AA2280">
        <v>97.44</v>
      </c>
      <c r="AB2280">
        <v>51.96</v>
      </c>
      <c r="AC2280" t="s">
        <v>43</v>
      </c>
    </row>
    <row r="2281" spans="1:29" x14ac:dyDescent="0.35">
      <c r="A2281" t="s">
        <v>7514</v>
      </c>
      <c r="B2281" t="str">
        <f t="shared" si="35"/>
        <v>2013-12</v>
      </c>
      <c r="C2281">
        <v>2013</v>
      </c>
      <c r="D2281">
        <v>12</v>
      </c>
      <c r="E2281">
        <v>27</v>
      </c>
      <c r="F2281" t="s">
        <v>8338</v>
      </c>
      <c r="G2281">
        <v>2013</v>
      </c>
      <c r="H2281">
        <v>12</v>
      </c>
      <c r="I2281">
        <v>31</v>
      </c>
      <c r="J2281" t="s">
        <v>80</v>
      </c>
      <c r="K2281" t="s">
        <v>8341</v>
      </c>
      <c r="L2281" t="s">
        <v>399</v>
      </c>
      <c r="M2281" t="s">
        <v>35</v>
      </c>
      <c r="N2281" t="s">
        <v>2774</v>
      </c>
      <c r="O2281" t="s">
        <v>2774</v>
      </c>
      <c r="P2281" t="s">
        <v>2775</v>
      </c>
      <c r="R2281" t="s">
        <v>38</v>
      </c>
      <c r="S2281" t="s">
        <v>38</v>
      </c>
      <c r="T2281" t="s">
        <v>8342</v>
      </c>
      <c r="U2281" t="s">
        <v>40</v>
      </c>
      <c r="V2281" t="s">
        <v>475</v>
      </c>
      <c r="W2281" t="s">
        <v>5697</v>
      </c>
      <c r="X2281">
        <v>65.16</v>
      </c>
      <c r="Y2281">
        <v>6</v>
      </c>
      <c r="Z2281">
        <v>0</v>
      </c>
      <c r="AA2281">
        <v>11.7</v>
      </c>
      <c r="AB2281">
        <v>8.57</v>
      </c>
      <c r="AC2281" t="s">
        <v>77</v>
      </c>
    </row>
    <row r="2282" spans="1:29" x14ac:dyDescent="0.35">
      <c r="A2282" t="s">
        <v>7514</v>
      </c>
      <c r="B2282" t="str">
        <f t="shared" si="35"/>
        <v>2013-12</v>
      </c>
      <c r="C2282">
        <v>2013</v>
      </c>
      <c r="D2282">
        <v>12</v>
      </c>
      <c r="E2282">
        <v>27</v>
      </c>
      <c r="F2282" t="s">
        <v>8338</v>
      </c>
      <c r="G2282">
        <v>2013</v>
      </c>
      <c r="H2282">
        <v>12</v>
      </c>
      <c r="I2282">
        <v>31</v>
      </c>
      <c r="J2282" t="s">
        <v>32</v>
      </c>
      <c r="K2282" t="s">
        <v>5652</v>
      </c>
      <c r="L2282" t="s">
        <v>5653</v>
      </c>
      <c r="M2282" t="s">
        <v>35</v>
      </c>
      <c r="N2282" t="s">
        <v>8343</v>
      </c>
      <c r="O2282" t="s">
        <v>1692</v>
      </c>
      <c r="P2282" t="s">
        <v>302</v>
      </c>
      <c r="R2282" t="s">
        <v>103</v>
      </c>
      <c r="S2282" t="s">
        <v>303</v>
      </c>
      <c r="T2282" t="s">
        <v>8344</v>
      </c>
      <c r="U2282" t="s">
        <v>40</v>
      </c>
      <c r="V2282" t="s">
        <v>54</v>
      </c>
      <c r="W2282" t="s">
        <v>513</v>
      </c>
      <c r="X2282">
        <v>17.16</v>
      </c>
      <c r="Y2282">
        <v>2</v>
      </c>
      <c r="Z2282">
        <v>0</v>
      </c>
      <c r="AA2282">
        <v>2.04</v>
      </c>
      <c r="AB2282">
        <v>1.5</v>
      </c>
      <c r="AC2282" t="s">
        <v>43</v>
      </c>
    </row>
    <row r="2283" spans="1:29" x14ac:dyDescent="0.35">
      <c r="A2283" t="s">
        <v>7300</v>
      </c>
      <c r="B2283" t="str">
        <f t="shared" si="35"/>
        <v>2014-12</v>
      </c>
      <c r="C2283">
        <v>2014</v>
      </c>
      <c r="D2283">
        <v>12</v>
      </c>
      <c r="E2283">
        <v>27</v>
      </c>
      <c r="F2283" t="s">
        <v>7738</v>
      </c>
      <c r="G2283">
        <v>2014</v>
      </c>
      <c r="H2283">
        <v>12</v>
      </c>
      <c r="I2283">
        <v>31</v>
      </c>
      <c r="J2283" t="s">
        <v>32</v>
      </c>
      <c r="K2283" t="s">
        <v>8079</v>
      </c>
      <c r="L2283" t="s">
        <v>8080</v>
      </c>
      <c r="M2283" t="s">
        <v>70</v>
      </c>
      <c r="N2283" t="s">
        <v>1843</v>
      </c>
      <c r="O2283" t="s">
        <v>1844</v>
      </c>
      <c r="P2283" t="s">
        <v>248</v>
      </c>
      <c r="R2283" t="s">
        <v>51</v>
      </c>
      <c r="S2283" t="s">
        <v>52</v>
      </c>
      <c r="T2283" t="s">
        <v>8345</v>
      </c>
      <c r="U2283" t="s">
        <v>40</v>
      </c>
      <c r="V2283" t="s">
        <v>41</v>
      </c>
      <c r="W2283" t="s">
        <v>3544</v>
      </c>
      <c r="X2283">
        <v>928.8</v>
      </c>
      <c r="Y2283">
        <v>9</v>
      </c>
      <c r="Z2283">
        <v>0.5</v>
      </c>
      <c r="AA2283">
        <v>-92.88</v>
      </c>
      <c r="AB2283">
        <v>36.08</v>
      </c>
      <c r="AC2283" t="s">
        <v>43</v>
      </c>
    </row>
    <row r="2284" spans="1:29" x14ac:dyDescent="0.35">
      <c r="A2284" t="s">
        <v>7300</v>
      </c>
      <c r="B2284" t="str">
        <f t="shared" si="35"/>
        <v>2014-12</v>
      </c>
      <c r="C2284">
        <v>2014</v>
      </c>
      <c r="D2284">
        <v>12</v>
      </c>
      <c r="E2284">
        <v>27</v>
      </c>
      <c r="F2284" t="s">
        <v>8346</v>
      </c>
      <c r="G2284">
        <v>2015</v>
      </c>
      <c r="H2284">
        <v>2</v>
      </c>
      <c r="I2284">
        <v>1</v>
      </c>
      <c r="J2284" t="s">
        <v>32</v>
      </c>
      <c r="K2284" t="s">
        <v>1582</v>
      </c>
      <c r="L2284" t="s">
        <v>1583</v>
      </c>
      <c r="M2284" t="s">
        <v>70</v>
      </c>
      <c r="N2284" t="s">
        <v>8347</v>
      </c>
      <c r="O2284" t="s">
        <v>2854</v>
      </c>
      <c r="P2284" t="s">
        <v>62</v>
      </c>
      <c r="R2284" t="s">
        <v>51</v>
      </c>
      <c r="S2284" t="s">
        <v>52</v>
      </c>
      <c r="T2284" t="s">
        <v>3420</v>
      </c>
      <c r="U2284" t="s">
        <v>40</v>
      </c>
      <c r="V2284" t="s">
        <v>41</v>
      </c>
      <c r="W2284" t="s">
        <v>3421</v>
      </c>
      <c r="X2284">
        <v>87.48</v>
      </c>
      <c r="Y2284">
        <v>9</v>
      </c>
      <c r="Z2284">
        <v>0.1</v>
      </c>
      <c r="AA2284">
        <v>15.39</v>
      </c>
      <c r="AB2284">
        <v>6.85</v>
      </c>
      <c r="AC2284" t="s">
        <v>66</v>
      </c>
    </row>
    <row r="2285" spans="1:29" x14ac:dyDescent="0.35">
      <c r="A2285" t="s">
        <v>7300</v>
      </c>
      <c r="B2285" t="str">
        <f t="shared" si="35"/>
        <v>2014-12</v>
      </c>
      <c r="C2285">
        <v>2014</v>
      </c>
      <c r="D2285">
        <v>12</v>
      </c>
      <c r="E2285">
        <v>27</v>
      </c>
      <c r="F2285" t="s">
        <v>7738</v>
      </c>
      <c r="G2285">
        <v>2014</v>
      </c>
      <c r="H2285">
        <v>12</v>
      </c>
      <c r="I2285">
        <v>31</v>
      </c>
      <c r="J2285" t="s">
        <v>32</v>
      </c>
      <c r="K2285" t="s">
        <v>1947</v>
      </c>
      <c r="L2285" t="s">
        <v>1948</v>
      </c>
      <c r="M2285" t="s">
        <v>35</v>
      </c>
      <c r="N2285" t="s">
        <v>8348</v>
      </c>
      <c r="O2285" t="s">
        <v>8348</v>
      </c>
      <c r="P2285" t="s">
        <v>160</v>
      </c>
      <c r="R2285" t="s">
        <v>103</v>
      </c>
      <c r="S2285" t="s">
        <v>161</v>
      </c>
      <c r="T2285" t="s">
        <v>8349</v>
      </c>
      <c r="U2285" t="s">
        <v>40</v>
      </c>
      <c r="V2285" t="s">
        <v>272</v>
      </c>
      <c r="W2285" t="s">
        <v>3608</v>
      </c>
      <c r="X2285">
        <v>10.95</v>
      </c>
      <c r="Y2285">
        <v>2</v>
      </c>
      <c r="Z2285">
        <v>0.5</v>
      </c>
      <c r="AA2285">
        <v>-2.0099999999999998</v>
      </c>
      <c r="AB2285">
        <v>0.88</v>
      </c>
      <c r="AC2285" t="s">
        <v>43</v>
      </c>
    </row>
    <row r="2286" spans="1:29" x14ac:dyDescent="0.35">
      <c r="A2286" t="s">
        <v>7531</v>
      </c>
      <c r="B2286" t="str">
        <f t="shared" si="35"/>
        <v>2012-01</v>
      </c>
      <c r="C2286">
        <v>2012</v>
      </c>
      <c r="D2286">
        <v>1</v>
      </c>
      <c r="E2286">
        <v>28</v>
      </c>
      <c r="F2286" t="s">
        <v>8350</v>
      </c>
      <c r="G2286">
        <v>2012</v>
      </c>
      <c r="H2286">
        <v>4</v>
      </c>
      <c r="I2286">
        <v>2</v>
      </c>
      <c r="J2286" t="s">
        <v>32</v>
      </c>
      <c r="K2286" t="s">
        <v>2272</v>
      </c>
      <c r="L2286" t="s">
        <v>2273</v>
      </c>
      <c r="M2286" t="s">
        <v>70</v>
      </c>
      <c r="N2286" t="s">
        <v>6241</v>
      </c>
      <c r="O2286" t="s">
        <v>6242</v>
      </c>
      <c r="P2286" t="s">
        <v>6243</v>
      </c>
      <c r="R2286" t="s">
        <v>86</v>
      </c>
      <c r="S2286" t="s">
        <v>151</v>
      </c>
      <c r="T2286" t="s">
        <v>8351</v>
      </c>
      <c r="U2286" t="s">
        <v>196</v>
      </c>
      <c r="V2286" t="s">
        <v>197</v>
      </c>
      <c r="W2286" t="s">
        <v>8352</v>
      </c>
      <c r="X2286">
        <v>164.46</v>
      </c>
      <c r="Y2286">
        <v>3</v>
      </c>
      <c r="Z2286">
        <v>0</v>
      </c>
      <c r="AA2286">
        <v>0</v>
      </c>
      <c r="AB2286">
        <v>7.05</v>
      </c>
      <c r="AC2286" t="s">
        <v>43</v>
      </c>
    </row>
    <row r="2287" spans="1:29" x14ac:dyDescent="0.35">
      <c r="A2287" t="s">
        <v>7077</v>
      </c>
      <c r="B2287" t="str">
        <f t="shared" si="35"/>
        <v>2013-01</v>
      </c>
      <c r="C2287">
        <v>2013</v>
      </c>
      <c r="D2287">
        <v>1</v>
      </c>
      <c r="E2287">
        <v>28</v>
      </c>
      <c r="F2287" t="s">
        <v>2431</v>
      </c>
      <c r="G2287">
        <v>2013</v>
      </c>
      <c r="H2287">
        <v>2</v>
      </c>
      <c r="I2287">
        <v>2</v>
      </c>
      <c r="J2287" t="s">
        <v>80</v>
      </c>
      <c r="K2287" t="s">
        <v>5366</v>
      </c>
      <c r="L2287" t="s">
        <v>5367</v>
      </c>
      <c r="M2287" t="s">
        <v>70</v>
      </c>
      <c r="N2287" t="s">
        <v>8353</v>
      </c>
      <c r="O2287" t="s">
        <v>1009</v>
      </c>
      <c r="P2287" t="s">
        <v>302</v>
      </c>
      <c r="R2287" t="s">
        <v>103</v>
      </c>
      <c r="S2287" t="s">
        <v>303</v>
      </c>
      <c r="T2287" t="s">
        <v>8354</v>
      </c>
      <c r="U2287" t="s">
        <v>40</v>
      </c>
      <c r="V2287" t="s">
        <v>41</v>
      </c>
      <c r="W2287" t="s">
        <v>2265</v>
      </c>
      <c r="X2287">
        <v>86.76</v>
      </c>
      <c r="Y2287">
        <v>3</v>
      </c>
      <c r="Z2287">
        <v>0.5</v>
      </c>
      <c r="AA2287">
        <v>-38.25</v>
      </c>
      <c r="AB2287">
        <v>10.16</v>
      </c>
      <c r="AC2287" t="s">
        <v>43</v>
      </c>
    </row>
    <row r="2288" spans="1:29" x14ac:dyDescent="0.35">
      <c r="A2288" t="s">
        <v>7077</v>
      </c>
      <c r="B2288" t="str">
        <f t="shared" si="35"/>
        <v>2013-01</v>
      </c>
      <c r="C2288">
        <v>2013</v>
      </c>
      <c r="D2288">
        <v>1</v>
      </c>
      <c r="E2288">
        <v>28</v>
      </c>
      <c r="F2288" t="s">
        <v>2431</v>
      </c>
      <c r="G2288">
        <v>2013</v>
      </c>
      <c r="H2288">
        <v>2</v>
      </c>
      <c r="I2288">
        <v>2</v>
      </c>
      <c r="J2288" t="s">
        <v>32</v>
      </c>
      <c r="K2288" t="s">
        <v>8355</v>
      </c>
      <c r="L2288" t="s">
        <v>529</v>
      </c>
      <c r="M2288" t="s">
        <v>183</v>
      </c>
      <c r="N2288" t="s">
        <v>1618</v>
      </c>
      <c r="O2288" t="s">
        <v>1619</v>
      </c>
      <c r="P2288" t="s">
        <v>1365</v>
      </c>
      <c r="R2288" t="s">
        <v>38</v>
      </c>
      <c r="S2288" t="s">
        <v>38</v>
      </c>
      <c r="T2288" t="s">
        <v>8356</v>
      </c>
      <c r="U2288" t="s">
        <v>40</v>
      </c>
      <c r="V2288" t="s">
        <v>54</v>
      </c>
      <c r="W2288" t="s">
        <v>7407</v>
      </c>
      <c r="X2288">
        <v>49.77</v>
      </c>
      <c r="Y2288">
        <v>1</v>
      </c>
      <c r="Z2288">
        <v>0</v>
      </c>
      <c r="AA2288">
        <v>13.92</v>
      </c>
      <c r="AB2288">
        <v>1.43</v>
      </c>
      <c r="AC2288" t="s">
        <v>43</v>
      </c>
    </row>
    <row r="2289" spans="1:29" x14ac:dyDescent="0.35">
      <c r="A2289" t="s">
        <v>7315</v>
      </c>
      <c r="B2289" t="str">
        <f t="shared" si="35"/>
        <v>2014-01</v>
      </c>
      <c r="C2289">
        <v>2014</v>
      </c>
      <c r="D2289">
        <v>1</v>
      </c>
      <c r="E2289">
        <v>28</v>
      </c>
      <c r="F2289" t="s">
        <v>8357</v>
      </c>
      <c r="G2289">
        <v>2014</v>
      </c>
      <c r="H2289">
        <v>2</v>
      </c>
      <c r="I2289">
        <v>2</v>
      </c>
      <c r="J2289" t="s">
        <v>32</v>
      </c>
      <c r="K2289" t="s">
        <v>4429</v>
      </c>
      <c r="L2289" t="s">
        <v>3342</v>
      </c>
      <c r="M2289" t="s">
        <v>183</v>
      </c>
      <c r="N2289" t="s">
        <v>334</v>
      </c>
      <c r="O2289" t="s">
        <v>334</v>
      </c>
      <c r="P2289" t="s">
        <v>335</v>
      </c>
      <c r="R2289" t="s">
        <v>103</v>
      </c>
      <c r="S2289" t="s">
        <v>104</v>
      </c>
      <c r="T2289" t="s">
        <v>4510</v>
      </c>
      <c r="U2289" t="s">
        <v>89</v>
      </c>
      <c r="V2289" t="s">
        <v>282</v>
      </c>
      <c r="W2289" t="s">
        <v>2677</v>
      </c>
      <c r="X2289">
        <v>66.671999999999997</v>
      </c>
      <c r="Y2289">
        <v>2</v>
      </c>
      <c r="Z2289">
        <v>0.4</v>
      </c>
      <c r="AA2289">
        <v>7.7519999999999998</v>
      </c>
      <c r="AB2289">
        <v>11.78</v>
      </c>
      <c r="AC2289" t="s">
        <v>77</v>
      </c>
    </row>
    <row r="2290" spans="1:29" x14ac:dyDescent="0.35">
      <c r="A2290" t="s">
        <v>7315</v>
      </c>
      <c r="B2290" t="str">
        <f t="shared" si="35"/>
        <v>2014-01</v>
      </c>
      <c r="C2290">
        <v>2014</v>
      </c>
      <c r="D2290">
        <v>1</v>
      </c>
      <c r="E2290">
        <v>28</v>
      </c>
      <c r="F2290" t="s">
        <v>8358</v>
      </c>
      <c r="G2290">
        <v>2014</v>
      </c>
      <c r="H2290">
        <v>1</v>
      </c>
      <c r="I2290">
        <v>2</v>
      </c>
      <c r="J2290" t="s">
        <v>32</v>
      </c>
      <c r="K2290" t="s">
        <v>8359</v>
      </c>
      <c r="L2290" t="s">
        <v>2099</v>
      </c>
      <c r="M2290" t="s">
        <v>70</v>
      </c>
      <c r="N2290" t="s">
        <v>8360</v>
      </c>
      <c r="O2290" t="s">
        <v>8361</v>
      </c>
      <c r="P2290" t="s">
        <v>907</v>
      </c>
      <c r="R2290" t="s">
        <v>113</v>
      </c>
      <c r="S2290" t="s">
        <v>113</v>
      </c>
      <c r="T2290" t="s">
        <v>4118</v>
      </c>
      <c r="U2290" t="s">
        <v>40</v>
      </c>
      <c r="V2290" t="s">
        <v>41</v>
      </c>
      <c r="W2290" t="s">
        <v>4119</v>
      </c>
      <c r="X2290">
        <v>17.46</v>
      </c>
      <c r="Y2290">
        <v>1</v>
      </c>
      <c r="Z2290">
        <v>0</v>
      </c>
      <c r="AA2290">
        <v>0.51</v>
      </c>
      <c r="AB2290">
        <v>0.62</v>
      </c>
      <c r="AC2290" t="s">
        <v>43</v>
      </c>
    </row>
    <row r="2291" spans="1:29" x14ac:dyDescent="0.35">
      <c r="A2291" t="s">
        <v>8362</v>
      </c>
      <c r="B2291" t="str">
        <f t="shared" si="35"/>
        <v>2012-02</v>
      </c>
      <c r="C2291">
        <v>2012</v>
      </c>
      <c r="D2291">
        <v>2</v>
      </c>
      <c r="E2291">
        <v>28</v>
      </c>
      <c r="F2291" t="s">
        <v>7543</v>
      </c>
      <c r="G2291">
        <v>2012</v>
      </c>
      <c r="H2291">
        <v>2</v>
      </c>
      <c r="I2291">
        <v>29</v>
      </c>
      <c r="J2291" t="s">
        <v>214</v>
      </c>
      <c r="K2291" t="s">
        <v>8363</v>
      </c>
      <c r="L2291" t="s">
        <v>2687</v>
      </c>
      <c r="M2291" t="s">
        <v>35</v>
      </c>
      <c r="N2291" t="s">
        <v>8364</v>
      </c>
      <c r="O2291" t="s">
        <v>791</v>
      </c>
      <c r="P2291" t="s">
        <v>102</v>
      </c>
      <c r="R2291" t="s">
        <v>103</v>
      </c>
      <c r="S2291" t="s">
        <v>104</v>
      </c>
      <c r="T2291" t="s">
        <v>8365</v>
      </c>
      <c r="U2291" t="s">
        <v>196</v>
      </c>
      <c r="V2291" t="s">
        <v>229</v>
      </c>
      <c r="W2291" t="s">
        <v>8366</v>
      </c>
      <c r="X2291">
        <v>135.43199999999999</v>
      </c>
      <c r="Y2291">
        <v>3</v>
      </c>
      <c r="Z2291">
        <v>0.1</v>
      </c>
      <c r="AA2291">
        <v>13.481999999999999</v>
      </c>
      <c r="AB2291">
        <v>26.3</v>
      </c>
      <c r="AC2291" t="s">
        <v>77</v>
      </c>
    </row>
    <row r="2292" spans="1:29" x14ac:dyDescent="0.35">
      <c r="A2292" t="s">
        <v>7096</v>
      </c>
      <c r="B2292" t="str">
        <f t="shared" si="35"/>
        <v>2013-02</v>
      </c>
      <c r="C2292">
        <v>2013</v>
      </c>
      <c r="D2292">
        <v>2</v>
      </c>
      <c r="E2292">
        <v>28</v>
      </c>
      <c r="F2292" t="s">
        <v>8367</v>
      </c>
      <c r="G2292">
        <v>2013</v>
      </c>
      <c r="H2292">
        <v>3</v>
      </c>
      <c r="I2292">
        <v>3</v>
      </c>
      <c r="J2292" t="s">
        <v>97</v>
      </c>
      <c r="K2292" t="s">
        <v>3091</v>
      </c>
      <c r="L2292" t="s">
        <v>3092</v>
      </c>
      <c r="M2292" t="s">
        <v>35</v>
      </c>
      <c r="N2292" t="s">
        <v>8368</v>
      </c>
      <c r="O2292" t="s">
        <v>319</v>
      </c>
      <c r="P2292" t="s">
        <v>62</v>
      </c>
      <c r="R2292" t="s">
        <v>51</v>
      </c>
      <c r="S2292" t="s">
        <v>52</v>
      </c>
      <c r="T2292" t="s">
        <v>8369</v>
      </c>
      <c r="U2292" t="s">
        <v>40</v>
      </c>
      <c r="V2292" t="s">
        <v>41</v>
      </c>
      <c r="W2292" t="s">
        <v>8370</v>
      </c>
      <c r="X2292">
        <v>54.432000000000002</v>
      </c>
      <c r="Y2292">
        <v>3</v>
      </c>
      <c r="Z2292">
        <v>0.1</v>
      </c>
      <c r="AA2292">
        <v>-3.0779999999999998</v>
      </c>
      <c r="AB2292">
        <v>6.05</v>
      </c>
      <c r="AC2292" t="s">
        <v>43</v>
      </c>
    </row>
    <row r="2293" spans="1:29" x14ac:dyDescent="0.35">
      <c r="A2293" t="s">
        <v>7550</v>
      </c>
      <c r="B2293" t="str">
        <f t="shared" si="35"/>
        <v>2014-02</v>
      </c>
      <c r="C2293">
        <v>2014</v>
      </c>
      <c r="D2293">
        <v>2</v>
      </c>
      <c r="E2293">
        <v>28</v>
      </c>
      <c r="F2293" t="s">
        <v>3882</v>
      </c>
      <c r="G2293">
        <v>2014</v>
      </c>
      <c r="H2293">
        <v>4</v>
      </c>
      <c r="I2293">
        <v>3</v>
      </c>
      <c r="J2293" t="s">
        <v>32</v>
      </c>
      <c r="K2293" t="s">
        <v>6378</v>
      </c>
      <c r="L2293" t="s">
        <v>3070</v>
      </c>
      <c r="M2293" t="s">
        <v>183</v>
      </c>
      <c r="N2293" t="s">
        <v>8371</v>
      </c>
      <c r="O2293" t="s">
        <v>8371</v>
      </c>
      <c r="P2293" t="s">
        <v>8372</v>
      </c>
      <c r="R2293" t="s">
        <v>113</v>
      </c>
      <c r="S2293" t="s">
        <v>113</v>
      </c>
      <c r="T2293" t="s">
        <v>8373</v>
      </c>
      <c r="U2293" t="s">
        <v>40</v>
      </c>
      <c r="V2293" t="s">
        <v>41</v>
      </c>
      <c r="W2293" t="s">
        <v>2422</v>
      </c>
      <c r="X2293">
        <v>372.96</v>
      </c>
      <c r="Y2293">
        <v>6</v>
      </c>
      <c r="Z2293">
        <v>0</v>
      </c>
      <c r="AA2293">
        <v>149.04</v>
      </c>
      <c r="AB2293">
        <v>37.479999999999997</v>
      </c>
      <c r="AC2293" t="s">
        <v>43</v>
      </c>
    </row>
    <row r="2294" spans="1:29" x14ac:dyDescent="0.35">
      <c r="A2294" t="s">
        <v>7550</v>
      </c>
      <c r="B2294" t="str">
        <f t="shared" si="35"/>
        <v>2014-02</v>
      </c>
      <c r="C2294">
        <v>2014</v>
      </c>
      <c r="D2294">
        <v>2</v>
      </c>
      <c r="E2294">
        <v>28</v>
      </c>
      <c r="F2294" t="s">
        <v>3882</v>
      </c>
      <c r="G2294">
        <v>2014</v>
      </c>
      <c r="H2294">
        <v>4</v>
      </c>
      <c r="I2294">
        <v>3</v>
      </c>
      <c r="J2294" t="s">
        <v>32</v>
      </c>
      <c r="K2294" t="s">
        <v>6378</v>
      </c>
      <c r="L2294" t="s">
        <v>3070</v>
      </c>
      <c r="M2294" t="s">
        <v>183</v>
      </c>
      <c r="N2294" t="s">
        <v>8371</v>
      </c>
      <c r="O2294" t="s">
        <v>8371</v>
      </c>
      <c r="P2294" t="s">
        <v>8372</v>
      </c>
      <c r="R2294" t="s">
        <v>113</v>
      </c>
      <c r="S2294" t="s">
        <v>113</v>
      </c>
      <c r="T2294" t="s">
        <v>8374</v>
      </c>
      <c r="U2294" t="s">
        <v>40</v>
      </c>
      <c r="V2294" t="s">
        <v>64</v>
      </c>
      <c r="W2294" t="s">
        <v>8375</v>
      </c>
      <c r="X2294">
        <v>76.56</v>
      </c>
      <c r="Y2294">
        <v>4</v>
      </c>
      <c r="Z2294">
        <v>0</v>
      </c>
      <c r="AA2294">
        <v>16.8</v>
      </c>
      <c r="AB2294">
        <v>5.66</v>
      </c>
      <c r="AC2294" t="s">
        <v>43</v>
      </c>
    </row>
    <row r="2295" spans="1:29" x14ac:dyDescent="0.35">
      <c r="A2295" t="s">
        <v>7550</v>
      </c>
      <c r="B2295" t="str">
        <f t="shared" si="35"/>
        <v>2014-02</v>
      </c>
      <c r="C2295">
        <v>2014</v>
      </c>
      <c r="D2295">
        <v>2</v>
      </c>
      <c r="E2295">
        <v>28</v>
      </c>
      <c r="F2295" t="s">
        <v>3882</v>
      </c>
      <c r="G2295">
        <v>2014</v>
      </c>
      <c r="H2295">
        <v>4</v>
      </c>
      <c r="I2295">
        <v>3</v>
      </c>
      <c r="J2295" t="s">
        <v>32</v>
      </c>
      <c r="K2295" t="s">
        <v>6378</v>
      </c>
      <c r="L2295" t="s">
        <v>3070</v>
      </c>
      <c r="M2295" t="s">
        <v>183</v>
      </c>
      <c r="N2295" t="s">
        <v>8371</v>
      </c>
      <c r="O2295" t="s">
        <v>8371</v>
      </c>
      <c r="P2295" t="s">
        <v>8372</v>
      </c>
      <c r="R2295" t="s">
        <v>113</v>
      </c>
      <c r="S2295" t="s">
        <v>113</v>
      </c>
      <c r="T2295" t="s">
        <v>8376</v>
      </c>
      <c r="U2295" t="s">
        <v>40</v>
      </c>
      <c r="V2295" t="s">
        <v>93</v>
      </c>
      <c r="W2295" t="s">
        <v>2074</v>
      </c>
      <c r="X2295">
        <v>17.489999999999998</v>
      </c>
      <c r="Y2295">
        <v>1</v>
      </c>
      <c r="Z2295">
        <v>0</v>
      </c>
      <c r="AA2295">
        <v>6.12</v>
      </c>
      <c r="AB2295">
        <v>0.83</v>
      </c>
      <c r="AC2295" t="s">
        <v>43</v>
      </c>
    </row>
    <row r="2296" spans="1:29" x14ac:dyDescent="0.35">
      <c r="A2296" t="s">
        <v>8377</v>
      </c>
      <c r="B2296" t="str">
        <f t="shared" si="35"/>
        <v>2011-03</v>
      </c>
      <c r="C2296">
        <v>2011</v>
      </c>
      <c r="D2296">
        <v>3</v>
      </c>
      <c r="E2296">
        <v>28</v>
      </c>
      <c r="F2296" t="s">
        <v>222</v>
      </c>
      <c r="G2296">
        <v>2011</v>
      </c>
      <c r="H2296">
        <v>2</v>
      </c>
      <c r="I2296">
        <v>4</v>
      </c>
      <c r="J2296" t="s">
        <v>32</v>
      </c>
      <c r="K2296" t="s">
        <v>7867</v>
      </c>
      <c r="L2296" t="s">
        <v>7868</v>
      </c>
      <c r="M2296" t="s">
        <v>183</v>
      </c>
      <c r="N2296" t="s">
        <v>6798</v>
      </c>
      <c r="O2296" t="s">
        <v>1292</v>
      </c>
      <c r="P2296" t="s">
        <v>566</v>
      </c>
      <c r="R2296" t="s">
        <v>86</v>
      </c>
      <c r="S2296" t="s">
        <v>74</v>
      </c>
      <c r="T2296" t="s">
        <v>8378</v>
      </c>
      <c r="U2296" t="s">
        <v>40</v>
      </c>
      <c r="V2296" t="s">
        <v>93</v>
      </c>
      <c r="W2296" t="s">
        <v>6685</v>
      </c>
      <c r="X2296">
        <v>120.4</v>
      </c>
      <c r="Y2296">
        <v>7</v>
      </c>
      <c r="Z2296">
        <v>0</v>
      </c>
      <c r="AA2296">
        <v>21.56</v>
      </c>
      <c r="AB2296">
        <v>3.17</v>
      </c>
      <c r="AC2296" t="s">
        <v>43</v>
      </c>
    </row>
    <row r="2297" spans="1:29" x14ac:dyDescent="0.35">
      <c r="A2297" t="s">
        <v>8379</v>
      </c>
      <c r="B2297" t="str">
        <f t="shared" si="35"/>
        <v>2012-03</v>
      </c>
      <c r="C2297">
        <v>2012</v>
      </c>
      <c r="D2297">
        <v>3</v>
      </c>
      <c r="E2297">
        <v>28</v>
      </c>
      <c r="F2297" t="s">
        <v>7331</v>
      </c>
      <c r="G2297">
        <v>2012</v>
      </c>
      <c r="H2297">
        <v>3</v>
      </c>
      <c r="I2297">
        <v>30</v>
      </c>
      <c r="J2297" t="s">
        <v>80</v>
      </c>
      <c r="K2297" t="s">
        <v>1664</v>
      </c>
      <c r="L2297" t="s">
        <v>1665</v>
      </c>
      <c r="M2297" t="s">
        <v>35</v>
      </c>
      <c r="N2297" t="s">
        <v>8380</v>
      </c>
      <c r="O2297" t="s">
        <v>319</v>
      </c>
      <c r="P2297" t="s">
        <v>62</v>
      </c>
      <c r="R2297" t="s">
        <v>51</v>
      </c>
      <c r="S2297" t="s">
        <v>52</v>
      </c>
      <c r="T2297" t="s">
        <v>8381</v>
      </c>
      <c r="U2297" t="s">
        <v>40</v>
      </c>
      <c r="V2297" t="s">
        <v>272</v>
      </c>
      <c r="W2297" t="s">
        <v>8382</v>
      </c>
      <c r="X2297">
        <v>66.959999999999994</v>
      </c>
      <c r="Y2297">
        <v>4</v>
      </c>
      <c r="Z2297">
        <v>0</v>
      </c>
      <c r="AA2297">
        <v>8.64</v>
      </c>
      <c r="AB2297">
        <v>12.59</v>
      </c>
      <c r="AC2297" t="s">
        <v>77</v>
      </c>
    </row>
    <row r="2298" spans="1:29" x14ac:dyDescent="0.35">
      <c r="A2298" t="s">
        <v>7117</v>
      </c>
      <c r="B2298" t="str">
        <f t="shared" si="35"/>
        <v>2013-03</v>
      </c>
      <c r="C2298">
        <v>2013</v>
      </c>
      <c r="D2298">
        <v>3</v>
      </c>
      <c r="E2298">
        <v>28</v>
      </c>
      <c r="F2298" t="s">
        <v>2441</v>
      </c>
      <c r="G2298">
        <v>2013</v>
      </c>
      <c r="H2298">
        <v>2</v>
      </c>
      <c r="I2298">
        <v>4</v>
      </c>
      <c r="J2298" t="s">
        <v>32</v>
      </c>
      <c r="K2298" t="s">
        <v>784</v>
      </c>
      <c r="L2298" t="s">
        <v>785</v>
      </c>
      <c r="M2298" t="s">
        <v>70</v>
      </c>
      <c r="N2298" t="s">
        <v>7185</v>
      </c>
      <c r="O2298" t="s">
        <v>5406</v>
      </c>
      <c r="P2298" t="s">
        <v>596</v>
      </c>
      <c r="R2298" t="s">
        <v>51</v>
      </c>
      <c r="S2298" t="s">
        <v>87</v>
      </c>
      <c r="T2298" t="s">
        <v>8383</v>
      </c>
      <c r="U2298" t="s">
        <v>89</v>
      </c>
      <c r="V2298" t="s">
        <v>282</v>
      </c>
      <c r="W2298" t="s">
        <v>8384</v>
      </c>
      <c r="X2298">
        <v>173.88</v>
      </c>
      <c r="Y2298">
        <v>3</v>
      </c>
      <c r="Z2298">
        <v>0</v>
      </c>
      <c r="AA2298">
        <v>53.82</v>
      </c>
      <c r="AB2298">
        <v>14.51</v>
      </c>
      <c r="AC2298" t="s">
        <v>43</v>
      </c>
    </row>
    <row r="2299" spans="1:29" x14ac:dyDescent="0.35">
      <c r="A2299" t="s">
        <v>8385</v>
      </c>
      <c r="B2299" t="str">
        <f t="shared" si="35"/>
        <v>2014-03</v>
      </c>
      <c r="C2299">
        <v>2014</v>
      </c>
      <c r="D2299">
        <v>3</v>
      </c>
      <c r="E2299">
        <v>28</v>
      </c>
      <c r="F2299" t="s">
        <v>8187</v>
      </c>
      <c r="G2299">
        <v>2014</v>
      </c>
      <c r="H2299">
        <v>3</v>
      </c>
      <c r="I2299">
        <v>30</v>
      </c>
      <c r="J2299" t="s">
        <v>97</v>
      </c>
      <c r="K2299" t="s">
        <v>3807</v>
      </c>
      <c r="L2299" t="s">
        <v>2966</v>
      </c>
      <c r="M2299" t="s">
        <v>35</v>
      </c>
      <c r="N2299" t="s">
        <v>2014</v>
      </c>
      <c r="O2299" t="s">
        <v>565</v>
      </c>
      <c r="P2299" t="s">
        <v>566</v>
      </c>
      <c r="R2299" t="s">
        <v>86</v>
      </c>
      <c r="S2299" t="s">
        <v>74</v>
      </c>
      <c r="T2299" t="s">
        <v>8386</v>
      </c>
      <c r="U2299" t="s">
        <v>196</v>
      </c>
      <c r="V2299" t="s">
        <v>372</v>
      </c>
      <c r="W2299" t="s">
        <v>8387</v>
      </c>
      <c r="X2299">
        <v>1011.696</v>
      </c>
      <c r="Y2299">
        <v>7</v>
      </c>
      <c r="Z2299">
        <v>0.2</v>
      </c>
      <c r="AA2299">
        <v>126.336</v>
      </c>
      <c r="AB2299">
        <v>205.22</v>
      </c>
      <c r="AC2299" t="s">
        <v>77</v>
      </c>
    </row>
    <row r="2300" spans="1:29" x14ac:dyDescent="0.35">
      <c r="A2300" t="s">
        <v>8385</v>
      </c>
      <c r="B2300" t="str">
        <f t="shared" si="35"/>
        <v>2014-03</v>
      </c>
      <c r="C2300">
        <v>2014</v>
      </c>
      <c r="D2300">
        <v>3</v>
      </c>
      <c r="E2300">
        <v>28</v>
      </c>
      <c r="F2300" t="s">
        <v>3541</v>
      </c>
      <c r="G2300">
        <v>2014</v>
      </c>
      <c r="H2300">
        <v>1</v>
      </c>
      <c r="I2300">
        <v>4</v>
      </c>
      <c r="J2300" t="s">
        <v>32</v>
      </c>
      <c r="K2300" t="s">
        <v>8388</v>
      </c>
      <c r="L2300" t="s">
        <v>8389</v>
      </c>
      <c r="M2300" t="s">
        <v>35</v>
      </c>
      <c r="N2300" t="s">
        <v>2635</v>
      </c>
      <c r="O2300" t="s">
        <v>101</v>
      </c>
      <c r="P2300" t="s">
        <v>102</v>
      </c>
      <c r="R2300" t="s">
        <v>103</v>
      </c>
      <c r="S2300" t="s">
        <v>104</v>
      </c>
      <c r="T2300" t="s">
        <v>8390</v>
      </c>
      <c r="U2300" t="s">
        <v>40</v>
      </c>
      <c r="V2300" t="s">
        <v>133</v>
      </c>
      <c r="W2300" t="s">
        <v>8391</v>
      </c>
      <c r="X2300">
        <v>138.34800000000001</v>
      </c>
      <c r="Y2300">
        <v>3</v>
      </c>
      <c r="Z2300">
        <v>0.1</v>
      </c>
      <c r="AA2300">
        <v>58.338000000000001</v>
      </c>
      <c r="AB2300">
        <v>12.1</v>
      </c>
      <c r="AC2300" t="s">
        <v>43</v>
      </c>
    </row>
    <row r="2301" spans="1:29" x14ac:dyDescent="0.35">
      <c r="A2301" t="s">
        <v>8385</v>
      </c>
      <c r="B2301" t="str">
        <f t="shared" si="35"/>
        <v>2014-03</v>
      </c>
      <c r="C2301">
        <v>2014</v>
      </c>
      <c r="D2301">
        <v>3</v>
      </c>
      <c r="E2301">
        <v>28</v>
      </c>
      <c r="F2301" t="s">
        <v>8187</v>
      </c>
      <c r="G2301">
        <v>2014</v>
      </c>
      <c r="H2301">
        <v>3</v>
      </c>
      <c r="I2301">
        <v>30</v>
      </c>
      <c r="J2301" t="s">
        <v>80</v>
      </c>
      <c r="K2301" t="s">
        <v>3982</v>
      </c>
      <c r="L2301" t="s">
        <v>3983</v>
      </c>
      <c r="M2301" t="s">
        <v>35</v>
      </c>
      <c r="N2301" t="s">
        <v>2729</v>
      </c>
      <c r="O2301" t="s">
        <v>227</v>
      </c>
      <c r="P2301" t="s">
        <v>175</v>
      </c>
      <c r="Q2301">
        <v>23223</v>
      </c>
      <c r="R2301" t="s">
        <v>176</v>
      </c>
      <c r="S2301" t="s">
        <v>87</v>
      </c>
      <c r="T2301" t="s">
        <v>8392</v>
      </c>
      <c r="U2301" t="s">
        <v>40</v>
      </c>
      <c r="V2301" t="s">
        <v>54</v>
      </c>
      <c r="W2301" t="s">
        <v>8393</v>
      </c>
      <c r="X2301">
        <v>17.760000000000002</v>
      </c>
      <c r="Y2301">
        <v>2</v>
      </c>
      <c r="Z2301">
        <v>0</v>
      </c>
      <c r="AA2301">
        <v>8.8800000000000008</v>
      </c>
      <c r="AB2301">
        <v>2.3199999999999998</v>
      </c>
      <c r="AC2301" t="s">
        <v>77</v>
      </c>
    </row>
    <row r="2302" spans="1:29" x14ac:dyDescent="0.35">
      <c r="A2302" t="s">
        <v>8394</v>
      </c>
      <c r="B2302" t="str">
        <f t="shared" si="35"/>
        <v>2011-04</v>
      </c>
      <c r="C2302">
        <v>2011</v>
      </c>
      <c r="D2302">
        <v>4</v>
      </c>
      <c r="E2302">
        <v>28</v>
      </c>
      <c r="F2302" t="s">
        <v>231</v>
      </c>
      <c r="G2302">
        <v>2011</v>
      </c>
      <c r="H2302">
        <v>2</v>
      </c>
      <c r="I2302">
        <v>5</v>
      </c>
      <c r="J2302" t="s">
        <v>32</v>
      </c>
      <c r="K2302" t="s">
        <v>825</v>
      </c>
      <c r="L2302" t="s">
        <v>826</v>
      </c>
      <c r="M2302" t="s">
        <v>35</v>
      </c>
      <c r="N2302" t="s">
        <v>1482</v>
      </c>
      <c r="O2302" t="s">
        <v>1482</v>
      </c>
      <c r="P2302" t="s">
        <v>566</v>
      </c>
      <c r="R2302" t="s">
        <v>86</v>
      </c>
      <c r="S2302" t="s">
        <v>74</v>
      </c>
      <c r="T2302" t="s">
        <v>8395</v>
      </c>
      <c r="U2302" t="s">
        <v>196</v>
      </c>
      <c r="V2302" t="s">
        <v>229</v>
      </c>
      <c r="W2302" t="s">
        <v>806</v>
      </c>
      <c r="X2302">
        <v>85.536000000000001</v>
      </c>
      <c r="Y2302">
        <v>2</v>
      </c>
      <c r="Z2302">
        <v>0.4</v>
      </c>
      <c r="AA2302">
        <v>-55.624000000000002</v>
      </c>
      <c r="AB2302">
        <v>3.29</v>
      </c>
      <c r="AC2302" t="s">
        <v>43</v>
      </c>
    </row>
    <row r="2303" spans="1:29" x14ac:dyDescent="0.35">
      <c r="A2303" t="s">
        <v>7967</v>
      </c>
      <c r="B2303" t="str">
        <f t="shared" si="35"/>
        <v>2012-04</v>
      </c>
      <c r="C2303">
        <v>2012</v>
      </c>
      <c r="D2303">
        <v>4</v>
      </c>
      <c r="E2303">
        <v>28</v>
      </c>
      <c r="F2303" t="s">
        <v>1208</v>
      </c>
      <c r="G2303">
        <v>2012</v>
      </c>
      <c r="H2303">
        <v>1</v>
      </c>
      <c r="I2303">
        <v>5</v>
      </c>
      <c r="J2303" t="s">
        <v>97</v>
      </c>
      <c r="K2303" t="s">
        <v>689</v>
      </c>
      <c r="L2303" t="s">
        <v>690</v>
      </c>
      <c r="M2303" t="s">
        <v>70</v>
      </c>
      <c r="N2303" t="s">
        <v>4293</v>
      </c>
      <c r="O2303" t="s">
        <v>4294</v>
      </c>
      <c r="P2303" t="s">
        <v>439</v>
      </c>
      <c r="R2303" t="s">
        <v>86</v>
      </c>
      <c r="S2303" t="s">
        <v>87</v>
      </c>
      <c r="T2303" t="s">
        <v>2073</v>
      </c>
      <c r="U2303" t="s">
        <v>40</v>
      </c>
      <c r="V2303" t="s">
        <v>93</v>
      </c>
      <c r="W2303" t="s">
        <v>8396</v>
      </c>
      <c r="X2303">
        <v>52.38</v>
      </c>
      <c r="Y2303">
        <v>3</v>
      </c>
      <c r="Z2303">
        <v>0</v>
      </c>
      <c r="AA2303">
        <v>1.56</v>
      </c>
      <c r="AB2303">
        <v>10.39</v>
      </c>
      <c r="AC2303" t="s">
        <v>77</v>
      </c>
    </row>
    <row r="2304" spans="1:29" x14ac:dyDescent="0.35">
      <c r="A2304" t="s">
        <v>7967</v>
      </c>
      <c r="B2304" t="str">
        <f t="shared" si="35"/>
        <v>2012-04</v>
      </c>
      <c r="C2304">
        <v>2012</v>
      </c>
      <c r="D2304">
        <v>4</v>
      </c>
      <c r="E2304">
        <v>28</v>
      </c>
      <c r="F2304" t="s">
        <v>1615</v>
      </c>
      <c r="G2304">
        <v>2012</v>
      </c>
      <c r="H2304">
        <v>5</v>
      </c>
      <c r="I2304">
        <v>5</v>
      </c>
      <c r="J2304" t="s">
        <v>32</v>
      </c>
      <c r="K2304" t="s">
        <v>435</v>
      </c>
      <c r="L2304" t="s">
        <v>436</v>
      </c>
      <c r="M2304" t="s">
        <v>35</v>
      </c>
      <c r="N2304" t="s">
        <v>460</v>
      </c>
      <c r="O2304" t="s">
        <v>326</v>
      </c>
      <c r="P2304" t="s">
        <v>175</v>
      </c>
      <c r="Q2304">
        <v>77095</v>
      </c>
      <c r="R2304" t="s">
        <v>176</v>
      </c>
      <c r="S2304" t="s">
        <v>52</v>
      </c>
      <c r="T2304" t="s">
        <v>8397</v>
      </c>
      <c r="U2304" t="s">
        <v>40</v>
      </c>
      <c r="V2304" t="s">
        <v>123</v>
      </c>
      <c r="W2304" t="s">
        <v>8398</v>
      </c>
      <c r="X2304">
        <v>8.6519999999999992</v>
      </c>
      <c r="Y2304">
        <v>3</v>
      </c>
      <c r="Z2304">
        <v>0.8</v>
      </c>
      <c r="AA2304">
        <v>-20.3322</v>
      </c>
      <c r="AB2304">
        <v>0.36</v>
      </c>
      <c r="AC2304" t="s">
        <v>43</v>
      </c>
    </row>
    <row r="2305" spans="1:29" x14ac:dyDescent="0.35">
      <c r="A2305" t="s">
        <v>8399</v>
      </c>
      <c r="B2305" t="str">
        <f t="shared" si="35"/>
        <v>2014-04</v>
      </c>
      <c r="C2305">
        <v>2014</v>
      </c>
      <c r="D2305">
        <v>4</v>
      </c>
      <c r="E2305">
        <v>28</v>
      </c>
      <c r="F2305" t="s">
        <v>3769</v>
      </c>
      <c r="G2305">
        <v>2014</v>
      </c>
      <c r="H2305">
        <v>3</v>
      </c>
      <c r="I2305">
        <v>5</v>
      </c>
      <c r="J2305" t="s">
        <v>32</v>
      </c>
      <c r="K2305" t="s">
        <v>7140</v>
      </c>
      <c r="L2305" t="s">
        <v>7141</v>
      </c>
      <c r="M2305" t="s">
        <v>183</v>
      </c>
      <c r="N2305" t="s">
        <v>8400</v>
      </c>
      <c r="O2305" t="s">
        <v>1722</v>
      </c>
      <c r="P2305" t="s">
        <v>566</v>
      </c>
      <c r="R2305" t="s">
        <v>86</v>
      </c>
      <c r="S2305" t="s">
        <v>74</v>
      </c>
      <c r="T2305" t="s">
        <v>8401</v>
      </c>
      <c r="U2305" t="s">
        <v>196</v>
      </c>
      <c r="V2305" t="s">
        <v>441</v>
      </c>
      <c r="W2305" t="s">
        <v>8402</v>
      </c>
      <c r="X2305">
        <v>412.89600000000002</v>
      </c>
      <c r="Y2305">
        <v>2</v>
      </c>
      <c r="Z2305">
        <v>0.2</v>
      </c>
      <c r="AA2305">
        <v>20.616</v>
      </c>
      <c r="AB2305">
        <v>14.95</v>
      </c>
      <c r="AC2305" t="s">
        <v>43</v>
      </c>
    </row>
    <row r="2306" spans="1:29" x14ac:dyDescent="0.35">
      <c r="A2306" t="s">
        <v>8399</v>
      </c>
      <c r="B2306" t="str">
        <f t="shared" si="35"/>
        <v>2014-04</v>
      </c>
      <c r="C2306">
        <v>2014</v>
      </c>
      <c r="D2306">
        <v>4</v>
      </c>
      <c r="E2306">
        <v>28</v>
      </c>
      <c r="F2306" t="s">
        <v>3550</v>
      </c>
      <c r="G2306">
        <v>2014</v>
      </c>
      <c r="H2306">
        <v>1</v>
      </c>
      <c r="I2306">
        <v>5</v>
      </c>
      <c r="J2306" t="s">
        <v>80</v>
      </c>
      <c r="K2306" t="s">
        <v>8403</v>
      </c>
      <c r="L2306" t="s">
        <v>2680</v>
      </c>
      <c r="M2306" t="s">
        <v>35</v>
      </c>
      <c r="N2306" t="s">
        <v>8404</v>
      </c>
      <c r="O2306" t="s">
        <v>7149</v>
      </c>
      <c r="P2306" t="s">
        <v>302</v>
      </c>
      <c r="R2306" t="s">
        <v>103</v>
      </c>
      <c r="S2306" t="s">
        <v>303</v>
      </c>
      <c r="T2306" t="s">
        <v>8405</v>
      </c>
      <c r="U2306" t="s">
        <v>40</v>
      </c>
      <c r="V2306" t="s">
        <v>475</v>
      </c>
      <c r="W2306" t="s">
        <v>8406</v>
      </c>
      <c r="X2306">
        <v>18.27</v>
      </c>
      <c r="Y2306">
        <v>3</v>
      </c>
      <c r="Z2306">
        <v>0</v>
      </c>
      <c r="AA2306">
        <v>2.7</v>
      </c>
      <c r="AB2306">
        <v>2.23</v>
      </c>
      <c r="AC2306" t="s">
        <v>77</v>
      </c>
    </row>
    <row r="2307" spans="1:29" x14ac:dyDescent="0.35">
      <c r="A2307" t="s">
        <v>6899</v>
      </c>
      <c r="B2307" t="str">
        <f t="shared" ref="B2307:B2370" si="36">_xlfn.CONCAT(C2307,"-",TEXT(D2307,"00"))</f>
        <v>2012-05</v>
      </c>
      <c r="C2307">
        <v>2012</v>
      </c>
      <c r="D2307">
        <v>5</v>
      </c>
      <c r="E2307">
        <v>28</v>
      </c>
      <c r="F2307" t="s">
        <v>8407</v>
      </c>
      <c r="G2307">
        <v>2012</v>
      </c>
      <c r="H2307">
        <v>5</v>
      </c>
      <c r="I2307">
        <v>30</v>
      </c>
      <c r="J2307" t="s">
        <v>80</v>
      </c>
      <c r="K2307" t="s">
        <v>5820</v>
      </c>
      <c r="L2307" t="s">
        <v>1863</v>
      </c>
      <c r="M2307" t="s">
        <v>70</v>
      </c>
      <c r="N2307" t="s">
        <v>8408</v>
      </c>
      <c r="O2307" t="s">
        <v>8408</v>
      </c>
      <c r="P2307" t="s">
        <v>37</v>
      </c>
      <c r="R2307" t="s">
        <v>38</v>
      </c>
      <c r="S2307" t="s">
        <v>38</v>
      </c>
      <c r="T2307" t="s">
        <v>8409</v>
      </c>
      <c r="U2307" t="s">
        <v>89</v>
      </c>
      <c r="V2307" t="s">
        <v>345</v>
      </c>
      <c r="W2307" t="s">
        <v>4341</v>
      </c>
      <c r="X2307">
        <v>314.10000000000002</v>
      </c>
      <c r="Y2307">
        <v>1</v>
      </c>
      <c r="Z2307">
        <v>0</v>
      </c>
      <c r="AA2307">
        <v>131.91</v>
      </c>
      <c r="AB2307">
        <v>33.549999999999997</v>
      </c>
      <c r="AC2307" t="s">
        <v>43</v>
      </c>
    </row>
    <row r="2308" spans="1:29" x14ac:dyDescent="0.35">
      <c r="A2308" t="s">
        <v>6899</v>
      </c>
      <c r="B2308" t="str">
        <f t="shared" si="36"/>
        <v>2012-05</v>
      </c>
      <c r="C2308">
        <v>2012</v>
      </c>
      <c r="D2308">
        <v>5</v>
      </c>
      <c r="E2308">
        <v>28</v>
      </c>
      <c r="F2308" t="s">
        <v>1214</v>
      </c>
      <c r="G2308">
        <v>2012</v>
      </c>
      <c r="H2308">
        <v>1</v>
      </c>
      <c r="I2308">
        <v>6</v>
      </c>
      <c r="J2308" t="s">
        <v>32</v>
      </c>
      <c r="K2308" t="s">
        <v>4499</v>
      </c>
      <c r="L2308" t="s">
        <v>4500</v>
      </c>
      <c r="M2308" t="s">
        <v>35</v>
      </c>
      <c r="N2308" t="s">
        <v>5239</v>
      </c>
      <c r="O2308" t="s">
        <v>420</v>
      </c>
      <c r="P2308" t="s">
        <v>175</v>
      </c>
      <c r="Q2308">
        <v>11520</v>
      </c>
      <c r="R2308" t="s">
        <v>176</v>
      </c>
      <c r="S2308" t="s">
        <v>311</v>
      </c>
      <c r="T2308" t="s">
        <v>8410</v>
      </c>
      <c r="U2308" t="s">
        <v>40</v>
      </c>
      <c r="V2308" t="s">
        <v>475</v>
      </c>
      <c r="W2308" t="s">
        <v>8411</v>
      </c>
      <c r="X2308">
        <v>13.05</v>
      </c>
      <c r="Y2308">
        <v>5</v>
      </c>
      <c r="Z2308">
        <v>0</v>
      </c>
      <c r="AA2308">
        <v>6.0030000000000001</v>
      </c>
      <c r="AB2308">
        <v>0.97</v>
      </c>
      <c r="AC2308" t="s">
        <v>43</v>
      </c>
    </row>
    <row r="2309" spans="1:29" x14ac:dyDescent="0.35">
      <c r="A2309" t="s">
        <v>8412</v>
      </c>
      <c r="B2309" t="str">
        <f t="shared" si="36"/>
        <v>2013-05</v>
      </c>
      <c r="C2309">
        <v>2013</v>
      </c>
      <c r="D2309">
        <v>5</v>
      </c>
      <c r="E2309">
        <v>28</v>
      </c>
      <c r="F2309" t="s">
        <v>8412</v>
      </c>
      <c r="G2309">
        <v>2013</v>
      </c>
      <c r="H2309">
        <v>5</v>
      </c>
      <c r="I2309">
        <v>28</v>
      </c>
      <c r="J2309" t="s">
        <v>214</v>
      </c>
      <c r="K2309" t="s">
        <v>2323</v>
      </c>
      <c r="L2309" t="s">
        <v>2324</v>
      </c>
      <c r="M2309" t="s">
        <v>70</v>
      </c>
      <c r="N2309" t="s">
        <v>2050</v>
      </c>
      <c r="O2309" t="s">
        <v>2050</v>
      </c>
      <c r="P2309" t="s">
        <v>1992</v>
      </c>
      <c r="R2309" t="s">
        <v>51</v>
      </c>
      <c r="S2309" t="s">
        <v>74</v>
      </c>
      <c r="T2309" t="s">
        <v>8413</v>
      </c>
      <c r="U2309" t="s">
        <v>40</v>
      </c>
      <c r="V2309" t="s">
        <v>64</v>
      </c>
      <c r="W2309" t="s">
        <v>7162</v>
      </c>
      <c r="X2309">
        <v>111.75</v>
      </c>
      <c r="Y2309">
        <v>5</v>
      </c>
      <c r="Z2309">
        <v>0.5</v>
      </c>
      <c r="AA2309">
        <v>-69.3</v>
      </c>
      <c r="AB2309">
        <v>27.44</v>
      </c>
      <c r="AC2309" t="s">
        <v>107</v>
      </c>
    </row>
    <row r="2310" spans="1:29" x14ac:dyDescent="0.35">
      <c r="A2310" t="s">
        <v>8412</v>
      </c>
      <c r="B2310" t="str">
        <f t="shared" si="36"/>
        <v>2013-05</v>
      </c>
      <c r="C2310">
        <v>2013</v>
      </c>
      <c r="D2310">
        <v>5</v>
      </c>
      <c r="E2310">
        <v>28</v>
      </c>
      <c r="F2310" t="s">
        <v>2362</v>
      </c>
      <c r="G2310">
        <v>2013</v>
      </c>
      <c r="H2310">
        <v>1</v>
      </c>
      <c r="I2310">
        <v>6</v>
      </c>
      <c r="J2310" t="s">
        <v>32</v>
      </c>
      <c r="K2310" t="s">
        <v>8414</v>
      </c>
      <c r="L2310" t="s">
        <v>7747</v>
      </c>
      <c r="M2310" t="s">
        <v>70</v>
      </c>
      <c r="N2310" t="s">
        <v>1383</v>
      </c>
      <c r="O2310" t="s">
        <v>1383</v>
      </c>
      <c r="P2310" t="s">
        <v>254</v>
      </c>
      <c r="R2310" t="s">
        <v>113</v>
      </c>
      <c r="S2310" t="s">
        <v>113</v>
      </c>
      <c r="T2310" t="s">
        <v>8415</v>
      </c>
      <c r="U2310" t="s">
        <v>40</v>
      </c>
      <c r="V2310" t="s">
        <v>123</v>
      </c>
      <c r="W2310" t="s">
        <v>7378</v>
      </c>
      <c r="X2310">
        <v>30.456</v>
      </c>
      <c r="Y2310">
        <v>1</v>
      </c>
      <c r="Z2310">
        <v>0.6</v>
      </c>
      <c r="AA2310">
        <v>-23.603999999999999</v>
      </c>
      <c r="AB2310">
        <v>4.29</v>
      </c>
      <c r="AC2310" t="s">
        <v>77</v>
      </c>
    </row>
    <row r="2311" spans="1:29" x14ac:dyDescent="0.35">
      <c r="A2311" t="s">
        <v>7983</v>
      </c>
      <c r="B2311" t="str">
        <f t="shared" si="36"/>
        <v>2014-05</v>
      </c>
      <c r="C2311">
        <v>2014</v>
      </c>
      <c r="D2311">
        <v>5</v>
      </c>
      <c r="E2311">
        <v>28</v>
      </c>
      <c r="F2311" t="s">
        <v>3561</v>
      </c>
      <c r="G2311">
        <v>2014</v>
      </c>
      <c r="H2311">
        <v>1</v>
      </c>
      <c r="I2311">
        <v>6</v>
      </c>
      <c r="J2311" t="s">
        <v>32</v>
      </c>
      <c r="K2311" t="s">
        <v>8416</v>
      </c>
      <c r="L2311" t="s">
        <v>4224</v>
      </c>
      <c r="M2311" t="s">
        <v>35</v>
      </c>
      <c r="N2311" t="s">
        <v>8417</v>
      </c>
      <c r="O2311" t="s">
        <v>8418</v>
      </c>
      <c r="P2311" t="s">
        <v>288</v>
      </c>
      <c r="R2311" t="s">
        <v>38</v>
      </c>
      <c r="S2311" t="s">
        <v>38</v>
      </c>
      <c r="T2311" t="s">
        <v>8419</v>
      </c>
      <c r="U2311" t="s">
        <v>89</v>
      </c>
      <c r="V2311" t="s">
        <v>153</v>
      </c>
      <c r="W2311" t="s">
        <v>8420</v>
      </c>
      <c r="X2311">
        <v>337.2</v>
      </c>
      <c r="Y2311">
        <v>2</v>
      </c>
      <c r="Z2311">
        <v>0</v>
      </c>
      <c r="AA2311">
        <v>151.74</v>
      </c>
      <c r="AB2311">
        <v>43.04</v>
      </c>
      <c r="AC2311" t="s">
        <v>77</v>
      </c>
    </row>
    <row r="2312" spans="1:29" x14ac:dyDescent="0.35">
      <c r="A2312" t="s">
        <v>7983</v>
      </c>
      <c r="B2312" t="str">
        <f t="shared" si="36"/>
        <v>2014-05</v>
      </c>
      <c r="C2312">
        <v>2014</v>
      </c>
      <c r="D2312">
        <v>5</v>
      </c>
      <c r="E2312">
        <v>28</v>
      </c>
      <c r="F2312" t="s">
        <v>3561</v>
      </c>
      <c r="G2312">
        <v>2014</v>
      </c>
      <c r="H2312">
        <v>1</v>
      </c>
      <c r="I2312">
        <v>6</v>
      </c>
      <c r="J2312" t="s">
        <v>32</v>
      </c>
      <c r="K2312" t="s">
        <v>8416</v>
      </c>
      <c r="L2312" t="s">
        <v>4224</v>
      </c>
      <c r="M2312" t="s">
        <v>35</v>
      </c>
      <c r="N2312" t="s">
        <v>8417</v>
      </c>
      <c r="O2312" t="s">
        <v>8418</v>
      </c>
      <c r="P2312" t="s">
        <v>288</v>
      </c>
      <c r="R2312" t="s">
        <v>38</v>
      </c>
      <c r="S2312" t="s">
        <v>38</v>
      </c>
      <c r="T2312" t="s">
        <v>1092</v>
      </c>
      <c r="U2312" t="s">
        <v>40</v>
      </c>
      <c r="V2312" t="s">
        <v>428</v>
      </c>
      <c r="W2312" t="s">
        <v>1093</v>
      </c>
      <c r="X2312">
        <v>41.04</v>
      </c>
      <c r="Y2312">
        <v>4</v>
      </c>
      <c r="Z2312">
        <v>0</v>
      </c>
      <c r="AA2312">
        <v>10.199999999999999</v>
      </c>
      <c r="AB2312">
        <v>4.2</v>
      </c>
      <c r="AC2312" t="s">
        <v>77</v>
      </c>
    </row>
    <row r="2313" spans="1:29" x14ac:dyDescent="0.35">
      <c r="A2313" t="s">
        <v>7159</v>
      </c>
      <c r="B2313" t="str">
        <f t="shared" si="36"/>
        <v>2011-06</v>
      </c>
      <c r="C2313">
        <v>2011</v>
      </c>
      <c r="D2313">
        <v>6</v>
      </c>
      <c r="E2313">
        <v>28</v>
      </c>
      <c r="F2313" t="s">
        <v>534</v>
      </c>
      <c r="G2313">
        <v>2011</v>
      </c>
      <c r="H2313">
        <v>5</v>
      </c>
      <c r="I2313">
        <v>7</v>
      </c>
      <c r="J2313" t="s">
        <v>32</v>
      </c>
      <c r="K2313" t="s">
        <v>3718</v>
      </c>
      <c r="L2313" t="s">
        <v>3719</v>
      </c>
      <c r="M2313" t="s">
        <v>183</v>
      </c>
      <c r="N2313" t="s">
        <v>804</v>
      </c>
      <c r="O2313" t="s">
        <v>804</v>
      </c>
      <c r="P2313" t="s">
        <v>50</v>
      </c>
      <c r="R2313" t="s">
        <v>51</v>
      </c>
      <c r="S2313" t="s">
        <v>52</v>
      </c>
      <c r="T2313" t="s">
        <v>8421</v>
      </c>
      <c r="U2313" t="s">
        <v>89</v>
      </c>
      <c r="V2313" t="s">
        <v>90</v>
      </c>
      <c r="W2313" t="s">
        <v>8422</v>
      </c>
      <c r="X2313">
        <v>323.32499999999999</v>
      </c>
      <c r="Y2313">
        <v>5</v>
      </c>
      <c r="Z2313">
        <v>0.1</v>
      </c>
      <c r="AA2313">
        <v>122.02500000000001</v>
      </c>
      <c r="AB2313">
        <v>34.880000000000003</v>
      </c>
      <c r="AC2313" t="s">
        <v>66</v>
      </c>
    </row>
    <row r="2314" spans="1:29" x14ac:dyDescent="0.35">
      <c r="A2314" t="s">
        <v>7159</v>
      </c>
      <c r="B2314" t="str">
        <f t="shared" si="36"/>
        <v>2011-06</v>
      </c>
      <c r="C2314">
        <v>2011</v>
      </c>
      <c r="D2314">
        <v>6</v>
      </c>
      <c r="E2314">
        <v>28</v>
      </c>
      <c r="F2314" t="s">
        <v>469</v>
      </c>
      <c r="G2314">
        <v>2011</v>
      </c>
      <c r="H2314">
        <v>4</v>
      </c>
      <c r="I2314">
        <v>7</v>
      </c>
      <c r="J2314" t="s">
        <v>32</v>
      </c>
      <c r="K2314" t="s">
        <v>2159</v>
      </c>
      <c r="L2314" t="s">
        <v>2160</v>
      </c>
      <c r="M2314" t="s">
        <v>70</v>
      </c>
      <c r="N2314" t="s">
        <v>3266</v>
      </c>
      <c r="O2314" t="s">
        <v>3267</v>
      </c>
      <c r="P2314" t="s">
        <v>175</v>
      </c>
      <c r="Q2314">
        <v>48234</v>
      </c>
      <c r="R2314" t="s">
        <v>176</v>
      </c>
      <c r="S2314" t="s">
        <v>52</v>
      </c>
      <c r="T2314" t="s">
        <v>8423</v>
      </c>
      <c r="U2314" t="s">
        <v>40</v>
      </c>
      <c r="V2314" t="s">
        <v>272</v>
      </c>
      <c r="W2314" t="s">
        <v>187</v>
      </c>
      <c r="X2314">
        <v>6.08</v>
      </c>
      <c r="Y2314">
        <v>1</v>
      </c>
      <c r="Z2314">
        <v>0</v>
      </c>
      <c r="AA2314">
        <v>3.04</v>
      </c>
      <c r="AB2314">
        <v>0.16</v>
      </c>
      <c r="AC2314" t="s">
        <v>43</v>
      </c>
    </row>
    <row r="2315" spans="1:29" x14ac:dyDescent="0.35">
      <c r="A2315" t="s">
        <v>8424</v>
      </c>
      <c r="B2315" t="str">
        <f t="shared" si="36"/>
        <v>2012-06</v>
      </c>
      <c r="C2315">
        <v>2012</v>
      </c>
      <c r="D2315">
        <v>6</v>
      </c>
      <c r="E2315">
        <v>28</v>
      </c>
      <c r="F2315" t="s">
        <v>1337</v>
      </c>
      <c r="G2315">
        <v>2012</v>
      </c>
      <c r="H2315">
        <v>4</v>
      </c>
      <c r="I2315">
        <v>7</v>
      </c>
      <c r="J2315" t="s">
        <v>32</v>
      </c>
      <c r="K2315" t="s">
        <v>8425</v>
      </c>
      <c r="L2315" t="s">
        <v>3364</v>
      </c>
      <c r="M2315" t="s">
        <v>70</v>
      </c>
      <c r="N2315" t="s">
        <v>3460</v>
      </c>
      <c r="O2315" t="s">
        <v>3460</v>
      </c>
      <c r="P2315" t="s">
        <v>254</v>
      </c>
      <c r="R2315" t="s">
        <v>113</v>
      </c>
      <c r="S2315" t="s">
        <v>113</v>
      </c>
      <c r="T2315" t="s">
        <v>2088</v>
      </c>
      <c r="U2315" t="s">
        <v>40</v>
      </c>
      <c r="V2315" t="s">
        <v>54</v>
      </c>
      <c r="W2315" t="s">
        <v>2089</v>
      </c>
      <c r="X2315">
        <v>25.56</v>
      </c>
      <c r="Y2315">
        <v>2</v>
      </c>
      <c r="Z2315">
        <v>0.6</v>
      </c>
      <c r="AA2315">
        <v>-14.7</v>
      </c>
      <c r="AB2315">
        <v>1.47</v>
      </c>
      <c r="AC2315" t="s">
        <v>43</v>
      </c>
    </row>
    <row r="2316" spans="1:29" x14ac:dyDescent="0.35">
      <c r="A2316" t="s">
        <v>6926</v>
      </c>
      <c r="B2316" t="str">
        <f t="shared" si="36"/>
        <v>2013-06</v>
      </c>
      <c r="C2316">
        <v>2013</v>
      </c>
      <c r="D2316">
        <v>6</v>
      </c>
      <c r="E2316">
        <v>28</v>
      </c>
      <c r="F2316" t="s">
        <v>2459</v>
      </c>
      <c r="G2316">
        <v>2013</v>
      </c>
      <c r="H2316">
        <v>2</v>
      </c>
      <c r="I2316">
        <v>7</v>
      </c>
      <c r="J2316" t="s">
        <v>32</v>
      </c>
      <c r="K2316" t="s">
        <v>8426</v>
      </c>
      <c r="L2316" t="s">
        <v>2259</v>
      </c>
      <c r="M2316" t="s">
        <v>35</v>
      </c>
      <c r="N2316" t="s">
        <v>1765</v>
      </c>
      <c r="O2316" t="s">
        <v>1766</v>
      </c>
      <c r="P2316" t="s">
        <v>1767</v>
      </c>
      <c r="R2316" t="s">
        <v>38</v>
      </c>
      <c r="S2316" t="s">
        <v>38</v>
      </c>
      <c r="T2316" t="s">
        <v>3672</v>
      </c>
      <c r="U2316" t="s">
        <v>89</v>
      </c>
      <c r="V2316" t="s">
        <v>90</v>
      </c>
      <c r="W2316" t="s">
        <v>3673</v>
      </c>
      <c r="X2316">
        <v>667.56</v>
      </c>
      <c r="Y2316">
        <v>4</v>
      </c>
      <c r="Z2316">
        <v>0</v>
      </c>
      <c r="AA2316">
        <v>100.08</v>
      </c>
      <c r="AB2316">
        <v>35.94</v>
      </c>
      <c r="AC2316" t="s">
        <v>43</v>
      </c>
    </row>
    <row r="2317" spans="1:29" x14ac:dyDescent="0.35">
      <c r="A2317" t="s">
        <v>6926</v>
      </c>
      <c r="B2317" t="str">
        <f t="shared" si="36"/>
        <v>2013-06</v>
      </c>
      <c r="C2317">
        <v>2013</v>
      </c>
      <c r="D2317">
        <v>6</v>
      </c>
      <c r="E2317">
        <v>28</v>
      </c>
      <c r="F2317" t="s">
        <v>2786</v>
      </c>
      <c r="G2317">
        <v>2013</v>
      </c>
      <c r="H2317">
        <v>5</v>
      </c>
      <c r="I2317">
        <v>7</v>
      </c>
      <c r="J2317" t="s">
        <v>32</v>
      </c>
      <c r="K2317" t="s">
        <v>802</v>
      </c>
      <c r="L2317" t="s">
        <v>803</v>
      </c>
      <c r="M2317" t="s">
        <v>70</v>
      </c>
      <c r="N2317" t="s">
        <v>2541</v>
      </c>
      <c r="O2317" t="s">
        <v>2542</v>
      </c>
      <c r="P2317" t="s">
        <v>566</v>
      </c>
      <c r="R2317" t="s">
        <v>86</v>
      </c>
      <c r="S2317" t="s">
        <v>74</v>
      </c>
      <c r="T2317" t="s">
        <v>1390</v>
      </c>
      <c r="U2317" t="s">
        <v>40</v>
      </c>
      <c r="V2317" t="s">
        <v>93</v>
      </c>
      <c r="W2317" t="s">
        <v>781</v>
      </c>
      <c r="X2317">
        <v>50.58</v>
      </c>
      <c r="Y2317">
        <v>3</v>
      </c>
      <c r="Z2317">
        <v>0</v>
      </c>
      <c r="AA2317">
        <v>22.74</v>
      </c>
      <c r="AB2317">
        <v>8.94</v>
      </c>
      <c r="AC2317" t="s">
        <v>66</v>
      </c>
    </row>
    <row r="2318" spans="1:29" x14ac:dyDescent="0.35">
      <c r="A2318" t="s">
        <v>6926</v>
      </c>
      <c r="B2318" t="str">
        <f t="shared" si="36"/>
        <v>2013-06</v>
      </c>
      <c r="C2318">
        <v>2013</v>
      </c>
      <c r="D2318">
        <v>6</v>
      </c>
      <c r="E2318">
        <v>28</v>
      </c>
      <c r="F2318" t="s">
        <v>8427</v>
      </c>
      <c r="G2318">
        <v>2013</v>
      </c>
      <c r="H2318">
        <v>6</v>
      </c>
      <c r="I2318">
        <v>30</v>
      </c>
      <c r="J2318" t="s">
        <v>97</v>
      </c>
      <c r="K2318" t="s">
        <v>8428</v>
      </c>
      <c r="L2318" t="s">
        <v>127</v>
      </c>
      <c r="M2318" t="s">
        <v>35</v>
      </c>
      <c r="N2318" t="s">
        <v>8429</v>
      </c>
      <c r="O2318" t="s">
        <v>2214</v>
      </c>
      <c r="P2318" t="s">
        <v>254</v>
      </c>
      <c r="R2318" t="s">
        <v>113</v>
      </c>
      <c r="S2318" t="s">
        <v>113</v>
      </c>
      <c r="T2318" t="s">
        <v>8430</v>
      </c>
      <c r="U2318" t="s">
        <v>40</v>
      </c>
      <c r="V2318" t="s">
        <v>41</v>
      </c>
      <c r="W2318" t="s">
        <v>511</v>
      </c>
      <c r="X2318">
        <v>13.608000000000001</v>
      </c>
      <c r="Y2318">
        <v>2</v>
      </c>
      <c r="Z2318">
        <v>0.6</v>
      </c>
      <c r="AA2318">
        <v>-4.452</v>
      </c>
      <c r="AB2318">
        <v>3.22</v>
      </c>
      <c r="AC2318" t="s">
        <v>77</v>
      </c>
    </row>
    <row r="2319" spans="1:29" x14ac:dyDescent="0.35">
      <c r="A2319" t="s">
        <v>6933</v>
      </c>
      <c r="B2319" t="str">
        <f t="shared" si="36"/>
        <v>2014-06</v>
      </c>
      <c r="C2319">
        <v>2014</v>
      </c>
      <c r="D2319">
        <v>6</v>
      </c>
      <c r="E2319">
        <v>28</v>
      </c>
      <c r="F2319" t="s">
        <v>7611</v>
      </c>
      <c r="G2319">
        <v>2014</v>
      </c>
      <c r="H2319">
        <v>6</v>
      </c>
      <c r="I2319">
        <v>30</v>
      </c>
      <c r="J2319" t="s">
        <v>80</v>
      </c>
      <c r="K2319" t="s">
        <v>8431</v>
      </c>
      <c r="L2319" t="s">
        <v>8432</v>
      </c>
      <c r="M2319" t="s">
        <v>35</v>
      </c>
      <c r="N2319" t="s">
        <v>8433</v>
      </c>
      <c r="O2319" t="s">
        <v>8434</v>
      </c>
      <c r="P2319" t="s">
        <v>3105</v>
      </c>
      <c r="R2319" t="s">
        <v>38</v>
      </c>
      <c r="S2319" t="s">
        <v>38</v>
      </c>
      <c r="T2319" t="s">
        <v>8435</v>
      </c>
      <c r="U2319" t="s">
        <v>40</v>
      </c>
      <c r="V2319" t="s">
        <v>41</v>
      </c>
      <c r="W2319" t="s">
        <v>1787</v>
      </c>
      <c r="X2319">
        <v>831.24</v>
      </c>
      <c r="Y2319">
        <v>4</v>
      </c>
      <c r="Z2319">
        <v>0</v>
      </c>
      <c r="AA2319">
        <v>365.64</v>
      </c>
      <c r="AB2319">
        <v>97.38</v>
      </c>
      <c r="AC2319" t="s">
        <v>107</v>
      </c>
    </row>
    <row r="2320" spans="1:29" x14ac:dyDescent="0.35">
      <c r="A2320" t="s">
        <v>6933</v>
      </c>
      <c r="B2320" t="str">
        <f t="shared" si="36"/>
        <v>2014-06</v>
      </c>
      <c r="C2320">
        <v>2014</v>
      </c>
      <c r="D2320">
        <v>6</v>
      </c>
      <c r="E2320">
        <v>28</v>
      </c>
      <c r="F2320" t="s">
        <v>7611</v>
      </c>
      <c r="G2320">
        <v>2014</v>
      </c>
      <c r="H2320">
        <v>6</v>
      </c>
      <c r="I2320">
        <v>30</v>
      </c>
      <c r="J2320" t="s">
        <v>80</v>
      </c>
      <c r="K2320" t="s">
        <v>8431</v>
      </c>
      <c r="L2320" t="s">
        <v>8432</v>
      </c>
      <c r="M2320" t="s">
        <v>35</v>
      </c>
      <c r="N2320" t="s">
        <v>8433</v>
      </c>
      <c r="O2320" t="s">
        <v>8434</v>
      </c>
      <c r="P2320" t="s">
        <v>3105</v>
      </c>
      <c r="R2320" t="s">
        <v>38</v>
      </c>
      <c r="S2320" t="s">
        <v>38</v>
      </c>
      <c r="T2320" t="s">
        <v>8436</v>
      </c>
      <c r="U2320" t="s">
        <v>40</v>
      </c>
      <c r="V2320" t="s">
        <v>93</v>
      </c>
      <c r="W2320" t="s">
        <v>5246</v>
      </c>
      <c r="X2320">
        <v>12.06</v>
      </c>
      <c r="Y2320">
        <v>1</v>
      </c>
      <c r="Z2320">
        <v>0</v>
      </c>
      <c r="AA2320">
        <v>3.36</v>
      </c>
      <c r="AB2320">
        <v>3.06</v>
      </c>
      <c r="AC2320" t="s">
        <v>107</v>
      </c>
    </row>
    <row r="2321" spans="1:29" x14ac:dyDescent="0.35">
      <c r="A2321" t="s">
        <v>8013</v>
      </c>
      <c r="B2321" t="str">
        <f t="shared" si="36"/>
        <v>2011-07</v>
      </c>
      <c r="C2321">
        <v>2011</v>
      </c>
      <c r="D2321">
        <v>7</v>
      </c>
      <c r="E2321">
        <v>28</v>
      </c>
      <c r="F2321" t="s">
        <v>257</v>
      </c>
      <c r="G2321">
        <v>2011</v>
      </c>
      <c r="H2321">
        <v>2</v>
      </c>
      <c r="I2321">
        <v>8</v>
      </c>
      <c r="J2321" t="s">
        <v>32</v>
      </c>
      <c r="K2321" t="s">
        <v>5230</v>
      </c>
      <c r="L2321" t="s">
        <v>5231</v>
      </c>
      <c r="M2321" t="s">
        <v>35</v>
      </c>
      <c r="N2321" t="s">
        <v>1677</v>
      </c>
      <c r="O2321" t="s">
        <v>1009</v>
      </c>
      <c r="P2321" t="s">
        <v>302</v>
      </c>
      <c r="R2321" t="s">
        <v>103</v>
      </c>
      <c r="S2321" t="s">
        <v>303</v>
      </c>
      <c r="T2321" t="s">
        <v>8437</v>
      </c>
      <c r="U2321" t="s">
        <v>40</v>
      </c>
      <c r="V2321" t="s">
        <v>133</v>
      </c>
      <c r="W2321" t="s">
        <v>4493</v>
      </c>
      <c r="X2321">
        <v>33.18</v>
      </c>
      <c r="Y2321">
        <v>2</v>
      </c>
      <c r="Z2321">
        <v>0</v>
      </c>
      <c r="AA2321">
        <v>3.3</v>
      </c>
      <c r="AB2321">
        <v>3.17</v>
      </c>
      <c r="AC2321" t="s">
        <v>43</v>
      </c>
    </row>
    <row r="2322" spans="1:29" x14ac:dyDescent="0.35">
      <c r="A2322" t="s">
        <v>7408</v>
      </c>
      <c r="B2322" t="str">
        <f t="shared" si="36"/>
        <v>2014-07</v>
      </c>
      <c r="C2322">
        <v>2014</v>
      </c>
      <c r="D2322">
        <v>7</v>
      </c>
      <c r="E2322">
        <v>28</v>
      </c>
      <c r="F2322" t="s">
        <v>7620</v>
      </c>
      <c r="G2322">
        <v>2014</v>
      </c>
      <c r="H2322">
        <v>7</v>
      </c>
      <c r="I2322">
        <v>31</v>
      </c>
      <c r="J2322" t="s">
        <v>97</v>
      </c>
      <c r="K2322" t="s">
        <v>1323</v>
      </c>
      <c r="L2322" t="s">
        <v>1324</v>
      </c>
      <c r="M2322" t="s">
        <v>35</v>
      </c>
      <c r="N2322" t="s">
        <v>8438</v>
      </c>
      <c r="O2322" t="s">
        <v>851</v>
      </c>
      <c r="P2322" t="s">
        <v>50</v>
      </c>
      <c r="R2322" t="s">
        <v>51</v>
      </c>
      <c r="S2322" t="s">
        <v>52</v>
      </c>
      <c r="T2322" t="s">
        <v>8439</v>
      </c>
      <c r="U2322" t="s">
        <v>196</v>
      </c>
      <c r="V2322" t="s">
        <v>372</v>
      </c>
      <c r="W2322" t="s">
        <v>8440</v>
      </c>
      <c r="X2322">
        <v>915.1155</v>
      </c>
      <c r="Y2322">
        <v>3</v>
      </c>
      <c r="Z2322">
        <v>0.35</v>
      </c>
      <c r="AA2322">
        <v>-98.554500000000004</v>
      </c>
      <c r="AB2322">
        <v>69.34</v>
      </c>
      <c r="AC2322" t="s">
        <v>107</v>
      </c>
    </row>
    <row r="2323" spans="1:29" x14ac:dyDescent="0.35">
      <c r="A2323" t="s">
        <v>7408</v>
      </c>
      <c r="B2323" t="str">
        <f t="shared" si="36"/>
        <v>2014-07</v>
      </c>
      <c r="C2323">
        <v>2014</v>
      </c>
      <c r="D2323">
        <v>7</v>
      </c>
      <c r="E2323">
        <v>28</v>
      </c>
      <c r="F2323" t="s">
        <v>3796</v>
      </c>
      <c r="G2323">
        <v>2014</v>
      </c>
      <c r="H2323">
        <v>3</v>
      </c>
      <c r="I2323">
        <v>8</v>
      </c>
      <c r="J2323" t="s">
        <v>32</v>
      </c>
      <c r="K2323" t="s">
        <v>8441</v>
      </c>
      <c r="L2323" t="s">
        <v>8442</v>
      </c>
      <c r="M2323" t="s">
        <v>35</v>
      </c>
      <c r="N2323" t="s">
        <v>8443</v>
      </c>
      <c r="O2323" t="s">
        <v>603</v>
      </c>
      <c r="P2323" t="s">
        <v>596</v>
      </c>
      <c r="R2323" t="s">
        <v>51</v>
      </c>
      <c r="S2323" t="s">
        <v>87</v>
      </c>
      <c r="T2323" t="s">
        <v>8444</v>
      </c>
      <c r="U2323" t="s">
        <v>40</v>
      </c>
      <c r="V2323" t="s">
        <v>93</v>
      </c>
      <c r="W2323" t="s">
        <v>1880</v>
      </c>
      <c r="X2323">
        <v>83.4</v>
      </c>
      <c r="Y2323">
        <v>2</v>
      </c>
      <c r="Z2323">
        <v>0</v>
      </c>
      <c r="AA2323">
        <v>3.3</v>
      </c>
      <c r="AB2323">
        <v>10.1</v>
      </c>
      <c r="AC2323" t="s">
        <v>43</v>
      </c>
    </row>
    <row r="2324" spans="1:29" x14ac:dyDescent="0.35">
      <c r="A2324" t="s">
        <v>7408</v>
      </c>
      <c r="B2324" t="str">
        <f t="shared" si="36"/>
        <v>2014-07</v>
      </c>
      <c r="C2324">
        <v>2014</v>
      </c>
      <c r="D2324">
        <v>7</v>
      </c>
      <c r="E2324">
        <v>28</v>
      </c>
      <c r="F2324" t="s">
        <v>3569</v>
      </c>
      <c r="G2324">
        <v>2014</v>
      </c>
      <c r="H2324">
        <v>1</v>
      </c>
      <c r="I2324">
        <v>8</v>
      </c>
      <c r="J2324" t="s">
        <v>32</v>
      </c>
      <c r="K2324" t="s">
        <v>562</v>
      </c>
      <c r="L2324" t="s">
        <v>563</v>
      </c>
      <c r="M2324" t="s">
        <v>35</v>
      </c>
      <c r="N2324" t="s">
        <v>516</v>
      </c>
      <c r="O2324" t="s">
        <v>420</v>
      </c>
      <c r="P2324" t="s">
        <v>175</v>
      </c>
      <c r="Q2324">
        <v>10701</v>
      </c>
      <c r="R2324" t="s">
        <v>176</v>
      </c>
      <c r="S2324" t="s">
        <v>311</v>
      </c>
      <c r="T2324" t="s">
        <v>8445</v>
      </c>
      <c r="U2324" t="s">
        <v>196</v>
      </c>
      <c r="V2324" t="s">
        <v>229</v>
      </c>
      <c r="W2324" t="s">
        <v>8446</v>
      </c>
      <c r="X2324">
        <v>14.89</v>
      </c>
      <c r="Y2324">
        <v>1</v>
      </c>
      <c r="Z2324">
        <v>0</v>
      </c>
      <c r="AA2324">
        <v>4.0202999999999998</v>
      </c>
      <c r="AB2324">
        <v>0.8</v>
      </c>
      <c r="AC2324" t="s">
        <v>43</v>
      </c>
    </row>
    <row r="2325" spans="1:29" x14ac:dyDescent="0.35">
      <c r="A2325" t="s">
        <v>6959</v>
      </c>
      <c r="B2325" t="str">
        <f t="shared" si="36"/>
        <v>2012-08</v>
      </c>
      <c r="C2325">
        <v>2012</v>
      </c>
      <c r="D2325">
        <v>8</v>
      </c>
      <c r="E2325">
        <v>28</v>
      </c>
      <c r="F2325" t="s">
        <v>6959</v>
      </c>
      <c r="G2325">
        <v>2012</v>
      </c>
      <c r="H2325">
        <v>8</v>
      </c>
      <c r="I2325">
        <v>28</v>
      </c>
      <c r="J2325" t="s">
        <v>214</v>
      </c>
      <c r="K2325" t="s">
        <v>6525</v>
      </c>
      <c r="L2325" t="s">
        <v>6526</v>
      </c>
      <c r="M2325" t="s">
        <v>183</v>
      </c>
      <c r="N2325" t="s">
        <v>2674</v>
      </c>
      <c r="O2325" t="s">
        <v>2675</v>
      </c>
      <c r="P2325" t="s">
        <v>1205</v>
      </c>
      <c r="R2325" t="s">
        <v>103</v>
      </c>
      <c r="S2325" t="s">
        <v>131</v>
      </c>
      <c r="T2325" t="s">
        <v>4897</v>
      </c>
      <c r="U2325" t="s">
        <v>40</v>
      </c>
      <c r="V2325" t="s">
        <v>64</v>
      </c>
      <c r="W2325" t="s">
        <v>4898</v>
      </c>
      <c r="X2325">
        <v>136.70099999999999</v>
      </c>
      <c r="Y2325">
        <v>3</v>
      </c>
      <c r="Z2325">
        <v>0.17</v>
      </c>
      <c r="AA2325">
        <v>37.881</v>
      </c>
      <c r="AB2325">
        <v>18.41</v>
      </c>
      <c r="AC2325" t="s">
        <v>77</v>
      </c>
    </row>
    <row r="2326" spans="1:29" x14ac:dyDescent="0.35">
      <c r="A2326" t="s">
        <v>6959</v>
      </c>
      <c r="B2326" t="str">
        <f t="shared" si="36"/>
        <v>2012-08</v>
      </c>
      <c r="C2326">
        <v>2012</v>
      </c>
      <c r="D2326">
        <v>8</v>
      </c>
      <c r="E2326">
        <v>28</v>
      </c>
      <c r="F2326" t="s">
        <v>1360</v>
      </c>
      <c r="G2326">
        <v>2012</v>
      </c>
      <c r="H2326">
        <v>2</v>
      </c>
      <c r="I2326">
        <v>9</v>
      </c>
      <c r="J2326" t="s">
        <v>80</v>
      </c>
      <c r="K2326" t="s">
        <v>3391</v>
      </c>
      <c r="L2326" t="s">
        <v>3392</v>
      </c>
      <c r="M2326" t="s">
        <v>70</v>
      </c>
      <c r="N2326" t="s">
        <v>8447</v>
      </c>
      <c r="O2326" t="s">
        <v>7527</v>
      </c>
      <c r="P2326" t="s">
        <v>102</v>
      </c>
      <c r="R2326" t="s">
        <v>103</v>
      </c>
      <c r="S2326" t="s">
        <v>104</v>
      </c>
      <c r="T2326" t="s">
        <v>8448</v>
      </c>
      <c r="U2326" t="s">
        <v>40</v>
      </c>
      <c r="V2326" t="s">
        <v>54</v>
      </c>
      <c r="W2326" t="s">
        <v>2971</v>
      </c>
      <c r="X2326">
        <v>20.574000000000002</v>
      </c>
      <c r="Y2326">
        <v>3</v>
      </c>
      <c r="Z2326">
        <v>0.1</v>
      </c>
      <c r="AA2326">
        <v>5.1840000000000002</v>
      </c>
      <c r="AB2326">
        <v>1.9</v>
      </c>
      <c r="AC2326" t="s">
        <v>43</v>
      </c>
    </row>
    <row r="2327" spans="1:29" x14ac:dyDescent="0.35">
      <c r="A2327" t="s">
        <v>6967</v>
      </c>
      <c r="B2327" t="str">
        <f t="shared" si="36"/>
        <v>2013-08</v>
      </c>
      <c r="C2327">
        <v>2013</v>
      </c>
      <c r="D2327">
        <v>8</v>
      </c>
      <c r="E2327">
        <v>28</v>
      </c>
      <c r="F2327" t="s">
        <v>8266</v>
      </c>
      <c r="G2327">
        <v>2013</v>
      </c>
      <c r="H2327">
        <v>1</v>
      </c>
      <c r="I2327">
        <v>9</v>
      </c>
      <c r="J2327" t="s">
        <v>32</v>
      </c>
      <c r="K2327" t="s">
        <v>4638</v>
      </c>
      <c r="L2327" t="s">
        <v>660</v>
      </c>
      <c r="M2327" t="s">
        <v>70</v>
      </c>
      <c r="N2327" t="s">
        <v>8449</v>
      </c>
      <c r="O2327" t="s">
        <v>8449</v>
      </c>
      <c r="P2327" t="s">
        <v>254</v>
      </c>
      <c r="R2327" t="s">
        <v>113</v>
      </c>
      <c r="S2327" t="s">
        <v>113</v>
      </c>
      <c r="T2327" t="s">
        <v>8450</v>
      </c>
      <c r="U2327" t="s">
        <v>89</v>
      </c>
      <c r="V2327" t="s">
        <v>90</v>
      </c>
      <c r="W2327" t="s">
        <v>8451</v>
      </c>
      <c r="X2327">
        <v>555.072</v>
      </c>
      <c r="Y2327">
        <v>8</v>
      </c>
      <c r="Z2327">
        <v>0.6</v>
      </c>
      <c r="AA2327">
        <v>-430.36799999999999</v>
      </c>
      <c r="AB2327">
        <v>36.28</v>
      </c>
      <c r="AC2327" t="s">
        <v>43</v>
      </c>
    </row>
    <row r="2328" spans="1:29" x14ac:dyDescent="0.35">
      <c r="A2328" t="s">
        <v>6967</v>
      </c>
      <c r="B2328" t="str">
        <f t="shared" si="36"/>
        <v>2013-08</v>
      </c>
      <c r="C2328">
        <v>2013</v>
      </c>
      <c r="D2328">
        <v>8</v>
      </c>
      <c r="E2328">
        <v>28</v>
      </c>
      <c r="F2328" t="s">
        <v>8035</v>
      </c>
      <c r="G2328">
        <v>2013</v>
      </c>
      <c r="H2328">
        <v>8</v>
      </c>
      <c r="I2328">
        <v>30</v>
      </c>
      <c r="J2328" t="s">
        <v>80</v>
      </c>
      <c r="K2328" t="s">
        <v>3188</v>
      </c>
      <c r="L2328" t="s">
        <v>3189</v>
      </c>
      <c r="M2328" t="s">
        <v>70</v>
      </c>
      <c r="N2328" t="s">
        <v>460</v>
      </c>
      <c r="O2328" t="s">
        <v>326</v>
      </c>
      <c r="P2328" t="s">
        <v>175</v>
      </c>
      <c r="Q2328">
        <v>77041</v>
      </c>
      <c r="R2328" t="s">
        <v>176</v>
      </c>
      <c r="S2328" t="s">
        <v>52</v>
      </c>
      <c r="T2328" t="s">
        <v>990</v>
      </c>
      <c r="U2328" t="s">
        <v>40</v>
      </c>
      <c r="V2328" t="s">
        <v>133</v>
      </c>
      <c r="W2328" t="s">
        <v>991</v>
      </c>
      <c r="X2328">
        <v>79.92</v>
      </c>
      <c r="Y2328">
        <v>5</v>
      </c>
      <c r="Z2328">
        <v>0.2</v>
      </c>
      <c r="AA2328">
        <v>27.972000000000001</v>
      </c>
      <c r="AB2328">
        <v>9.65</v>
      </c>
      <c r="AC2328" t="s">
        <v>43</v>
      </c>
    </row>
    <row r="2329" spans="1:29" x14ac:dyDescent="0.35">
      <c r="A2329" t="s">
        <v>6967</v>
      </c>
      <c r="B2329" t="str">
        <f t="shared" si="36"/>
        <v>2013-08</v>
      </c>
      <c r="C2329">
        <v>2013</v>
      </c>
      <c r="D2329">
        <v>8</v>
      </c>
      <c r="E2329">
        <v>28</v>
      </c>
      <c r="F2329" t="s">
        <v>2584</v>
      </c>
      <c r="G2329">
        <v>2013</v>
      </c>
      <c r="H2329">
        <v>3</v>
      </c>
      <c r="I2329">
        <v>9</v>
      </c>
      <c r="J2329" t="s">
        <v>32</v>
      </c>
      <c r="K2329" t="s">
        <v>208</v>
      </c>
      <c r="L2329" t="s">
        <v>209</v>
      </c>
      <c r="M2329" t="s">
        <v>35</v>
      </c>
      <c r="N2329" t="s">
        <v>2274</v>
      </c>
      <c r="O2329" t="s">
        <v>765</v>
      </c>
      <c r="P2329" t="s">
        <v>766</v>
      </c>
      <c r="R2329" t="s">
        <v>86</v>
      </c>
      <c r="S2329" t="s">
        <v>52</v>
      </c>
      <c r="T2329" t="s">
        <v>8452</v>
      </c>
      <c r="U2329" t="s">
        <v>40</v>
      </c>
      <c r="V2329" t="s">
        <v>475</v>
      </c>
      <c r="W2329" t="s">
        <v>8453</v>
      </c>
      <c r="X2329">
        <v>15.16</v>
      </c>
      <c r="Y2329">
        <v>2</v>
      </c>
      <c r="Z2329">
        <v>0</v>
      </c>
      <c r="AA2329">
        <v>3.32</v>
      </c>
      <c r="AB2329">
        <v>1.32</v>
      </c>
      <c r="AC2329" t="s">
        <v>43</v>
      </c>
    </row>
    <row r="2330" spans="1:29" x14ac:dyDescent="0.35">
      <c r="A2330" t="s">
        <v>7212</v>
      </c>
      <c r="B2330" t="str">
        <f t="shared" si="36"/>
        <v>2014-08</v>
      </c>
      <c r="C2330">
        <v>2014</v>
      </c>
      <c r="D2330">
        <v>8</v>
      </c>
      <c r="E2330">
        <v>28</v>
      </c>
      <c r="F2330" t="s">
        <v>8044</v>
      </c>
      <c r="G2330">
        <v>2014</v>
      </c>
      <c r="H2330">
        <v>8</v>
      </c>
      <c r="I2330">
        <v>30</v>
      </c>
      <c r="J2330" t="s">
        <v>80</v>
      </c>
      <c r="K2330" t="s">
        <v>5182</v>
      </c>
      <c r="L2330" t="s">
        <v>5183</v>
      </c>
      <c r="M2330" t="s">
        <v>70</v>
      </c>
      <c r="N2330" t="s">
        <v>4467</v>
      </c>
      <c r="O2330" t="s">
        <v>185</v>
      </c>
      <c r="P2330" t="s">
        <v>175</v>
      </c>
      <c r="Q2330">
        <v>90301</v>
      </c>
      <c r="R2330" t="s">
        <v>176</v>
      </c>
      <c r="S2330" t="s">
        <v>177</v>
      </c>
      <c r="T2330" t="s">
        <v>8454</v>
      </c>
      <c r="U2330" t="s">
        <v>89</v>
      </c>
      <c r="V2330" t="s">
        <v>153</v>
      </c>
      <c r="W2330" t="s">
        <v>8455</v>
      </c>
      <c r="X2330">
        <v>879.98400000000004</v>
      </c>
      <c r="Y2330">
        <v>2</v>
      </c>
      <c r="Z2330">
        <v>0.2</v>
      </c>
      <c r="AA2330">
        <v>329.99400000000003</v>
      </c>
      <c r="AB2330">
        <v>67.42</v>
      </c>
      <c r="AC2330" t="s">
        <v>43</v>
      </c>
    </row>
    <row r="2331" spans="1:29" x14ac:dyDescent="0.35">
      <c r="A2331" t="s">
        <v>7212</v>
      </c>
      <c r="B2331" t="str">
        <f t="shared" si="36"/>
        <v>2014-08</v>
      </c>
      <c r="C2331">
        <v>2014</v>
      </c>
      <c r="D2331">
        <v>8</v>
      </c>
      <c r="E2331">
        <v>28</v>
      </c>
      <c r="F2331" t="s">
        <v>3584</v>
      </c>
      <c r="G2331">
        <v>2014</v>
      </c>
      <c r="H2331">
        <v>1</v>
      </c>
      <c r="I2331">
        <v>9</v>
      </c>
      <c r="J2331" t="s">
        <v>32</v>
      </c>
      <c r="K2331" t="s">
        <v>5230</v>
      </c>
      <c r="L2331" t="s">
        <v>5231</v>
      </c>
      <c r="M2331" t="s">
        <v>35</v>
      </c>
      <c r="N2331" t="s">
        <v>1478</v>
      </c>
      <c r="O2331" t="s">
        <v>1478</v>
      </c>
      <c r="P2331" t="s">
        <v>847</v>
      </c>
      <c r="R2331" t="s">
        <v>86</v>
      </c>
      <c r="S2331" t="s">
        <v>151</v>
      </c>
      <c r="T2331" t="s">
        <v>8456</v>
      </c>
      <c r="U2331" t="s">
        <v>196</v>
      </c>
      <c r="V2331" t="s">
        <v>197</v>
      </c>
      <c r="W2331" t="s">
        <v>5386</v>
      </c>
      <c r="X2331">
        <v>259.24799999999999</v>
      </c>
      <c r="Y2331">
        <v>3</v>
      </c>
      <c r="Z2331">
        <v>0.2</v>
      </c>
      <c r="AA2331">
        <v>-32.411999999999999</v>
      </c>
      <c r="AB2331">
        <v>17.13</v>
      </c>
      <c r="AC2331" t="s">
        <v>43</v>
      </c>
    </row>
    <row r="2332" spans="1:29" x14ac:dyDescent="0.35">
      <c r="A2332" t="s">
        <v>7212</v>
      </c>
      <c r="B2332" t="str">
        <f t="shared" si="36"/>
        <v>2014-08</v>
      </c>
      <c r="C2332">
        <v>2014</v>
      </c>
      <c r="D2332">
        <v>8</v>
      </c>
      <c r="E2332">
        <v>28</v>
      </c>
      <c r="F2332" t="s">
        <v>3584</v>
      </c>
      <c r="G2332">
        <v>2014</v>
      </c>
      <c r="H2332">
        <v>1</v>
      </c>
      <c r="I2332">
        <v>9</v>
      </c>
      <c r="J2332" t="s">
        <v>32</v>
      </c>
      <c r="K2332" t="s">
        <v>5230</v>
      </c>
      <c r="L2332" t="s">
        <v>5231</v>
      </c>
      <c r="M2332" t="s">
        <v>35</v>
      </c>
      <c r="N2332" t="s">
        <v>1478</v>
      </c>
      <c r="O2332" t="s">
        <v>1478</v>
      </c>
      <c r="P2332" t="s">
        <v>847</v>
      </c>
      <c r="R2332" t="s">
        <v>86</v>
      </c>
      <c r="S2332" t="s">
        <v>151</v>
      </c>
      <c r="T2332" t="s">
        <v>8457</v>
      </c>
      <c r="U2332" t="s">
        <v>196</v>
      </c>
      <c r="V2332" t="s">
        <v>197</v>
      </c>
      <c r="W2332" t="s">
        <v>6040</v>
      </c>
      <c r="X2332">
        <v>73.28</v>
      </c>
      <c r="Y2332">
        <v>1</v>
      </c>
      <c r="Z2332">
        <v>0.2</v>
      </c>
      <c r="AA2332">
        <v>19.22</v>
      </c>
      <c r="AB2332">
        <v>6.2</v>
      </c>
      <c r="AC2332" t="s">
        <v>43</v>
      </c>
    </row>
    <row r="2333" spans="1:29" x14ac:dyDescent="0.35">
      <c r="A2333" t="s">
        <v>7212</v>
      </c>
      <c r="B2333" t="str">
        <f t="shared" si="36"/>
        <v>2014-08</v>
      </c>
      <c r="C2333">
        <v>2014</v>
      </c>
      <c r="D2333">
        <v>8</v>
      </c>
      <c r="E2333">
        <v>28</v>
      </c>
      <c r="F2333" t="s">
        <v>3700</v>
      </c>
      <c r="G2333">
        <v>2014</v>
      </c>
      <c r="H2333">
        <v>2</v>
      </c>
      <c r="I2333">
        <v>9</v>
      </c>
      <c r="J2333" t="s">
        <v>32</v>
      </c>
      <c r="K2333" t="s">
        <v>8458</v>
      </c>
      <c r="L2333" t="s">
        <v>2780</v>
      </c>
      <c r="M2333" t="s">
        <v>70</v>
      </c>
      <c r="N2333" t="s">
        <v>1383</v>
      </c>
      <c r="O2333" t="s">
        <v>1383</v>
      </c>
      <c r="P2333" t="s">
        <v>254</v>
      </c>
      <c r="R2333" t="s">
        <v>113</v>
      </c>
      <c r="S2333" t="s">
        <v>113</v>
      </c>
      <c r="T2333" t="s">
        <v>8459</v>
      </c>
      <c r="U2333" t="s">
        <v>40</v>
      </c>
      <c r="V2333" t="s">
        <v>54</v>
      </c>
      <c r="W2333" t="s">
        <v>3383</v>
      </c>
      <c r="X2333">
        <v>19.584</v>
      </c>
      <c r="Y2333">
        <v>8</v>
      </c>
      <c r="Z2333">
        <v>0.6</v>
      </c>
      <c r="AA2333">
        <v>-27.456</v>
      </c>
      <c r="AB2333">
        <v>1.61</v>
      </c>
      <c r="AC2333" t="s">
        <v>43</v>
      </c>
    </row>
    <row r="2334" spans="1:29" x14ac:dyDescent="0.35">
      <c r="A2334" t="s">
        <v>7224</v>
      </c>
      <c r="B2334" t="str">
        <f t="shared" si="36"/>
        <v>2011-09</v>
      </c>
      <c r="C2334">
        <v>2011</v>
      </c>
      <c r="D2334">
        <v>9</v>
      </c>
      <c r="E2334">
        <v>28</v>
      </c>
      <c r="F2334" t="s">
        <v>8050</v>
      </c>
      <c r="G2334">
        <v>2011</v>
      </c>
      <c r="H2334">
        <v>9</v>
      </c>
      <c r="I2334">
        <v>30</v>
      </c>
      <c r="J2334" t="s">
        <v>80</v>
      </c>
      <c r="K2334" t="s">
        <v>1039</v>
      </c>
      <c r="L2334" t="s">
        <v>1040</v>
      </c>
      <c r="M2334" t="s">
        <v>35</v>
      </c>
      <c r="N2334" t="s">
        <v>3378</v>
      </c>
      <c r="O2334" t="s">
        <v>765</v>
      </c>
      <c r="P2334" t="s">
        <v>766</v>
      </c>
      <c r="R2334" t="s">
        <v>86</v>
      </c>
      <c r="S2334" t="s">
        <v>52</v>
      </c>
      <c r="T2334" t="s">
        <v>5609</v>
      </c>
      <c r="U2334" t="s">
        <v>40</v>
      </c>
      <c r="V2334" t="s">
        <v>41</v>
      </c>
      <c r="W2334" t="s">
        <v>1614</v>
      </c>
      <c r="X2334">
        <v>193.8</v>
      </c>
      <c r="Y2334">
        <v>6</v>
      </c>
      <c r="Z2334">
        <v>0</v>
      </c>
      <c r="AA2334">
        <v>73.56</v>
      </c>
      <c r="AB2334">
        <v>34</v>
      </c>
      <c r="AC2334" t="s">
        <v>77</v>
      </c>
    </row>
    <row r="2335" spans="1:29" x14ac:dyDescent="0.35">
      <c r="A2335" t="s">
        <v>7224</v>
      </c>
      <c r="B2335" t="str">
        <f t="shared" si="36"/>
        <v>2011-09</v>
      </c>
      <c r="C2335">
        <v>2011</v>
      </c>
      <c r="D2335">
        <v>9</v>
      </c>
      <c r="E2335">
        <v>28</v>
      </c>
      <c r="F2335" t="s">
        <v>396</v>
      </c>
      <c r="G2335">
        <v>2011</v>
      </c>
      <c r="H2335">
        <v>3</v>
      </c>
      <c r="I2335">
        <v>10</v>
      </c>
      <c r="J2335" t="s">
        <v>32</v>
      </c>
      <c r="K2335" t="s">
        <v>2369</v>
      </c>
      <c r="L2335" t="s">
        <v>2370</v>
      </c>
      <c r="M2335" t="s">
        <v>70</v>
      </c>
      <c r="N2335" t="s">
        <v>8460</v>
      </c>
      <c r="O2335" t="s">
        <v>8461</v>
      </c>
      <c r="P2335" t="s">
        <v>439</v>
      </c>
      <c r="R2335" t="s">
        <v>86</v>
      </c>
      <c r="S2335" t="s">
        <v>87</v>
      </c>
      <c r="T2335" t="s">
        <v>2226</v>
      </c>
      <c r="U2335" t="s">
        <v>196</v>
      </c>
      <c r="V2335" t="s">
        <v>197</v>
      </c>
      <c r="W2335" t="s">
        <v>337</v>
      </c>
      <c r="X2335">
        <v>106.29600000000001</v>
      </c>
      <c r="Y2335">
        <v>3</v>
      </c>
      <c r="Z2335">
        <v>0.6</v>
      </c>
      <c r="AA2335">
        <v>-111.624</v>
      </c>
      <c r="AB2335">
        <v>3.57</v>
      </c>
      <c r="AC2335" t="s">
        <v>43</v>
      </c>
    </row>
    <row r="2336" spans="1:29" x14ac:dyDescent="0.35">
      <c r="A2336" t="s">
        <v>7661</v>
      </c>
      <c r="B2336" t="str">
        <f t="shared" si="36"/>
        <v>2012-09</v>
      </c>
      <c r="C2336">
        <v>2012</v>
      </c>
      <c r="D2336">
        <v>9</v>
      </c>
      <c r="E2336">
        <v>28</v>
      </c>
      <c r="F2336" t="s">
        <v>1246</v>
      </c>
      <c r="G2336">
        <v>2012</v>
      </c>
      <c r="H2336">
        <v>2</v>
      </c>
      <c r="I2336">
        <v>10</v>
      </c>
      <c r="J2336" t="s">
        <v>32</v>
      </c>
      <c r="K2336" t="s">
        <v>4562</v>
      </c>
      <c r="L2336" t="s">
        <v>4563</v>
      </c>
      <c r="M2336" t="s">
        <v>35</v>
      </c>
      <c r="N2336" t="s">
        <v>3079</v>
      </c>
      <c r="O2336" t="s">
        <v>3080</v>
      </c>
      <c r="P2336" t="s">
        <v>50</v>
      </c>
      <c r="R2336" t="s">
        <v>51</v>
      </c>
      <c r="S2336" t="s">
        <v>52</v>
      </c>
      <c r="T2336" t="s">
        <v>5839</v>
      </c>
      <c r="U2336" t="s">
        <v>196</v>
      </c>
      <c r="V2336" t="s">
        <v>441</v>
      </c>
      <c r="W2336" t="s">
        <v>2295</v>
      </c>
      <c r="X2336">
        <v>978.48</v>
      </c>
      <c r="Y2336">
        <v>3</v>
      </c>
      <c r="Z2336">
        <v>0.1</v>
      </c>
      <c r="AA2336">
        <v>10.8</v>
      </c>
      <c r="AB2336">
        <v>49.41</v>
      </c>
      <c r="AC2336" t="s">
        <v>43</v>
      </c>
    </row>
    <row r="2337" spans="1:29" x14ac:dyDescent="0.35">
      <c r="A2337" t="s">
        <v>7661</v>
      </c>
      <c r="B2337" t="str">
        <f t="shared" si="36"/>
        <v>2012-09</v>
      </c>
      <c r="C2337">
        <v>2012</v>
      </c>
      <c r="D2337">
        <v>9</v>
      </c>
      <c r="E2337">
        <v>28</v>
      </c>
      <c r="F2337" t="s">
        <v>1246</v>
      </c>
      <c r="G2337">
        <v>2012</v>
      </c>
      <c r="H2337">
        <v>2</v>
      </c>
      <c r="I2337">
        <v>10</v>
      </c>
      <c r="J2337" t="s">
        <v>32</v>
      </c>
      <c r="K2337" t="s">
        <v>3326</v>
      </c>
      <c r="L2337" t="s">
        <v>3327</v>
      </c>
      <c r="M2337" t="s">
        <v>70</v>
      </c>
      <c r="N2337" t="s">
        <v>8462</v>
      </c>
      <c r="O2337" t="s">
        <v>1042</v>
      </c>
      <c r="P2337" t="s">
        <v>302</v>
      </c>
      <c r="R2337" t="s">
        <v>103</v>
      </c>
      <c r="S2337" t="s">
        <v>303</v>
      </c>
      <c r="T2337" t="s">
        <v>8463</v>
      </c>
      <c r="U2337" t="s">
        <v>196</v>
      </c>
      <c r="V2337" t="s">
        <v>197</v>
      </c>
      <c r="W2337" t="s">
        <v>8464</v>
      </c>
      <c r="X2337">
        <v>289.32</v>
      </c>
      <c r="Y2337">
        <v>2</v>
      </c>
      <c r="Z2337">
        <v>0</v>
      </c>
      <c r="AA2337">
        <v>49.14</v>
      </c>
      <c r="AB2337">
        <v>13.13</v>
      </c>
      <c r="AC2337" t="s">
        <v>43</v>
      </c>
    </row>
    <row r="2338" spans="1:29" x14ac:dyDescent="0.35">
      <c r="A2338" t="s">
        <v>7661</v>
      </c>
      <c r="B2338" t="str">
        <f t="shared" si="36"/>
        <v>2012-09</v>
      </c>
      <c r="C2338">
        <v>2012</v>
      </c>
      <c r="D2338">
        <v>9</v>
      </c>
      <c r="E2338">
        <v>28</v>
      </c>
      <c r="F2338" t="s">
        <v>1375</v>
      </c>
      <c r="G2338">
        <v>2012</v>
      </c>
      <c r="H2338">
        <v>3</v>
      </c>
      <c r="I2338">
        <v>10</v>
      </c>
      <c r="J2338" t="s">
        <v>32</v>
      </c>
      <c r="K2338" t="s">
        <v>1586</v>
      </c>
      <c r="L2338" t="s">
        <v>1587</v>
      </c>
      <c r="M2338" t="s">
        <v>35</v>
      </c>
      <c r="N2338" t="s">
        <v>1977</v>
      </c>
      <c r="O2338" t="s">
        <v>899</v>
      </c>
      <c r="P2338" t="s">
        <v>102</v>
      </c>
      <c r="R2338" t="s">
        <v>103</v>
      </c>
      <c r="S2338" t="s">
        <v>104</v>
      </c>
      <c r="T2338" t="s">
        <v>8465</v>
      </c>
      <c r="U2338" t="s">
        <v>89</v>
      </c>
      <c r="V2338" t="s">
        <v>153</v>
      </c>
      <c r="W2338" t="s">
        <v>5282</v>
      </c>
      <c r="X2338">
        <v>115.506</v>
      </c>
      <c r="Y2338">
        <v>1</v>
      </c>
      <c r="Z2338">
        <v>0.1</v>
      </c>
      <c r="AA2338">
        <v>29.495999999999999</v>
      </c>
      <c r="AB2338">
        <v>6.4</v>
      </c>
      <c r="AC2338" t="s">
        <v>43</v>
      </c>
    </row>
    <row r="2339" spans="1:29" x14ac:dyDescent="0.35">
      <c r="A2339" t="s">
        <v>8070</v>
      </c>
      <c r="B2339" t="str">
        <f t="shared" si="36"/>
        <v>2013-09</v>
      </c>
      <c r="C2339">
        <v>2013</v>
      </c>
      <c r="D2339">
        <v>9</v>
      </c>
      <c r="E2339">
        <v>28</v>
      </c>
      <c r="F2339" t="s">
        <v>8070</v>
      </c>
      <c r="G2339">
        <v>2013</v>
      </c>
      <c r="H2339">
        <v>9</v>
      </c>
      <c r="I2339">
        <v>28</v>
      </c>
      <c r="J2339" t="s">
        <v>214</v>
      </c>
      <c r="K2339" t="s">
        <v>659</v>
      </c>
      <c r="L2339" t="s">
        <v>660</v>
      </c>
      <c r="M2339" t="s">
        <v>70</v>
      </c>
      <c r="N2339" t="s">
        <v>8466</v>
      </c>
      <c r="O2339" t="s">
        <v>319</v>
      </c>
      <c r="P2339" t="s">
        <v>62</v>
      </c>
      <c r="R2339" t="s">
        <v>51</v>
      </c>
      <c r="S2339" t="s">
        <v>52</v>
      </c>
      <c r="T2339" t="s">
        <v>8467</v>
      </c>
      <c r="U2339" t="s">
        <v>40</v>
      </c>
      <c r="V2339" t="s">
        <v>64</v>
      </c>
      <c r="W2339" t="s">
        <v>3816</v>
      </c>
      <c r="X2339">
        <v>269.85000000000002</v>
      </c>
      <c r="Y2339">
        <v>5</v>
      </c>
      <c r="Z2339">
        <v>0</v>
      </c>
      <c r="AA2339">
        <v>91.65</v>
      </c>
      <c r="AB2339">
        <v>52.16</v>
      </c>
      <c r="AC2339" t="s">
        <v>43</v>
      </c>
    </row>
    <row r="2340" spans="1:29" x14ac:dyDescent="0.35">
      <c r="A2340" t="s">
        <v>8070</v>
      </c>
      <c r="B2340" t="str">
        <f t="shared" si="36"/>
        <v>2013-09</v>
      </c>
      <c r="C2340">
        <v>2013</v>
      </c>
      <c r="D2340">
        <v>9</v>
      </c>
      <c r="E2340">
        <v>28</v>
      </c>
      <c r="F2340" t="s">
        <v>7668</v>
      </c>
      <c r="G2340">
        <v>2013</v>
      </c>
      <c r="H2340">
        <v>9</v>
      </c>
      <c r="I2340">
        <v>30</v>
      </c>
      <c r="J2340" t="s">
        <v>80</v>
      </c>
      <c r="K2340" t="s">
        <v>5631</v>
      </c>
      <c r="L2340" t="s">
        <v>1274</v>
      </c>
      <c r="M2340" t="s">
        <v>70</v>
      </c>
      <c r="N2340" t="s">
        <v>8468</v>
      </c>
      <c r="O2340" t="s">
        <v>8468</v>
      </c>
      <c r="P2340" t="s">
        <v>254</v>
      </c>
      <c r="R2340" t="s">
        <v>113</v>
      </c>
      <c r="S2340" t="s">
        <v>113</v>
      </c>
      <c r="T2340" t="s">
        <v>6673</v>
      </c>
      <c r="U2340" t="s">
        <v>196</v>
      </c>
      <c r="V2340" t="s">
        <v>197</v>
      </c>
      <c r="W2340" t="s">
        <v>6674</v>
      </c>
      <c r="X2340">
        <v>149.54400000000001</v>
      </c>
      <c r="Y2340">
        <v>6</v>
      </c>
      <c r="Z2340">
        <v>0.6</v>
      </c>
      <c r="AA2340">
        <v>-142.23599999999999</v>
      </c>
      <c r="AB2340">
        <v>1.04</v>
      </c>
      <c r="AC2340" t="s">
        <v>43</v>
      </c>
    </row>
    <row r="2341" spans="1:29" x14ac:dyDescent="0.35">
      <c r="A2341" t="s">
        <v>8085</v>
      </c>
      <c r="B2341" t="str">
        <f t="shared" si="36"/>
        <v>2011-10</v>
      </c>
      <c r="C2341">
        <v>2011</v>
      </c>
      <c r="D2341">
        <v>10</v>
      </c>
      <c r="E2341">
        <v>28</v>
      </c>
      <c r="F2341" t="s">
        <v>155</v>
      </c>
      <c r="G2341">
        <v>2011</v>
      </c>
      <c r="H2341">
        <v>1</v>
      </c>
      <c r="I2341">
        <v>11</v>
      </c>
      <c r="J2341" t="s">
        <v>32</v>
      </c>
      <c r="K2341" t="s">
        <v>2234</v>
      </c>
      <c r="L2341" t="s">
        <v>2235</v>
      </c>
      <c r="M2341" t="s">
        <v>35</v>
      </c>
      <c r="N2341" t="s">
        <v>3715</v>
      </c>
      <c r="O2341" t="s">
        <v>2962</v>
      </c>
      <c r="P2341" t="s">
        <v>566</v>
      </c>
      <c r="R2341" t="s">
        <v>86</v>
      </c>
      <c r="S2341" t="s">
        <v>74</v>
      </c>
      <c r="T2341" t="s">
        <v>8469</v>
      </c>
      <c r="U2341" t="s">
        <v>89</v>
      </c>
      <c r="V2341" t="s">
        <v>90</v>
      </c>
      <c r="W2341" t="s">
        <v>8470</v>
      </c>
      <c r="X2341">
        <v>195.44</v>
      </c>
      <c r="Y2341">
        <v>4</v>
      </c>
      <c r="Z2341">
        <v>0</v>
      </c>
      <c r="AA2341">
        <v>68.400000000000006</v>
      </c>
      <c r="AB2341">
        <v>22.72</v>
      </c>
      <c r="AC2341" t="s">
        <v>77</v>
      </c>
    </row>
    <row r="2342" spans="1:29" x14ac:dyDescent="0.35">
      <c r="A2342" t="s">
        <v>7469</v>
      </c>
      <c r="B2342" t="str">
        <f t="shared" si="36"/>
        <v>2013-10</v>
      </c>
      <c r="C2342">
        <v>2013</v>
      </c>
      <c r="D2342">
        <v>10</v>
      </c>
      <c r="E2342">
        <v>28</v>
      </c>
      <c r="F2342" t="s">
        <v>8471</v>
      </c>
      <c r="G2342">
        <v>2013</v>
      </c>
      <c r="H2342">
        <v>10</v>
      </c>
      <c r="I2342">
        <v>31</v>
      </c>
      <c r="J2342" t="s">
        <v>97</v>
      </c>
      <c r="K2342" t="s">
        <v>1058</v>
      </c>
      <c r="L2342" t="s">
        <v>1059</v>
      </c>
      <c r="M2342" t="s">
        <v>35</v>
      </c>
      <c r="N2342" t="s">
        <v>8472</v>
      </c>
      <c r="O2342" t="s">
        <v>1033</v>
      </c>
      <c r="P2342" t="s">
        <v>1034</v>
      </c>
      <c r="R2342" t="s">
        <v>103</v>
      </c>
      <c r="S2342" t="s">
        <v>303</v>
      </c>
      <c r="T2342" t="s">
        <v>8473</v>
      </c>
      <c r="U2342" t="s">
        <v>89</v>
      </c>
      <c r="V2342" t="s">
        <v>90</v>
      </c>
      <c r="W2342" t="s">
        <v>7542</v>
      </c>
      <c r="X2342">
        <v>1308.48</v>
      </c>
      <c r="Y2342">
        <v>2</v>
      </c>
      <c r="Z2342">
        <v>0</v>
      </c>
      <c r="AA2342">
        <v>536.46</v>
      </c>
      <c r="AB2342">
        <v>150.19999999999999</v>
      </c>
      <c r="AC2342" t="s">
        <v>43</v>
      </c>
    </row>
    <row r="2343" spans="1:29" x14ac:dyDescent="0.35">
      <c r="A2343" t="s">
        <v>7469</v>
      </c>
      <c r="B2343" t="str">
        <f t="shared" si="36"/>
        <v>2013-10</v>
      </c>
      <c r="C2343">
        <v>2013</v>
      </c>
      <c r="D2343">
        <v>10</v>
      </c>
      <c r="E2343">
        <v>28</v>
      </c>
      <c r="F2343" t="s">
        <v>2705</v>
      </c>
      <c r="G2343">
        <v>2013</v>
      </c>
      <c r="H2343">
        <v>4</v>
      </c>
      <c r="I2343">
        <v>11</v>
      </c>
      <c r="J2343" t="s">
        <v>32</v>
      </c>
      <c r="K2343" t="s">
        <v>2282</v>
      </c>
      <c r="L2343" t="s">
        <v>2283</v>
      </c>
      <c r="M2343" t="s">
        <v>35</v>
      </c>
      <c r="N2343" t="s">
        <v>2962</v>
      </c>
      <c r="O2343" t="s">
        <v>2962</v>
      </c>
      <c r="P2343" t="s">
        <v>566</v>
      </c>
      <c r="R2343" t="s">
        <v>86</v>
      </c>
      <c r="S2343" t="s">
        <v>74</v>
      </c>
      <c r="T2343" t="s">
        <v>8474</v>
      </c>
      <c r="U2343" t="s">
        <v>196</v>
      </c>
      <c r="V2343" t="s">
        <v>197</v>
      </c>
      <c r="W2343" t="s">
        <v>1660</v>
      </c>
      <c r="X2343">
        <v>50.24</v>
      </c>
      <c r="Y2343">
        <v>1</v>
      </c>
      <c r="Z2343">
        <v>0.2</v>
      </c>
      <c r="AA2343">
        <v>0</v>
      </c>
      <c r="AB2343">
        <v>2.2599999999999998</v>
      </c>
      <c r="AC2343" t="s">
        <v>43</v>
      </c>
    </row>
    <row r="2344" spans="1:29" x14ac:dyDescent="0.35">
      <c r="A2344" t="s">
        <v>7261</v>
      </c>
      <c r="B2344" t="str">
        <f t="shared" si="36"/>
        <v>2014-10</v>
      </c>
      <c r="C2344">
        <v>2014</v>
      </c>
      <c r="D2344">
        <v>10</v>
      </c>
      <c r="E2344">
        <v>28</v>
      </c>
      <c r="F2344" t="s">
        <v>7891</v>
      </c>
      <c r="G2344">
        <v>2014</v>
      </c>
      <c r="H2344">
        <v>10</v>
      </c>
      <c r="I2344">
        <v>30</v>
      </c>
      <c r="J2344" t="s">
        <v>97</v>
      </c>
      <c r="K2344" t="s">
        <v>6115</v>
      </c>
      <c r="L2344" t="s">
        <v>6116</v>
      </c>
      <c r="M2344" t="s">
        <v>183</v>
      </c>
      <c r="N2344" t="s">
        <v>5748</v>
      </c>
      <c r="O2344" t="s">
        <v>5748</v>
      </c>
      <c r="P2344" t="s">
        <v>203</v>
      </c>
      <c r="R2344" t="s">
        <v>86</v>
      </c>
      <c r="S2344" t="s">
        <v>52</v>
      </c>
      <c r="T2344" t="s">
        <v>8475</v>
      </c>
      <c r="U2344" t="s">
        <v>89</v>
      </c>
      <c r="V2344" t="s">
        <v>345</v>
      </c>
      <c r="W2344" t="s">
        <v>8476</v>
      </c>
      <c r="X2344">
        <v>1600.96</v>
      </c>
      <c r="Y2344">
        <v>8</v>
      </c>
      <c r="Z2344">
        <v>0</v>
      </c>
      <c r="AA2344">
        <v>368.16</v>
      </c>
      <c r="AB2344">
        <v>58.46</v>
      </c>
      <c r="AC2344" t="s">
        <v>77</v>
      </c>
    </row>
    <row r="2345" spans="1:29" x14ac:dyDescent="0.35">
      <c r="A2345" t="s">
        <v>7261</v>
      </c>
      <c r="B2345" t="str">
        <f t="shared" si="36"/>
        <v>2014-10</v>
      </c>
      <c r="C2345">
        <v>2014</v>
      </c>
      <c r="D2345">
        <v>10</v>
      </c>
      <c r="E2345">
        <v>28</v>
      </c>
      <c r="F2345" t="s">
        <v>3609</v>
      </c>
      <c r="G2345">
        <v>2014</v>
      </c>
      <c r="H2345">
        <v>1</v>
      </c>
      <c r="I2345">
        <v>11</v>
      </c>
      <c r="J2345" t="s">
        <v>32</v>
      </c>
      <c r="K2345" t="s">
        <v>8477</v>
      </c>
      <c r="L2345" t="s">
        <v>4366</v>
      </c>
      <c r="M2345" t="s">
        <v>35</v>
      </c>
      <c r="N2345" t="s">
        <v>1307</v>
      </c>
      <c r="O2345" t="s">
        <v>1307</v>
      </c>
      <c r="P2345" t="s">
        <v>1308</v>
      </c>
      <c r="R2345" t="s">
        <v>113</v>
      </c>
      <c r="S2345" t="s">
        <v>113</v>
      </c>
      <c r="T2345" t="s">
        <v>2768</v>
      </c>
      <c r="U2345" t="s">
        <v>40</v>
      </c>
      <c r="V2345" t="s">
        <v>64</v>
      </c>
      <c r="W2345" t="s">
        <v>2769</v>
      </c>
      <c r="X2345">
        <v>48.87</v>
      </c>
      <c r="Y2345">
        <v>1</v>
      </c>
      <c r="Z2345">
        <v>0</v>
      </c>
      <c r="AA2345">
        <v>14.16</v>
      </c>
      <c r="AB2345">
        <v>8.7100000000000009</v>
      </c>
      <c r="AC2345" t="s">
        <v>77</v>
      </c>
    </row>
    <row r="2346" spans="1:29" x14ac:dyDescent="0.35">
      <c r="A2346" t="s">
        <v>7261</v>
      </c>
      <c r="B2346" t="str">
        <f t="shared" si="36"/>
        <v>2014-10</v>
      </c>
      <c r="C2346">
        <v>2014</v>
      </c>
      <c r="D2346">
        <v>10</v>
      </c>
      <c r="E2346">
        <v>28</v>
      </c>
      <c r="F2346" t="s">
        <v>3838</v>
      </c>
      <c r="G2346">
        <v>2014</v>
      </c>
      <c r="H2346">
        <v>3</v>
      </c>
      <c r="I2346">
        <v>11</v>
      </c>
      <c r="J2346" t="s">
        <v>32</v>
      </c>
      <c r="K2346" t="s">
        <v>8478</v>
      </c>
      <c r="L2346" t="s">
        <v>1591</v>
      </c>
      <c r="M2346" t="s">
        <v>70</v>
      </c>
      <c r="N2346" t="s">
        <v>6275</v>
      </c>
      <c r="O2346" t="s">
        <v>6276</v>
      </c>
      <c r="P2346" t="s">
        <v>270</v>
      </c>
      <c r="R2346" t="s">
        <v>38</v>
      </c>
      <c r="S2346" t="s">
        <v>38</v>
      </c>
      <c r="T2346" t="s">
        <v>8479</v>
      </c>
      <c r="U2346" t="s">
        <v>40</v>
      </c>
      <c r="V2346" t="s">
        <v>272</v>
      </c>
      <c r="W2346" t="s">
        <v>7830</v>
      </c>
      <c r="X2346">
        <v>24.353999999999999</v>
      </c>
      <c r="Y2346">
        <v>6</v>
      </c>
      <c r="Z2346">
        <v>0.7</v>
      </c>
      <c r="AA2346">
        <v>-31.806000000000001</v>
      </c>
      <c r="AB2346">
        <v>1.95</v>
      </c>
      <c r="AC2346" t="s">
        <v>43</v>
      </c>
    </row>
    <row r="2347" spans="1:29" x14ac:dyDescent="0.35">
      <c r="A2347" t="s">
        <v>7270</v>
      </c>
      <c r="B2347" t="str">
        <f t="shared" si="36"/>
        <v>2011-11</v>
      </c>
      <c r="C2347">
        <v>2011</v>
      </c>
      <c r="D2347">
        <v>11</v>
      </c>
      <c r="E2347">
        <v>28</v>
      </c>
      <c r="F2347" t="s">
        <v>315</v>
      </c>
      <c r="G2347">
        <v>2011</v>
      </c>
      <c r="H2347">
        <v>3</v>
      </c>
      <c r="I2347">
        <v>12</v>
      </c>
      <c r="J2347" t="s">
        <v>32</v>
      </c>
      <c r="K2347" t="s">
        <v>1323</v>
      </c>
      <c r="L2347" t="s">
        <v>1324</v>
      </c>
      <c r="M2347" t="s">
        <v>35</v>
      </c>
      <c r="N2347" t="s">
        <v>8480</v>
      </c>
      <c r="O2347" t="s">
        <v>874</v>
      </c>
      <c r="P2347" t="s">
        <v>130</v>
      </c>
      <c r="R2347" t="s">
        <v>103</v>
      </c>
      <c r="S2347" t="s">
        <v>131</v>
      </c>
      <c r="T2347" t="s">
        <v>8481</v>
      </c>
      <c r="U2347" t="s">
        <v>196</v>
      </c>
      <c r="V2347" t="s">
        <v>372</v>
      </c>
      <c r="W2347" t="s">
        <v>8482</v>
      </c>
      <c r="X2347">
        <v>871.18200000000002</v>
      </c>
      <c r="Y2347">
        <v>4</v>
      </c>
      <c r="Z2347">
        <v>0.55000000000000004</v>
      </c>
      <c r="AA2347">
        <v>-387.25799999999998</v>
      </c>
      <c r="AB2347">
        <v>59.11</v>
      </c>
      <c r="AC2347" t="s">
        <v>43</v>
      </c>
    </row>
    <row r="2348" spans="1:29" x14ac:dyDescent="0.35">
      <c r="A2348" t="s">
        <v>7270</v>
      </c>
      <c r="B2348" t="str">
        <f t="shared" si="36"/>
        <v>2011-11</v>
      </c>
      <c r="C2348">
        <v>2011</v>
      </c>
      <c r="D2348">
        <v>11</v>
      </c>
      <c r="E2348">
        <v>28</v>
      </c>
      <c r="F2348" t="s">
        <v>188</v>
      </c>
      <c r="G2348">
        <v>2011</v>
      </c>
      <c r="H2348">
        <v>1</v>
      </c>
      <c r="I2348">
        <v>12</v>
      </c>
      <c r="J2348" t="s">
        <v>80</v>
      </c>
      <c r="K2348" t="s">
        <v>784</v>
      </c>
      <c r="L2348" t="s">
        <v>785</v>
      </c>
      <c r="M2348" t="s">
        <v>70</v>
      </c>
      <c r="N2348" t="s">
        <v>6287</v>
      </c>
      <c r="O2348" t="s">
        <v>6988</v>
      </c>
      <c r="P2348" t="s">
        <v>175</v>
      </c>
      <c r="Q2348">
        <v>29203</v>
      </c>
      <c r="R2348" t="s">
        <v>176</v>
      </c>
      <c r="S2348" t="s">
        <v>87</v>
      </c>
      <c r="T2348" t="s">
        <v>8483</v>
      </c>
      <c r="U2348" t="s">
        <v>40</v>
      </c>
      <c r="V2348" t="s">
        <v>54</v>
      </c>
      <c r="W2348" t="s">
        <v>8484</v>
      </c>
      <c r="X2348">
        <v>45.66</v>
      </c>
      <c r="Y2348">
        <v>3</v>
      </c>
      <c r="Z2348">
        <v>0</v>
      </c>
      <c r="AA2348">
        <v>22.3734</v>
      </c>
      <c r="AB2348">
        <v>8.44</v>
      </c>
      <c r="AC2348" t="s">
        <v>107</v>
      </c>
    </row>
    <row r="2349" spans="1:29" x14ac:dyDescent="0.35">
      <c r="A2349" t="s">
        <v>7270</v>
      </c>
      <c r="B2349" t="str">
        <f t="shared" si="36"/>
        <v>2011-11</v>
      </c>
      <c r="C2349">
        <v>2011</v>
      </c>
      <c r="D2349">
        <v>11</v>
      </c>
      <c r="E2349">
        <v>28</v>
      </c>
      <c r="F2349" t="s">
        <v>315</v>
      </c>
      <c r="G2349">
        <v>2011</v>
      </c>
      <c r="H2349">
        <v>3</v>
      </c>
      <c r="I2349">
        <v>12</v>
      </c>
      <c r="J2349" t="s">
        <v>32</v>
      </c>
      <c r="K2349" t="s">
        <v>2753</v>
      </c>
      <c r="L2349" t="s">
        <v>2754</v>
      </c>
      <c r="M2349" t="s">
        <v>70</v>
      </c>
      <c r="N2349" t="s">
        <v>6004</v>
      </c>
      <c r="O2349" t="s">
        <v>3427</v>
      </c>
      <c r="P2349" t="s">
        <v>150</v>
      </c>
      <c r="R2349" t="s">
        <v>86</v>
      </c>
      <c r="S2349" t="s">
        <v>151</v>
      </c>
      <c r="T2349" t="s">
        <v>8485</v>
      </c>
      <c r="U2349" t="s">
        <v>40</v>
      </c>
      <c r="V2349" t="s">
        <v>64</v>
      </c>
      <c r="W2349" t="s">
        <v>533</v>
      </c>
      <c r="X2349">
        <v>39.479999999999997</v>
      </c>
      <c r="Y2349">
        <v>2</v>
      </c>
      <c r="Z2349">
        <v>0</v>
      </c>
      <c r="AA2349">
        <v>18.920000000000002</v>
      </c>
      <c r="AB2349">
        <v>2.0299999999999998</v>
      </c>
      <c r="AC2349" t="s">
        <v>77</v>
      </c>
    </row>
    <row r="2350" spans="1:29" x14ac:dyDescent="0.35">
      <c r="A2350" t="s">
        <v>7274</v>
      </c>
      <c r="B2350" t="str">
        <f t="shared" si="36"/>
        <v>2012-11</v>
      </c>
      <c r="C2350">
        <v>2012</v>
      </c>
      <c r="D2350">
        <v>11</v>
      </c>
      <c r="E2350">
        <v>28</v>
      </c>
      <c r="F2350" t="s">
        <v>8486</v>
      </c>
      <c r="G2350">
        <v>2012</v>
      </c>
      <c r="H2350">
        <v>2</v>
      </c>
      <c r="I2350">
        <v>12</v>
      </c>
      <c r="J2350" t="s">
        <v>80</v>
      </c>
      <c r="K2350" t="s">
        <v>8487</v>
      </c>
      <c r="L2350" t="s">
        <v>1924</v>
      </c>
      <c r="M2350" t="s">
        <v>183</v>
      </c>
      <c r="N2350" t="s">
        <v>8488</v>
      </c>
      <c r="O2350" t="s">
        <v>899</v>
      </c>
      <c r="P2350" t="s">
        <v>102</v>
      </c>
      <c r="R2350" t="s">
        <v>103</v>
      </c>
      <c r="S2350" t="s">
        <v>104</v>
      </c>
      <c r="T2350" t="s">
        <v>8489</v>
      </c>
      <c r="U2350" t="s">
        <v>196</v>
      </c>
      <c r="V2350" t="s">
        <v>197</v>
      </c>
      <c r="W2350" t="s">
        <v>8490</v>
      </c>
      <c r="X2350">
        <v>2891.7</v>
      </c>
      <c r="Y2350">
        <v>7</v>
      </c>
      <c r="Z2350">
        <v>0.1</v>
      </c>
      <c r="AA2350">
        <v>96.39</v>
      </c>
      <c r="AB2350">
        <v>541.57000000000005</v>
      </c>
      <c r="AC2350" t="s">
        <v>43</v>
      </c>
    </row>
    <row r="2351" spans="1:29" x14ac:dyDescent="0.35">
      <c r="A2351" t="s">
        <v>7274</v>
      </c>
      <c r="B2351" t="str">
        <f t="shared" si="36"/>
        <v>2012-11</v>
      </c>
      <c r="C2351">
        <v>2012</v>
      </c>
      <c r="D2351">
        <v>11</v>
      </c>
      <c r="E2351">
        <v>28</v>
      </c>
      <c r="F2351" t="s">
        <v>1278</v>
      </c>
      <c r="G2351">
        <v>2012</v>
      </c>
      <c r="H2351">
        <v>1</v>
      </c>
      <c r="I2351">
        <v>12</v>
      </c>
      <c r="J2351" t="s">
        <v>97</v>
      </c>
      <c r="K2351" t="s">
        <v>233</v>
      </c>
      <c r="L2351" t="s">
        <v>234</v>
      </c>
      <c r="M2351" t="s">
        <v>35</v>
      </c>
      <c r="N2351" t="s">
        <v>1383</v>
      </c>
      <c r="O2351" t="s">
        <v>1383</v>
      </c>
      <c r="P2351" t="s">
        <v>254</v>
      </c>
      <c r="R2351" t="s">
        <v>113</v>
      </c>
      <c r="S2351" t="s">
        <v>113</v>
      </c>
      <c r="T2351" t="s">
        <v>8491</v>
      </c>
      <c r="U2351" t="s">
        <v>89</v>
      </c>
      <c r="V2351" t="s">
        <v>345</v>
      </c>
      <c r="W2351" t="s">
        <v>7911</v>
      </c>
      <c r="X2351">
        <v>135.744</v>
      </c>
      <c r="Y2351">
        <v>4</v>
      </c>
      <c r="Z2351">
        <v>0.6</v>
      </c>
      <c r="AA2351">
        <v>-190.05600000000001</v>
      </c>
      <c r="AB2351">
        <v>15.38</v>
      </c>
      <c r="AC2351" t="s">
        <v>43</v>
      </c>
    </row>
    <row r="2352" spans="1:29" x14ac:dyDescent="0.35">
      <c r="A2352" t="s">
        <v>7274</v>
      </c>
      <c r="B2352" t="str">
        <f t="shared" si="36"/>
        <v>2012-11</v>
      </c>
      <c r="C2352">
        <v>2012</v>
      </c>
      <c r="D2352">
        <v>11</v>
      </c>
      <c r="E2352">
        <v>28</v>
      </c>
      <c r="F2352" t="s">
        <v>1495</v>
      </c>
      <c r="G2352">
        <v>2012</v>
      </c>
      <c r="H2352">
        <v>3</v>
      </c>
      <c r="I2352">
        <v>12</v>
      </c>
      <c r="J2352" t="s">
        <v>32</v>
      </c>
      <c r="K2352" t="s">
        <v>1183</v>
      </c>
      <c r="L2352" t="s">
        <v>1184</v>
      </c>
      <c r="M2352" t="s">
        <v>70</v>
      </c>
      <c r="N2352" t="s">
        <v>419</v>
      </c>
      <c r="O2352" t="s">
        <v>420</v>
      </c>
      <c r="P2352" t="s">
        <v>175</v>
      </c>
      <c r="Q2352">
        <v>10035</v>
      </c>
      <c r="R2352" t="s">
        <v>176</v>
      </c>
      <c r="S2352" t="s">
        <v>311</v>
      </c>
      <c r="T2352" t="s">
        <v>8492</v>
      </c>
      <c r="U2352" t="s">
        <v>196</v>
      </c>
      <c r="V2352" t="s">
        <v>229</v>
      </c>
      <c r="W2352" t="s">
        <v>8493</v>
      </c>
      <c r="X2352">
        <v>68.16</v>
      </c>
      <c r="Y2352">
        <v>3</v>
      </c>
      <c r="Z2352">
        <v>0</v>
      </c>
      <c r="AA2352">
        <v>27.945599999999999</v>
      </c>
      <c r="AB2352">
        <v>3.41</v>
      </c>
      <c r="AC2352" t="s">
        <v>43</v>
      </c>
    </row>
    <row r="2353" spans="1:29" x14ac:dyDescent="0.35">
      <c r="A2353" t="s">
        <v>7284</v>
      </c>
      <c r="B2353" t="str">
        <f t="shared" si="36"/>
        <v>2013-11</v>
      </c>
      <c r="C2353">
        <v>2013</v>
      </c>
      <c r="D2353">
        <v>11</v>
      </c>
      <c r="E2353">
        <v>28</v>
      </c>
      <c r="F2353" t="s">
        <v>7896</v>
      </c>
      <c r="G2353">
        <v>2013</v>
      </c>
      <c r="H2353">
        <v>11</v>
      </c>
      <c r="I2353">
        <v>29</v>
      </c>
      <c r="J2353" t="s">
        <v>214</v>
      </c>
      <c r="K2353" t="s">
        <v>770</v>
      </c>
      <c r="L2353" t="s">
        <v>771</v>
      </c>
      <c r="M2353" t="s">
        <v>35</v>
      </c>
      <c r="N2353" t="s">
        <v>4398</v>
      </c>
      <c r="O2353" t="s">
        <v>72</v>
      </c>
      <c r="P2353" t="s">
        <v>73</v>
      </c>
      <c r="R2353" t="s">
        <v>51</v>
      </c>
      <c r="S2353" t="s">
        <v>74</v>
      </c>
      <c r="T2353" t="s">
        <v>8494</v>
      </c>
      <c r="U2353" t="s">
        <v>196</v>
      </c>
      <c r="V2353" t="s">
        <v>197</v>
      </c>
      <c r="W2353" t="s">
        <v>8495</v>
      </c>
      <c r="X2353">
        <v>677.76</v>
      </c>
      <c r="Y2353">
        <v>8</v>
      </c>
      <c r="Z2353">
        <v>0</v>
      </c>
      <c r="AA2353">
        <v>94.8</v>
      </c>
      <c r="AB2353">
        <v>158.5</v>
      </c>
      <c r="AC2353" t="s">
        <v>43</v>
      </c>
    </row>
    <row r="2354" spans="1:29" x14ac:dyDescent="0.35">
      <c r="A2354" t="s">
        <v>7284</v>
      </c>
      <c r="B2354" t="str">
        <f t="shared" si="36"/>
        <v>2013-11</v>
      </c>
      <c r="C2354">
        <v>2013</v>
      </c>
      <c r="D2354">
        <v>11</v>
      </c>
      <c r="E2354">
        <v>28</v>
      </c>
      <c r="F2354" t="s">
        <v>7284</v>
      </c>
      <c r="G2354">
        <v>2013</v>
      </c>
      <c r="H2354">
        <v>11</v>
      </c>
      <c r="I2354">
        <v>28</v>
      </c>
      <c r="J2354" t="s">
        <v>214</v>
      </c>
      <c r="K2354" t="s">
        <v>8496</v>
      </c>
      <c r="L2354" t="s">
        <v>8497</v>
      </c>
      <c r="M2354" t="s">
        <v>35</v>
      </c>
      <c r="N2354" t="s">
        <v>8498</v>
      </c>
      <c r="O2354" t="s">
        <v>1383</v>
      </c>
      <c r="P2354" t="s">
        <v>254</v>
      </c>
      <c r="R2354" t="s">
        <v>113</v>
      </c>
      <c r="S2354" t="s">
        <v>113</v>
      </c>
      <c r="T2354" t="s">
        <v>8499</v>
      </c>
      <c r="U2354" t="s">
        <v>40</v>
      </c>
      <c r="V2354" t="s">
        <v>133</v>
      </c>
      <c r="W2354" t="s">
        <v>943</v>
      </c>
      <c r="X2354">
        <v>84</v>
      </c>
      <c r="Y2354">
        <v>8</v>
      </c>
      <c r="Z2354">
        <v>0.6</v>
      </c>
      <c r="AA2354">
        <v>-56.88</v>
      </c>
      <c r="AB2354">
        <v>25.87</v>
      </c>
      <c r="AC2354" t="s">
        <v>107</v>
      </c>
    </row>
    <row r="2355" spans="1:29" x14ac:dyDescent="0.35">
      <c r="A2355" t="s">
        <v>7284</v>
      </c>
      <c r="B2355" t="str">
        <f t="shared" si="36"/>
        <v>2013-11</v>
      </c>
      <c r="C2355">
        <v>2013</v>
      </c>
      <c r="D2355">
        <v>11</v>
      </c>
      <c r="E2355">
        <v>28</v>
      </c>
      <c r="F2355" t="s">
        <v>2509</v>
      </c>
      <c r="G2355">
        <v>2013</v>
      </c>
      <c r="H2355">
        <v>2</v>
      </c>
      <c r="I2355">
        <v>12</v>
      </c>
      <c r="J2355" t="s">
        <v>32</v>
      </c>
      <c r="K2355" t="s">
        <v>1476</v>
      </c>
      <c r="L2355" t="s">
        <v>1477</v>
      </c>
      <c r="M2355" t="s">
        <v>35</v>
      </c>
      <c r="N2355" t="s">
        <v>1472</v>
      </c>
      <c r="O2355" t="s">
        <v>1473</v>
      </c>
      <c r="P2355" t="s">
        <v>50</v>
      </c>
      <c r="R2355" t="s">
        <v>51</v>
      </c>
      <c r="S2355" t="s">
        <v>52</v>
      </c>
      <c r="T2355" t="s">
        <v>8500</v>
      </c>
      <c r="U2355" t="s">
        <v>40</v>
      </c>
      <c r="V2355" t="s">
        <v>133</v>
      </c>
      <c r="W2355" t="s">
        <v>1970</v>
      </c>
      <c r="X2355">
        <v>118.68</v>
      </c>
      <c r="Y2355">
        <v>4</v>
      </c>
      <c r="Z2355">
        <v>0</v>
      </c>
      <c r="AA2355">
        <v>10.68</v>
      </c>
      <c r="AB2355">
        <v>11.44</v>
      </c>
      <c r="AC2355" t="s">
        <v>43</v>
      </c>
    </row>
    <row r="2356" spans="1:29" x14ac:dyDescent="0.35">
      <c r="A2356" t="s">
        <v>7284</v>
      </c>
      <c r="B2356" t="str">
        <f t="shared" si="36"/>
        <v>2013-11</v>
      </c>
      <c r="C2356">
        <v>2013</v>
      </c>
      <c r="D2356">
        <v>11</v>
      </c>
      <c r="E2356">
        <v>28</v>
      </c>
      <c r="F2356" t="s">
        <v>2509</v>
      </c>
      <c r="G2356">
        <v>2013</v>
      </c>
      <c r="H2356">
        <v>2</v>
      </c>
      <c r="I2356">
        <v>12</v>
      </c>
      <c r="J2356" t="s">
        <v>32</v>
      </c>
      <c r="K2356" t="s">
        <v>7867</v>
      </c>
      <c r="L2356" t="s">
        <v>7868</v>
      </c>
      <c r="M2356" t="s">
        <v>183</v>
      </c>
      <c r="N2356" t="s">
        <v>5075</v>
      </c>
      <c r="O2356" t="s">
        <v>899</v>
      </c>
      <c r="P2356" t="s">
        <v>102</v>
      </c>
      <c r="R2356" t="s">
        <v>103</v>
      </c>
      <c r="S2356" t="s">
        <v>104</v>
      </c>
      <c r="T2356" t="s">
        <v>8501</v>
      </c>
      <c r="U2356" t="s">
        <v>89</v>
      </c>
      <c r="V2356" t="s">
        <v>90</v>
      </c>
      <c r="W2356" t="s">
        <v>2930</v>
      </c>
      <c r="X2356">
        <v>136.99799999999999</v>
      </c>
      <c r="Y2356">
        <v>2</v>
      </c>
      <c r="Z2356">
        <v>0.1</v>
      </c>
      <c r="AA2356">
        <v>31.937999999999999</v>
      </c>
      <c r="AB2356">
        <v>4.66</v>
      </c>
      <c r="AC2356" t="s">
        <v>43</v>
      </c>
    </row>
    <row r="2357" spans="1:29" x14ac:dyDescent="0.35">
      <c r="A2357" t="s">
        <v>7284</v>
      </c>
      <c r="B2357" t="str">
        <f t="shared" si="36"/>
        <v>2013-11</v>
      </c>
      <c r="C2357">
        <v>2013</v>
      </c>
      <c r="D2357">
        <v>11</v>
      </c>
      <c r="E2357">
        <v>28</v>
      </c>
      <c r="F2357" t="s">
        <v>2509</v>
      </c>
      <c r="G2357">
        <v>2013</v>
      </c>
      <c r="H2357">
        <v>2</v>
      </c>
      <c r="I2357">
        <v>12</v>
      </c>
      <c r="J2357" t="s">
        <v>80</v>
      </c>
      <c r="K2357" t="s">
        <v>1916</v>
      </c>
      <c r="L2357" t="s">
        <v>1917</v>
      </c>
      <c r="M2357" t="s">
        <v>35</v>
      </c>
      <c r="N2357" t="s">
        <v>8502</v>
      </c>
      <c r="O2357" t="s">
        <v>7782</v>
      </c>
      <c r="P2357" t="s">
        <v>907</v>
      </c>
      <c r="R2357" t="s">
        <v>113</v>
      </c>
      <c r="S2357" t="s">
        <v>113</v>
      </c>
      <c r="T2357" t="s">
        <v>8503</v>
      </c>
      <c r="U2357" t="s">
        <v>196</v>
      </c>
      <c r="V2357" t="s">
        <v>229</v>
      </c>
      <c r="W2357" t="s">
        <v>5256</v>
      </c>
      <c r="X2357">
        <v>23.4</v>
      </c>
      <c r="Y2357">
        <v>1</v>
      </c>
      <c r="Z2357">
        <v>0</v>
      </c>
      <c r="AA2357">
        <v>7.23</v>
      </c>
      <c r="AB2357">
        <v>0.51</v>
      </c>
      <c r="AC2357" t="s">
        <v>43</v>
      </c>
    </row>
    <row r="2358" spans="1:29" x14ac:dyDescent="0.35">
      <c r="A2358" t="s">
        <v>8504</v>
      </c>
      <c r="B2358" t="str">
        <f t="shared" si="36"/>
        <v>2014-11</v>
      </c>
      <c r="C2358">
        <v>2014</v>
      </c>
      <c r="D2358">
        <v>11</v>
      </c>
      <c r="E2358">
        <v>28</v>
      </c>
      <c r="F2358" t="s">
        <v>3852</v>
      </c>
      <c r="G2358">
        <v>2014</v>
      </c>
      <c r="H2358">
        <v>3</v>
      </c>
      <c r="I2358">
        <v>12</v>
      </c>
      <c r="J2358" t="s">
        <v>32</v>
      </c>
      <c r="K2358" t="s">
        <v>1799</v>
      </c>
      <c r="L2358" t="s">
        <v>1800</v>
      </c>
      <c r="M2358" t="s">
        <v>35</v>
      </c>
      <c r="N2358" t="s">
        <v>4520</v>
      </c>
      <c r="O2358" t="s">
        <v>2611</v>
      </c>
      <c r="P2358" t="s">
        <v>596</v>
      </c>
      <c r="R2358" t="s">
        <v>51</v>
      </c>
      <c r="S2358" t="s">
        <v>87</v>
      </c>
      <c r="T2358" t="s">
        <v>648</v>
      </c>
      <c r="U2358" t="s">
        <v>40</v>
      </c>
      <c r="V2358" t="s">
        <v>41</v>
      </c>
      <c r="W2358" t="s">
        <v>649</v>
      </c>
      <c r="X2358">
        <v>382.32</v>
      </c>
      <c r="Y2358">
        <v>3</v>
      </c>
      <c r="Z2358">
        <v>0.1</v>
      </c>
      <c r="AA2358">
        <v>29.7</v>
      </c>
      <c r="AB2358">
        <v>37.42</v>
      </c>
      <c r="AC2358" t="s">
        <v>77</v>
      </c>
    </row>
    <row r="2359" spans="1:29" x14ac:dyDescent="0.35">
      <c r="A2359" t="s">
        <v>8504</v>
      </c>
      <c r="B2359" t="str">
        <f t="shared" si="36"/>
        <v>2014-11</v>
      </c>
      <c r="C2359">
        <v>2014</v>
      </c>
      <c r="D2359">
        <v>11</v>
      </c>
      <c r="E2359">
        <v>28</v>
      </c>
      <c r="F2359" t="s">
        <v>3852</v>
      </c>
      <c r="G2359">
        <v>2014</v>
      </c>
      <c r="H2359">
        <v>3</v>
      </c>
      <c r="I2359">
        <v>12</v>
      </c>
      <c r="J2359" t="s">
        <v>32</v>
      </c>
      <c r="K2359" t="s">
        <v>8505</v>
      </c>
      <c r="L2359" t="s">
        <v>8089</v>
      </c>
      <c r="M2359" t="s">
        <v>70</v>
      </c>
      <c r="N2359" t="s">
        <v>4625</v>
      </c>
      <c r="O2359" t="s">
        <v>2730</v>
      </c>
      <c r="P2359" t="s">
        <v>175</v>
      </c>
      <c r="Q2359">
        <v>47201</v>
      </c>
      <c r="R2359" t="s">
        <v>176</v>
      </c>
      <c r="S2359" t="s">
        <v>52</v>
      </c>
      <c r="T2359" t="s">
        <v>8506</v>
      </c>
      <c r="U2359" t="s">
        <v>40</v>
      </c>
      <c r="V2359" t="s">
        <v>133</v>
      </c>
      <c r="W2359" t="s">
        <v>8507</v>
      </c>
      <c r="X2359">
        <v>158.28</v>
      </c>
      <c r="Y2359">
        <v>6</v>
      </c>
      <c r="Z2359">
        <v>0</v>
      </c>
      <c r="AA2359">
        <v>72.808800000000005</v>
      </c>
      <c r="AB2359">
        <v>15.78</v>
      </c>
      <c r="AC2359" t="s">
        <v>43</v>
      </c>
    </row>
    <row r="2360" spans="1:29" x14ac:dyDescent="0.35">
      <c r="A2360" t="s">
        <v>8504</v>
      </c>
      <c r="B2360" t="str">
        <f t="shared" si="36"/>
        <v>2014-11</v>
      </c>
      <c r="C2360">
        <v>2014</v>
      </c>
      <c r="D2360">
        <v>11</v>
      </c>
      <c r="E2360">
        <v>28</v>
      </c>
      <c r="F2360" t="s">
        <v>8508</v>
      </c>
      <c r="G2360">
        <v>2014</v>
      </c>
      <c r="H2360">
        <v>11</v>
      </c>
      <c r="I2360">
        <v>30</v>
      </c>
      <c r="J2360" t="s">
        <v>80</v>
      </c>
      <c r="K2360" t="s">
        <v>8509</v>
      </c>
      <c r="L2360" t="s">
        <v>571</v>
      </c>
      <c r="M2360" t="s">
        <v>70</v>
      </c>
      <c r="N2360" t="s">
        <v>1929</v>
      </c>
      <c r="O2360" t="s">
        <v>1517</v>
      </c>
      <c r="P2360" t="s">
        <v>1518</v>
      </c>
      <c r="R2360" t="s">
        <v>38</v>
      </c>
      <c r="S2360" t="s">
        <v>38</v>
      </c>
      <c r="T2360" t="s">
        <v>8510</v>
      </c>
      <c r="U2360" t="s">
        <v>40</v>
      </c>
      <c r="V2360" t="s">
        <v>93</v>
      </c>
      <c r="W2360" t="s">
        <v>8511</v>
      </c>
      <c r="X2360">
        <v>42.822000000000003</v>
      </c>
      <c r="Y2360">
        <v>6</v>
      </c>
      <c r="Z2360">
        <v>0.7</v>
      </c>
      <c r="AA2360">
        <v>-82.817999999999998</v>
      </c>
      <c r="AB2360">
        <v>6.38</v>
      </c>
      <c r="AC2360" t="s">
        <v>107</v>
      </c>
    </row>
    <row r="2361" spans="1:29" x14ac:dyDescent="0.35">
      <c r="A2361" t="s">
        <v>8504</v>
      </c>
      <c r="B2361" t="str">
        <f t="shared" si="36"/>
        <v>2014-11</v>
      </c>
      <c r="C2361">
        <v>2014</v>
      </c>
      <c r="D2361">
        <v>11</v>
      </c>
      <c r="E2361">
        <v>28</v>
      </c>
      <c r="F2361" t="s">
        <v>3725</v>
      </c>
      <c r="G2361">
        <v>2014</v>
      </c>
      <c r="H2361">
        <v>2</v>
      </c>
      <c r="I2361">
        <v>12</v>
      </c>
      <c r="J2361" t="s">
        <v>32</v>
      </c>
      <c r="K2361" t="s">
        <v>4946</v>
      </c>
      <c r="L2361" t="s">
        <v>492</v>
      </c>
      <c r="M2361" t="s">
        <v>183</v>
      </c>
      <c r="N2361" t="s">
        <v>7777</v>
      </c>
      <c r="O2361" t="s">
        <v>7778</v>
      </c>
      <c r="P2361" t="s">
        <v>2581</v>
      </c>
      <c r="R2361" t="s">
        <v>38</v>
      </c>
      <c r="S2361" t="s">
        <v>38</v>
      </c>
      <c r="T2361" t="s">
        <v>8512</v>
      </c>
      <c r="U2361" t="s">
        <v>40</v>
      </c>
      <c r="V2361" t="s">
        <v>41</v>
      </c>
      <c r="W2361" t="s">
        <v>4026</v>
      </c>
      <c r="X2361">
        <v>34.979999999999997</v>
      </c>
      <c r="Y2361">
        <v>2</v>
      </c>
      <c r="Z2361">
        <v>0</v>
      </c>
      <c r="AA2361">
        <v>4.1399999999999997</v>
      </c>
      <c r="AB2361">
        <v>2.39</v>
      </c>
      <c r="AC2361" t="s">
        <v>43</v>
      </c>
    </row>
    <row r="2362" spans="1:29" x14ac:dyDescent="0.35">
      <c r="A2362" t="s">
        <v>8504</v>
      </c>
      <c r="B2362" t="str">
        <f t="shared" si="36"/>
        <v>2014-11</v>
      </c>
      <c r="C2362">
        <v>2014</v>
      </c>
      <c r="D2362">
        <v>11</v>
      </c>
      <c r="E2362">
        <v>28</v>
      </c>
      <c r="F2362" t="s">
        <v>3852</v>
      </c>
      <c r="G2362">
        <v>2014</v>
      </c>
      <c r="H2362">
        <v>3</v>
      </c>
      <c r="I2362">
        <v>12</v>
      </c>
      <c r="J2362" t="s">
        <v>32</v>
      </c>
      <c r="K2362" t="s">
        <v>6456</v>
      </c>
      <c r="L2362" t="s">
        <v>6457</v>
      </c>
      <c r="M2362" t="s">
        <v>35</v>
      </c>
      <c r="N2362" t="s">
        <v>1889</v>
      </c>
      <c r="O2362" t="s">
        <v>1889</v>
      </c>
      <c r="P2362" t="s">
        <v>219</v>
      </c>
      <c r="R2362" t="s">
        <v>103</v>
      </c>
      <c r="S2362" t="s">
        <v>131</v>
      </c>
      <c r="T2362" t="s">
        <v>8513</v>
      </c>
      <c r="U2362" t="s">
        <v>40</v>
      </c>
      <c r="V2362" t="s">
        <v>475</v>
      </c>
      <c r="W2362" t="s">
        <v>8274</v>
      </c>
      <c r="X2362">
        <v>13.3878</v>
      </c>
      <c r="Y2362">
        <v>2</v>
      </c>
      <c r="Z2362">
        <v>0.47</v>
      </c>
      <c r="AA2362">
        <v>-11.872199999999999</v>
      </c>
      <c r="AB2362">
        <v>0.71</v>
      </c>
      <c r="AC2362" t="s">
        <v>43</v>
      </c>
    </row>
    <row r="2363" spans="1:29" x14ac:dyDescent="0.35">
      <c r="A2363" t="s">
        <v>7057</v>
      </c>
      <c r="B2363" t="str">
        <f t="shared" si="36"/>
        <v>2011-12</v>
      </c>
      <c r="C2363">
        <v>2011</v>
      </c>
      <c r="D2363">
        <v>12</v>
      </c>
      <c r="E2363">
        <v>28</v>
      </c>
      <c r="F2363" t="s">
        <v>8123</v>
      </c>
      <c r="G2363">
        <v>2011</v>
      </c>
      <c r="H2363">
        <v>12</v>
      </c>
      <c r="I2363">
        <v>30</v>
      </c>
      <c r="J2363" t="s">
        <v>80</v>
      </c>
      <c r="K2363" t="s">
        <v>1216</v>
      </c>
      <c r="L2363" t="s">
        <v>1217</v>
      </c>
      <c r="M2363" t="s">
        <v>183</v>
      </c>
      <c r="N2363" t="s">
        <v>8514</v>
      </c>
      <c r="O2363" t="s">
        <v>451</v>
      </c>
      <c r="P2363" t="s">
        <v>439</v>
      </c>
      <c r="R2363" t="s">
        <v>86</v>
      </c>
      <c r="S2363" t="s">
        <v>87</v>
      </c>
      <c r="T2363" t="s">
        <v>3457</v>
      </c>
      <c r="U2363" t="s">
        <v>89</v>
      </c>
      <c r="V2363" t="s">
        <v>282</v>
      </c>
      <c r="W2363" t="s">
        <v>793</v>
      </c>
      <c r="X2363">
        <v>212.32</v>
      </c>
      <c r="Y2363">
        <v>8</v>
      </c>
      <c r="Z2363">
        <v>0</v>
      </c>
      <c r="AA2363">
        <v>59.36</v>
      </c>
      <c r="AB2363">
        <v>38.450000000000003</v>
      </c>
      <c r="AC2363" t="s">
        <v>107</v>
      </c>
    </row>
    <row r="2364" spans="1:29" x14ac:dyDescent="0.35">
      <c r="A2364" t="s">
        <v>7057</v>
      </c>
      <c r="B2364" t="str">
        <f t="shared" si="36"/>
        <v>2011-12</v>
      </c>
      <c r="C2364">
        <v>2011</v>
      </c>
      <c r="D2364">
        <v>12</v>
      </c>
      <c r="E2364">
        <v>28</v>
      </c>
      <c r="F2364" t="s">
        <v>8123</v>
      </c>
      <c r="G2364">
        <v>2011</v>
      </c>
      <c r="H2364">
        <v>12</v>
      </c>
      <c r="I2364">
        <v>30</v>
      </c>
      <c r="J2364" t="s">
        <v>80</v>
      </c>
      <c r="K2364" t="s">
        <v>926</v>
      </c>
      <c r="L2364" t="s">
        <v>927</v>
      </c>
      <c r="M2364" t="s">
        <v>70</v>
      </c>
      <c r="N2364" t="s">
        <v>8515</v>
      </c>
      <c r="O2364" t="s">
        <v>2254</v>
      </c>
      <c r="P2364" t="s">
        <v>439</v>
      </c>
      <c r="R2364" t="s">
        <v>86</v>
      </c>
      <c r="S2364" t="s">
        <v>87</v>
      </c>
      <c r="T2364" t="s">
        <v>8516</v>
      </c>
      <c r="U2364" t="s">
        <v>89</v>
      </c>
      <c r="V2364" t="s">
        <v>282</v>
      </c>
      <c r="W2364" t="s">
        <v>8517</v>
      </c>
      <c r="X2364">
        <v>55.36</v>
      </c>
      <c r="Y2364">
        <v>5</v>
      </c>
      <c r="Z2364">
        <v>0.6</v>
      </c>
      <c r="AA2364">
        <v>-78.94</v>
      </c>
      <c r="AB2364">
        <v>8.93</v>
      </c>
      <c r="AC2364" t="s">
        <v>77</v>
      </c>
    </row>
    <row r="2365" spans="1:29" x14ac:dyDescent="0.35">
      <c r="A2365" t="s">
        <v>7057</v>
      </c>
      <c r="B2365" t="str">
        <f t="shared" si="36"/>
        <v>2011-12</v>
      </c>
      <c r="C2365">
        <v>2011</v>
      </c>
      <c r="D2365">
        <v>12</v>
      </c>
      <c r="E2365">
        <v>28</v>
      </c>
      <c r="F2365" t="s">
        <v>1289</v>
      </c>
      <c r="G2365">
        <v>2012</v>
      </c>
      <c r="H2365">
        <v>2</v>
      </c>
      <c r="I2365">
        <v>1</v>
      </c>
      <c r="J2365" t="s">
        <v>32</v>
      </c>
      <c r="K2365" t="s">
        <v>8518</v>
      </c>
      <c r="L2365" t="s">
        <v>1885</v>
      </c>
      <c r="M2365" t="s">
        <v>35</v>
      </c>
      <c r="N2365" t="s">
        <v>8519</v>
      </c>
      <c r="O2365" t="s">
        <v>8519</v>
      </c>
      <c r="P2365" t="s">
        <v>811</v>
      </c>
      <c r="R2365" t="s">
        <v>113</v>
      </c>
      <c r="S2365" t="s">
        <v>113</v>
      </c>
      <c r="T2365" t="s">
        <v>8520</v>
      </c>
      <c r="U2365" t="s">
        <v>40</v>
      </c>
      <c r="V2365" t="s">
        <v>272</v>
      </c>
      <c r="W2365" t="s">
        <v>6100</v>
      </c>
      <c r="X2365">
        <v>26.22</v>
      </c>
      <c r="Y2365">
        <v>2</v>
      </c>
      <c r="Z2365">
        <v>0</v>
      </c>
      <c r="AA2365">
        <v>8.8800000000000008</v>
      </c>
      <c r="AB2365">
        <v>1.81</v>
      </c>
      <c r="AC2365" t="s">
        <v>43</v>
      </c>
    </row>
    <row r="2366" spans="1:29" x14ac:dyDescent="0.35">
      <c r="A2366" t="s">
        <v>7061</v>
      </c>
      <c r="B2366" t="str">
        <f t="shared" si="36"/>
        <v>2012-12</v>
      </c>
      <c r="C2366">
        <v>2012</v>
      </c>
      <c r="D2366">
        <v>12</v>
      </c>
      <c r="E2366">
        <v>28</v>
      </c>
      <c r="F2366" t="s">
        <v>2426</v>
      </c>
      <c r="G2366">
        <v>2013</v>
      </c>
      <c r="H2366">
        <v>2</v>
      </c>
      <c r="I2366">
        <v>1</v>
      </c>
      <c r="J2366" t="s">
        <v>32</v>
      </c>
      <c r="K2366" t="s">
        <v>3409</v>
      </c>
      <c r="L2366" t="s">
        <v>3410</v>
      </c>
      <c r="M2366" t="s">
        <v>35</v>
      </c>
      <c r="N2366" t="s">
        <v>545</v>
      </c>
      <c r="O2366" t="s">
        <v>545</v>
      </c>
      <c r="P2366" t="s">
        <v>546</v>
      </c>
      <c r="R2366" t="s">
        <v>103</v>
      </c>
      <c r="S2366" t="s">
        <v>131</v>
      </c>
      <c r="T2366" t="s">
        <v>8521</v>
      </c>
      <c r="U2366" t="s">
        <v>196</v>
      </c>
      <c r="V2366" t="s">
        <v>229</v>
      </c>
      <c r="W2366" t="s">
        <v>8522</v>
      </c>
      <c r="X2366">
        <v>561.53790000000004</v>
      </c>
      <c r="Y2366">
        <v>7</v>
      </c>
      <c r="Z2366">
        <v>0.27</v>
      </c>
      <c r="AA2366">
        <v>-2.0999999999999999E-3</v>
      </c>
      <c r="AB2366">
        <v>34.26</v>
      </c>
      <c r="AC2366" t="s">
        <v>43</v>
      </c>
    </row>
    <row r="2367" spans="1:29" x14ac:dyDescent="0.35">
      <c r="A2367" t="s">
        <v>7061</v>
      </c>
      <c r="B2367" t="str">
        <f t="shared" si="36"/>
        <v>2012-12</v>
      </c>
      <c r="C2367">
        <v>2012</v>
      </c>
      <c r="D2367">
        <v>12</v>
      </c>
      <c r="E2367">
        <v>28</v>
      </c>
      <c r="F2367" t="s">
        <v>2322</v>
      </c>
      <c r="G2367">
        <v>2013</v>
      </c>
      <c r="H2367">
        <v>4</v>
      </c>
      <c r="I2367">
        <v>1</v>
      </c>
      <c r="J2367" t="s">
        <v>32</v>
      </c>
      <c r="K2367" t="s">
        <v>6219</v>
      </c>
      <c r="L2367" t="s">
        <v>6220</v>
      </c>
      <c r="M2367" t="s">
        <v>35</v>
      </c>
      <c r="N2367" t="s">
        <v>1472</v>
      </c>
      <c r="O2367" t="s">
        <v>1473</v>
      </c>
      <c r="P2367" t="s">
        <v>50</v>
      </c>
      <c r="R2367" t="s">
        <v>51</v>
      </c>
      <c r="S2367" t="s">
        <v>52</v>
      </c>
      <c r="T2367" t="s">
        <v>8523</v>
      </c>
      <c r="U2367" t="s">
        <v>40</v>
      </c>
      <c r="V2367" t="s">
        <v>64</v>
      </c>
      <c r="W2367" t="s">
        <v>5647</v>
      </c>
      <c r="X2367">
        <v>132.15</v>
      </c>
      <c r="Y2367">
        <v>5</v>
      </c>
      <c r="Z2367">
        <v>0</v>
      </c>
      <c r="AA2367">
        <v>11.85</v>
      </c>
      <c r="AB2367">
        <v>9.9</v>
      </c>
      <c r="AC2367" t="s">
        <v>43</v>
      </c>
    </row>
    <row r="2368" spans="1:29" x14ac:dyDescent="0.35">
      <c r="A2368" t="s">
        <v>7061</v>
      </c>
      <c r="B2368" t="str">
        <f t="shared" si="36"/>
        <v>2012-12</v>
      </c>
      <c r="C2368">
        <v>2012</v>
      </c>
      <c r="D2368">
        <v>12</v>
      </c>
      <c r="E2368">
        <v>28</v>
      </c>
      <c r="F2368" t="s">
        <v>2426</v>
      </c>
      <c r="G2368">
        <v>2013</v>
      </c>
      <c r="H2368">
        <v>2</v>
      </c>
      <c r="I2368">
        <v>1</v>
      </c>
      <c r="J2368" t="s">
        <v>32</v>
      </c>
      <c r="K2368" t="s">
        <v>3409</v>
      </c>
      <c r="L2368" t="s">
        <v>3410</v>
      </c>
      <c r="M2368" t="s">
        <v>35</v>
      </c>
      <c r="N2368" t="s">
        <v>545</v>
      </c>
      <c r="O2368" t="s">
        <v>545</v>
      </c>
      <c r="P2368" t="s">
        <v>546</v>
      </c>
      <c r="R2368" t="s">
        <v>103</v>
      </c>
      <c r="S2368" t="s">
        <v>131</v>
      </c>
      <c r="T2368" t="s">
        <v>8524</v>
      </c>
      <c r="U2368" t="s">
        <v>40</v>
      </c>
      <c r="V2368" t="s">
        <v>54</v>
      </c>
      <c r="W2368" t="s">
        <v>55</v>
      </c>
      <c r="X2368">
        <v>23.3064</v>
      </c>
      <c r="Y2368">
        <v>4</v>
      </c>
      <c r="Z2368">
        <v>0.17</v>
      </c>
      <c r="AA2368">
        <v>-4.2935999999999996</v>
      </c>
      <c r="AB2368">
        <v>1.54</v>
      </c>
      <c r="AC2368" t="s">
        <v>43</v>
      </c>
    </row>
    <row r="2369" spans="1:29" x14ac:dyDescent="0.35">
      <c r="A2369" t="s">
        <v>7511</v>
      </c>
      <c r="B2369" t="str">
        <f t="shared" si="36"/>
        <v>2013-12</v>
      </c>
      <c r="C2369">
        <v>2013</v>
      </c>
      <c r="D2369">
        <v>12</v>
      </c>
      <c r="E2369">
        <v>28</v>
      </c>
      <c r="F2369" t="s">
        <v>3628</v>
      </c>
      <c r="G2369">
        <v>2014</v>
      </c>
      <c r="H2369">
        <v>2</v>
      </c>
      <c r="I2369">
        <v>1</v>
      </c>
      <c r="J2369" t="s">
        <v>80</v>
      </c>
      <c r="K2369" t="s">
        <v>8525</v>
      </c>
      <c r="L2369" t="s">
        <v>8526</v>
      </c>
      <c r="M2369" t="s">
        <v>35</v>
      </c>
      <c r="N2369" t="s">
        <v>8527</v>
      </c>
      <c r="O2369" t="s">
        <v>8528</v>
      </c>
      <c r="P2369" t="s">
        <v>4321</v>
      </c>
      <c r="R2369" t="s">
        <v>103</v>
      </c>
      <c r="S2369" t="s">
        <v>303</v>
      </c>
      <c r="T2369" t="s">
        <v>1576</v>
      </c>
      <c r="U2369" t="s">
        <v>40</v>
      </c>
      <c r="V2369" t="s">
        <v>64</v>
      </c>
      <c r="W2369" t="s">
        <v>1577</v>
      </c>
      <c r="X2369">
        <v>80.864999999999995</v>
      </c>
      <c r="Y2369">
        <v>3</v>
      </c>
      <c r="Z2369">
        <v>0.5</v>
      </c>
      <c r="AA2369">
        <v>-50.174999999999997</v>
      </c>
      <c r="AB2369">
        <v>9.48</v>
      </c>
      <c r="AC2369" t="s">
        <v>77</v>
      </c>
    </row>
    <row r="2370" spans="1:29" x14ac:dyDescent="0.35">
      <c r="A2370" t="s">
        <v>7303</v>
      </c>
      <c r="B2370" t="str">
        <f t="shared" si="36"/>
        <v>2014-12</v>
      </c>
      <c r="C2370">
        <v>2014</v>
      </c>
      <c r="D2370">
        <v>12</v>
      </c>
      <c r="E2370">
        <v>28</v>
      </c>
      <c r="F2370" t="s">
        <v>7738</v>
      </c>
      <c r="G2370">
        <v>2014</v>
      </c>
      <c r="H2370">
        <v>12</v>
      </c>
      <c r="I2370">
        <v>31</v>
      </c>
      <c r="J2370" t="s">
        <v>97</v>
      </c>
      <c r="K2370" t="s">
        <v>6000</v>
      </c>
      <c r="L2370" t="s">
        <v>6001</v>
      </c>
      <c r="M2370" t="s">
        <v>35</v>
      </c>
      <c r="N2370" t="s">
        <v>8529</v>
      </c>
      <c r="O2370" t="s">
        <v>72</v>
      </c>
      <c r="P2370" t="s">
        <v>73</v>
      </c>
      <c r="R2370" t="s">
        <v>51</v>
      </c>
      <c r="S2370" t="s">
        <v>74</v>
      </c>
      <c r="T2370" t="s">
        <v>8530</v>
      </c>
      <c r="U2370" t="s">
        <v>40</v>
      </c>
      <c r="V2370" t="s">
        <v>93</v>
      </c>
      <c r="W2370" t="s">
        <v>4129</v>
      </c>
      <c r="X2370">
        <v>135.44999999999999</v>
      </c>
      <c r="Y2370">
        <v>5</v>
      </c>
      <c r="Z2370">
        <v>0</v>
      </c>
      <c r="AA2370">
        <v>54.15</v>
      </c>
      <c r="AB2370">
        <v>20.55</v>
      </c>
      <c r="AC2370" t="s">
        <v>43</v>
      </c>
    </row>
    <row r="2371" spans="1:29" x14ac:dyDescent="0.35">
      <c r="A2371" t="s">
        <v>8531</v>
      </c>
      <c r="B2371" t="str">
        <f t="shared" ref="B2371:B2434" si="37">_xlfn.CONCAT(C2371,"-",TEXT(D2371,"00"))</f>
        <v>2013-01</v>
      </c>
      <c r="C2371">
        <v>2013</v>
      </c>
      <c r="D2371">
        <v>1</v>
      </c>
      <c r="E2371">
        <v>29</v>
      </c>
      <c r="F2371" t="s">
        <v>2431</v>
      </c>
      <c r="G2371">
        <v>2013</v>
      </c>
      <c r="H2371">
        <v>2</v>
      </c>
      <c r="I2371">
        <v>2</v>
      </c>
      <c r="J2371" t="s">
        <v>32</v>
      </c>
      <c r="K2371" t="s">
        <v>8532</v>
      </c>
      <c r="L2371" t="s">
        <v>8533</v>
      </c>
      <c r="M2371" t="s">
        <v>183</v>
      </c>
      <c r="N2371" t="s">
        <v>3307</v>
      </c>
      <c r="O2371" t="s">
        <v>3308</v>
      </c>
      <c r="P2371" t="s">
        <v>280</v>
      </c>
      <c r="R2371" t="s">
        <v>103</v>
      </c>
      <c r="S2371" t="s">
        <v>161</v>
      </c>
      <c r="T2371" t="s">
        <v>8534</v>
      </c>
      <c r="U2371" t="s">
        <v>196</v>
      </c>
      <c r="V2371" t="s">
        <v>197</v>
      </c>
      <c r="W2371" t="s">
        <v>8535</v>
      </c>
      <c r="X2371">
        <v>497.7</v>
      </c>
      <c r="Y2371">
        <v>3</v>
      </c>
      <c r="Z2371">
        <v>0</v>
      </c>
      <c r="AA2371">
        <v>104.49</v>
      </c>
      <c r="AB2371">
        <v>90.51</v>
      </c>
      <c r="AC2371" t="s">
        <v>77</v>
      </c>
    </row>
    <row r="2372" spans="1:29" x14ac:dyDescent="0.35">
      <c r="A2372" t="s">
        <v>8531</v>
      </c>
      <c r="B2372" t="str">
        <f t="shared" si="37"/>
        <v>2013-01</v>
      </c>
      <c r="C2372">
        <v>2013</v>
      </c>
      <c r="D2372">
        <v>1</v>
      </c>
      <c r="E2372">
        <v>29</v>
      </c>
      <c r="F2372" t="s">
        <v>2329</v>
      </c>
      <c r="G2372">
        <v>2013</v>
      </c>
      <c r="H2372">
        <v>3</v>
      </c>
      <c r="I2372">
        <v>2</v>
      </c>
      <c r="J2372" t="s">
        <v>32</v>
      </c>
      <c r="K2372" t="s">
        <v>8536</v>
      </c>
      <c r="L2372" t="s">
        <v>382</v>
      </c>
      <c r="M2372" t="s">
        <v>70</v>
      </c>
      <c r="N2372" t="s">
        <v>3919</v>
      </c>
      <c r="O2372" t="s">
        <v>3920</v>
      </c>
      <c r="P2372" t="s">
        <v>907</v>
      </c>
      <c r="R2372" t="s">
        <v>113</v>
      </c>
      <c r="S2372" t="s">
        <v>113</v>
      </c>
      <c r="T2372" t="s">
        <v>8537</v>
      </c>
      <c r="U2372" t="s">
        <v>40</v>
      </c>
      <c r="V2372" t="s">
        <v>272</v>
      </c>
      <c r="W2372" t="s">
        <v>641</v>
      </c>
      <c r="X2372">
        <v>12.93</v>
      </c>
      <c r="Y2372">
        <v>1</v>
      </c>
      <c r="Z2372">
        <v>0</v>
      </c>
      <c r="AA2372">
        <v>0.36</v>
      </c>
      <c r="AB2372">
        <v>0.57999999999999996</v>
      </c>
      <c r="AC2372" t="s">
        <v>43</v>
      </c>
    </row>
    <row r="2373" spans="1:29" x14ac:dyDescent="0.35">
      <c r="A2373" t="s">
        <v>7534</v>
      </c>
      <c r="B2373" t="str">
        <f t="shared" si="37"/>
        <v>2014-01</v>
      </c>
      <c r="C2373">
        <v>2014</v>
      </c>
      <c r="D2373">
        <v>1</v>
      </c>
      <c r="E2373">
        <v>29</v>
      </c>
      <c r="F2373" t="s">
        <v>8357</v>
      </c>
      <c r="G2373">
        <v>2014</v>
      </c>
      <c r="H2373">
        <v>2</v>
      </c>
      <c r="I2373">
        <v>2</v>
      </c>
      <c r="J2373" t="s">
        <v>80</v>
      </c>
      <c r="K2373" t="s">
        <v>1406</v>
      </c>
      <c r="L2373" t="s">
        <v>1407</v>
      </c>
      <c r="M2373" t="s">
        <v>35</v>
      </c>
      <c r="N2373" t="s">
        <v>7627</v>
      </c>
      <c r="O2373" t="s">
        <v>7628</v>
      </c>
      <c r="P2373" t="s">
        <v>335</v>
      </c>
      <c r="R2373" t="s">
        <v>103</v>
      </c>
      <c r="S2373" t="s">
        <v>104</v>
      </c>
      <c r="T2373" t="s">
        <v>8538</v>
      </c>
      <c r="U2373" t="s">
        <v>40</v>
      </c>
      <c r="V2373" t="s">
        <v>41</v>
      </c>
      <c r="W2373" t="s">
        <v>965</v>
      </c>
      <c r="X2373">
        <v>82.385999999999996</v>
      </c>
      <c r="Y2373">
        <v>1</v>
      </c>
      <c r="Z2373">
        <v>0.4</v>
      </c>
      <c r="AA2373">
        <v>8.2260000000000009</v>
      </c>
      <c r="AB2373">
        <v>10.48</v>
      </c>
      <c r="AC2373" t="s">
        <v>43</v>
      </c>
    </row>
    <row r="2374" spans="1:29" x14ac:dyDescent="0.35">
      <c r="A2374" t="s">
        <v>7534</v>
      </c>
      <c r="B2374" t="str">
        <f t="shared" si="37"/>
        <v>2014-01</v>
      </c>
      <c r="C2374">
        <v>2014</v>
      </c>
      <c r="D2374">
        <v>1</v>
      </c>
      <c r="E2374">
        <v>29</v>
      </c>
      <c r="F2374" t="s">
        <v>7534</v>
      </c>
      <c r="G2374">
        <v>2014</v>
      </c>
      <c r="H2374">
        <v>1</v>
      </c>
      <c r="I2374">
        <v>29</v>
      </c>
      <c r="J2374" t="s">
        <v>214</v>
      </c>
      <c r="K2374" t="s">
        <v>6361</v>
      </c>
      <c r="L2374" t="s">
        <v>759</v>
      </c>
      <c r="M2374" t="s">
        <v>70</v>
      </c>
      <c r="N2374" t="s">
        <v>8539</v>
      </c>
      <c r="O2374" t="s">
        <v>8540</v>
      </c>
      <c r="P2374" t="s">
        <v>270</v>
      </c>
      <c r="R2374" t="s">
        <v>38</v>
      </c>
      <c r="S2374" t="s">
        <v>38</v>
      </c>
      <c r="T2374" t="s">
        <v>8541</v>
      </c>
      <c r="U2374" t="s">
        <v>40</v>
      </c>
      <c r="V2374" t="s">
        <v>272</v>
      </c>
      <c r="W2374" t="s">
        <v>3608</v>
      </c>
      <c r="X2374">
        <v>6.57</v>
      </c>
      <c r="Y2374">
        <v>2</v>
      </c>
      <c r="Z2374">
        <v>0.7</v>
      </c>
      <c r="AA2374">
        <v>-6.81</v>
      </c>
      <c r="AB2374">
        <v>0.88</v>
      </c>
      <c r="AC2374" t="s">
        <v>77</v>
      </c>
    </row>
    <row r="2375" spans="1:29" x14ac:dyDescent="0.35">
      <c r="A2375" t="s">
        <v>7761</v>
      </c>
      <c r="B2375" t="str">
        <f t="shared" si="37"/>
        <v>2011-03</v>
      </c>
      <c r="C2375">
        <v>2011</v>
      </c>
      <c r="D2375">
        <v>3</v>
      </c>
      <c r="E2375">
        <v>29</v>
      </c>
      <c r="F2375" t="s">
        <v>7949</v>
      </c>
      <c r="G2375">
        <v>2011</v>
      </c>
      <c r="H2375">
        <v>3</v>
      </c>
      <c r="I2375">
        <v>31</v>
      </c>
      <c r="J2375" t="s">
        <v>97</v>
      </c>
      <c r="K2375" t="s">
        <v>2460</v>
      </c>
      <c r="L2375" t="s">
        <v>2461</v>
      </c>
      <c r="M2375" t="s">
        <v>183</v>
      </c>
      <c r="N2375" t="s">
        <v>545</v>
      </c>
      <c r="O2375" t="s">
        <v>545</v>
      </c>
      <c r="P2375" t="s">
        <v>546</v>
      </c>
      <c r="R2375" t="s">
        <v>103</v>
      </c>
      <c r="S2375" t="s">
        <v>131</v>
      </c>
      <c r="T2375" t="s">
        <v>8542</v>
      </c>
      <c r="U2375" t="s">
        <v>40</v>
      </c>
      <c r="V2375" t="s">
        <v>123</v>
      </c>
      <c r="W2375" t="s">
        <v>7051</v>
      </c>
      <c r="X2375">
        <v>110.2572</v>
      </c>
      <c r="Y2375">
        <v>2</v>
      </c>
      <c r="Z2375">
        <v>0.17</v>
      </c>
      <c r="AA2375">
        <v>19.897200000000002</v>
      </c>
      <c r="AB2375">
        <v>10.64</v>
      </c>
      <c r="AC2375" t="s">
        <v>43</v>
      </c>
    </row>
    <row r="2376" spans="1:29" x14ac:dyDescent="0.35">
      <c r="A2376" t="s">
        <v>7112</v>
      </c>
      <c r="B2376" t="str">
        <f t="shared" si="37"/>
        <v>2012-03</v>
      </c>
      <c r="C2376">
        <v>2012</v>
      </c>
      <c r="D2376">
        <v>3</v>
      </c>
      <c r="E2376">
        <v>29</v>
      </c>
      <c r="F2376" t="s">
        <v>7554</v>
      </c>
      <c r="G2376">
        <v>2012</v>
      </c>
      <c r="H2376">
        <v>3</v>
      </c>
      <c r="I2376">
        <v>31</v>
      </c>
      <c r="J2376" t="s">
        <v>80</v>
      </c>
      <c r="K2376" t="s">
        <v>485</v>
      </c>
      <c r="L2376" t="s">
        <v>234</v>
      </c>
      <c r="M2376" t="s">
        <v>35</v>
      </c>
      <c r="N2376" t="s">
        <v>821</v>
      </c>
      <c r="O2376" t="s">
        <v>185</v>
      </c>
      <c r="P2376" t="s">
        <v>175</v>
      </c>
      <c r="Q2376">
        <v>92105</v>
      </c>
      <c r="R2376" t="s">
        <v>176</v>
      </c>
      <c r="S2376" t="s">
        <v>177</v>
      </c>
      <c r="T2376" t="s">
        <v>8543</v>
      </c>
      <c r="U2376" t="s">
        <v>40</v>
      </c>
      <c r="V2376" t="s">
        <v>133</v>
      </c>
      <c r="W2376" t="s">
        <v>8544</v>
      </c>
      <c r="X2376">
        <v>212.64</v>
      </c>
      <c r="Y2376">
        <v>6</v>
      </c>
      <c r="Z2376">
        <v>0</v>
      </c>
      <c r="AA2376">
        <v>99.940799999999996</v>
      </c>
      <c r="AB2376">
        <v>15.03</v>
      </c>
      <c r="AC2376" t="s">
        <v>77</v>
      </c>
    </row>
    <row r="2377" spans="1:29" x14ac:dyDescent="0.35">
      <c r="A2377" t="s">
        <v>7768</v>
      </c>
      <c r="B2377" t="str">
        <f t="shared" si="37"/>
        <v>2013-03</v>
      </c>
      <c r="C2377">
        <v>2013</v>
      </c>
      <c r="D2377">
        <v>3</v>
      </c>
      <c r="E2377">
        <v>29</v>
      </c>
      <c r="F2377" t="s">
        <v>2446</v>
      </c>
      <c r="G2377">
        <v>2013</v>
      </c>
      <c r="H2377">
        <v>3</v>
      </c>
      <c r="I2377">
        <v>4</v>
      </c>
      <c r="J2377" t="s">
        <v>80</v>
      </c>
      <c r="K2377" t="s">
        <v>8545</v>
      </c>
      <c r="L2377" t="s">
        <v>7868</v>
      </c>
      <c r="M2377" t="s">
        <v>183</v>
      </c>
      <c r="N2377" t="s">
        <v>1765</v>
      </c>
      <c r="O2377" t="s">
        <v>1766</v>
      </c>
      <c r="P2377" t="s">
        <v>1767</v>
      </c>
      <c r="R2377" t="s">
        <v>38</v>
      </c>
      <c r="S2377" t="s">
        <v>38</v>
      </c>
      <c r="T2377" t="s">
        <v>8546</v>
      </c>
      <c r="U2377" t="s">
        <v>40</v>
      </c>
      <c r="V2377" t="s">
        <v>428</v>
      </c>
      <c r="W2377" t="s">
        <v>8199</v>
      </c>
      <c r="X2377">
        <v>198</v>
      </c>
      <c r="Y2377">
        <v>12</v>
      </c>
      <c r="Z2377">
        <v>0</v>
      </c>
      <c r="AA2377">
        <v>81</v>
      </c>
      <c r="AB2377">
        <v>27.57</v>
      </c>
      <c r="AC2377" t="s">
        <v>77</v>
      </c>
    </row>
    <row r="2378" spans="1:29" x14ac:dyDescent="0.35">
      <c r="A2378" t="s">
        <v>7119</v>
      </c>
      <c r="B2378" t="str">
        <f t="shared" si="37"/>
        <v>2014-03</v>
      </c>
      <c r="C2378">
        <v>2014</v>
      </c>
      <c r="D2378">
        <v>3</v>
      </c>
      <c r="E2378">
        <v>29</v>
      </c>
      <c r="F2378" t="s">
        <v>3541</v>
      </c>
      <c r="G2378">
        <v>2014</v>
      </c>
      <c r="H2378">
        <v>1</v>
      </c>
      <c r="I2378">
        <v>4</v>
      </c>
      <c r="J2378" t="s">
        <v>97</v>
      </c>
      <c r="K2378" t="s">
        <v>4847</v>
      </c>
      <c r="L2378" t="s">
        <v>2229</v>
      </c>
      <c r="M2378" t="s">
        <v>70</v>
      </c>
      <c r="N2378" t="s">
        <v>425</v>
      </c>
      <c r="O2378" t="s">
        <v>185</v>
      </c>
      <c r="P2378" t="s">
        <v>175</v>
      </c>
      <c r="Q2378">
        <v>94533</v>
      </c>
      <c r="R2378" t="s">
        <v>176</v>
      </c>
      <c r="S2378" t="s">
        <v>177</v>
      </c>
      <c r="T2378" t="s">
        <v>7653</v>
      </c>
      <c r="U2378" t="s">
        <v>40</v>
      </c>
      <c r="V2378" t="s">
        <v>41</v>
      </c>
      <c r="W2378" t="s">
        <v>7654</v>
      </c>
      <c r="X2378">
        <v>795.48</v>
      </c>
      <c r="Y2378">
        <v>7</v>
      </c>
      <c r="Z2378">
        <v>0</v>
      </c>
      <c r="AA2378">
        <v>7.9547999999999996</v>
      </c>
      <c r="AB2378">
        <v>139.58000000000001</v>
      </c>
      <c r="AC2378" t="s">
        <v>77</v>
      </c>
    </row>
    <row r="2379" spans="1:29" x14ac:dyDescent="0.35">
      <c r="A2379" t="s">
        <v>7776</v>
      </c>
      <c r="B2379" t="str">
        <f t="shared" si="37"/>
        <v>2011-04</v>
      </c>
      <c r="C2379">
        <v>2011</v>
      </c>
      <c r="D2379">
        <v>4</v>
      </c>
      <c r="E2379">
        <v>29</v>
      </c>
      <c r="F2379" t="s">
        <v>357</v>
      </c>
      <c r="G2379">
        <v>2011</v>
      </c>
      <c r="H2379">
        <v>3</v>
      </c>
      <c r="I2379">
        <v>5</v>
      </c>
      <c r="J2379" t="s">
        <v>32</v>
      </c>
      <c r="K2379" t="s">
        <v>4608</v>
      </c>
      <c r="L2379" t="s">
        <v>1516</v>
      </c>
      <c r="M2379" t="s">
        <v>70</v>
      </c>
      <c r="N2379" t="s">
        <v>5718</v>
      </c>
      <c r="O2379" t="s">
        <v>647</v>
      </c>
      <c r="P2379" t="s">
        <v>509</v>
      </c>
      <c r="R2379" t="s">
        <v>51</v>
      </c>
      <c r="S2379" t="s">
        <v>87</v>
      </c>
      <c r="T2379" t="s">
        <v>8288</v>
      </c>
      <c r="U2379" t="s">
        <v>40</v>
      </c>
      <c r="V2379" t="s">
        <v>64</v>
      </c>
      <c r="W2379" t="s">
        <v>6065</v>
      </c>
      <c r="X2379">
        <v>93.48</v>
      </c>
      <c r="Y2379">
        <v>2</v>
      </c>
      <c r="Z2379">
        <v>0</v>
      </c>
      <c r="AA2379">
        <v>43.92</v>
      </c>
      <c r="AB2379">
        <v>6.11</v>
      </c>
      <c r="AC2379" t="s">
        <v>77</v>
      </c>
    </row>
    <row r="2380" spans="1:29" x14ac:dyDescent="0.35">
      <c r="A2380" t="s">
        <v>7563</v>
      </c>
      <c r="B2380" t="str">
        <f t="shared" si="37"/>
        <v>2013-04</v>
      </c>
      <c r="C2380">
        <v>2013</v>
      </c>
      <c r="D2380">
        <v>4</v>
      </c>
      <c r="E2380">
        <v>29</v>
      </c>
      <c r="F2380" t="s">
        <v>2353</v>
      </c>
      <c r="G2380">
        <v>2013</v>
      </c>
      <c r="H2380">
        <v>1</v>
      </c>
      <c r="I2380">
        <v>5</v>
      </c>
      <c r="J2380" t="s">
        <v>97</v>
      </c>
      <c r="K2380" t="s">
        <v>7250</v>
      </c>
      <c r="L2380" t="s">
        <v>7251</v>
      </c>
      <c r="M2380" t="s">
        <v>35</v>
      </c>
      <c r="N2380" t="s">
        <v>8547</v>
      </c>
      <c r="O2380" t="s">
        <v>5030</v>
      </c>
      <c r="P2380" t="s">
        <v>509</v>
      </c>
      <c r="R2380" t="s">
        <v>51</v>
      </c>
      <c r="S2380" t="s">
        <v>87</v>
      </c>
      <c r="T2380" t="s">
        <v>4636</v>
      </c>
      <c r="U2380" t="s">
        <v>89</v>
      </c>
      <c r="V2380" t="s">
        <v>282</v>
      </c>
      <c r="W2380" t="s">
        <v>4637</v>
      </c>
      <c r="X2380">
        <v>232.62</v>
      </c>
      <c r="Y2380">
        <v>2</v>
      </c>
      <c r="Z2380">
        <v>0</v>
      </c>
      <c r="AA2380">
        <v>69.78</v>
      </c>
      <c r="AB2380">
        <v>43.9</v>
      </c>
      <c r="AC2380" t="s">
        <v>77</v>
      </c>
    </row>
    <row r="2381" spans="1:29" x14ac:dyDescent="0.35">
      <c r="A2381" t="s">
        <v>7563</v>
      </c>
      <c r="B2381" t="str">
        <f t="shared" si="37"/>
        <v>2013-04</v>
      </c>
      <c r="C2381">
        <v>2013</v>
      </c>
      <c r="D2381">
        <v>4</v>
      </c>
      <c r="E2381">
        <v>29</v>
      </c>
      <c r="F2381" t="s">
        <v>2538</v>
      </c>
      <c r="G2381">
        <v>2013</v>
      </c>
      <c r="H2381">
        <v>3</v>
      </c>
      <c r="I2381">
        <v>5</v>
      </c>
      <c r="J2381" t="s">
        <v>32</v>
      </c>
      <c r="K2381" t="s">
        <v>4830</v>
      </c>
      <c r="L2381" t="s">
        <v>4831</v>
      </c>
      <c r="M2381" t="s">
        <v>183</v>
      </c>
      <c r="N2381" t="s">
        <v>8548</v>
      </c>
      <c r="O2381" t="s">
        <v>3985</v>
      </c>
      <c r="P2381" t="s">
        <v>175</v>
      </c>
      <c r="Q2381">
        <v>80219</v>
      </c>
      <c r="R2381" t="s">
        <v>176</v>
      </c>
      <c r="S2381" t="s">
        <v>177</v>
      </c>
      <c r="T2381" t="s">
        <v>3927</v>
      </c>
      <c r="U2381" t="s">
        <v>40</v>
      </c>
      <c r="V2381" t="s">
        <v>133</v>
      </c>
      <c r="W2381" t="s">
        <v>3928</v>
      </c>
      <c r="X2381">
        <v>29.472000000000001</v>
      </c>
      <c r="Y2381">
        <v>3</v>
      </c>
      <c r="Z2381">
        <v>0.2</v>
      </c>
      <c r="AA2381">
        <v>9.9467999999999996</v>
      </c>
      <c r="AB2381">
        <v>1.99</v>
      </c>
      <c r="AC2381" t="s">
        <v>43</v>
      </c>
    </row>
    <row r="2382" spans="1:29" x14ac:dyDescent="0.35">
      <c r="A2382" t="s">
        <v>7565</v>
      </c>
      <c r="B2382" t="str">
        <f t="shared" si="37"/>
        <v>2014-04</v>
      </c>
      <c r="C2382">
        <v>2014</v>
      </c>
      <c r="D2382">
        <v>4</v>
      </c>
      <c r="E2382">
        <v>29</v>
      </c>
      <c r="F2382" t="s">
        <v>3769</v>
      </c>
      <c r="G2382">
        <v>2014</v>
      </c>
      <c r="H2382">
        <v>3</v>
      </c>
      <c r="I2382">
        <v>5</v>
      </c>
      <c r="J2382" t="s">
        <v>80</v>
      </c>
      <c r="K2382" t="s">
        <v>6690</v>
      </c>
      <c r="L2382" t="s">
        <v>6691</v>
      </c>
      <c r="M2382" t="s">
        <v>35</v>
      </c>
      <c r="N2382" t="s">
        <v>6527</v>
      </c>
      <c r="O2382" t="s">
        <v>6527</v>
      </c>
      <c r="P2382" t="s">
        <v>150</v>
      </c>
      <c r="R2382" t="s">
        <v>86</v>
      </c>
      <c r="S2382" t="s">
        <v>151</v>
      </c>
      <c r="T2382" t="s">
        <v>8549</v>
      </c>
      <c r="U2382" t="s">
        <v>40</v>
      </c>
      <c r="V2382" t="s">
        <v>475</v>
      </c>
      <c r="W2382" t="s">
        <v>7032</v>
      </c>
      <c r="X2382">
        <v>18.72</v>
      </c>
      <c r="Y2382">
        <v>3</v>
      </c>
      <c r="Z2382">
        <v>0</v>
      </c>
      <c r="AA2382">
        <v>2.4</v>
      </c>
      <c r="AB2382">
        <v>2.16</v>
      </c>
      <c r="AC2382" t="s">
        <v>43</v>
      </c>
    </row>
    <row r="2383" spans="1:29" x14ac:dyDescent="0.35">
      <c r="A2383" t="s">
        <v>7572</v>
      </c>
      <c r="B2383" t="str">
        <f t="shared" si="37"/>
        <v>2012-05</v>
      </c>
      <c r="C2383">
        <v>2012</v>
      </c>
      <c r="D2383">
        <v>5</v>
      </c>
      <c r="E2383">
        <v>29</v>
      </c>
      <c r="F2383" t="s">
        <v>1329</v>
      </c>
      <c r="G2383">
        <v>2012</v>
      </c>
      <c r="H2383">
        <v>2</v>
      </c>
      <c r="I2383">
        <v>6</v>
      </c>
      <c r="J2383" t="s">
        <v>32</v>
      </c>
      <c r="K2383" t="s">
        <v>8550</v>
      </c>
      <c r="L2383" t="s">
        <v>5532</v>
      </c>
      <c r="M2383" t="s">
        <v>70</v>
      </c>
      <c r="N2383" t="s">
        <v>6798</v>
      </c>
      <c r="O2383" t="s">
        <v>1292</v>
      </c>
      <c r="P2383" t="s">
        <v>566</v>
      </c>
      <c r="R2383" t="s">
        <v>86</v>
      </c>
      <c r="S2383" t="s">
        <v>74</v>
      </c>
      <c r="T2383" t="s">
        <v>8551</v>
      </c>
      <c r="U2383" t="s">
        <v>40</v>
      </c>
      <c r="V2383" t="s">
        <v>41</v>
      </c>
      <c r="W2383" t="s">
        <v>8552</v>
      </c>
      <c r="X2383">
        <v>91.86</v>
      </c>
      <c r="Y2383">
        <v>1</v>
      </c>
      <c r="Z2383">
        <v>0</v>
      </c>
      <c r="AA2383">
        <v>37.659999999999997</v>
      </c>
      <c r="AB2383">
        <v>3.1</v>
      </c>
      <c r="AC2383" t="s">
        <v>43</v>
      </c>
    </row>
    <row r="2384" spans="1:29" x14ac:dyDescent="0.35">
      <c r="A2384" t="s">
        <v>7585</v>
      </c>
      <c r="B2384" t="str">
        <f t="shared" si="37"/>
        <v>2013-05</v>
      </c>
      <c r="C2384">
        <v>2013</v>
      </c>
      <c r="D2384">
        <v>5</v>
      </c>
      <c r="E2384">
        <v>29</v>
      </c>
      <c r="F2384" t="s">
        <v>2455</v>
      </c>
      <c r="G2384">
        <v>2013</v>
      </c>
      <c r="H2384">
        <v>2</v>
      </c>
      <c r="I2384">
        <v>6</v>
      </c>
      <c r="J2384" t="s">
        <v>32</v>
      </c>
      <c r="K2384" t="s">
        <v>208</v>
      </c>
      <c r="L2384" t="s">
        <v>209</v>
      </c>
      <c r="M2384" t="s">
        <v>35</v>
      </c>
      <c r="N2384" t="s">
        <v>846</v>
      </c>
      <c r="O2384" t="s">
        <v>846</v>
      </c>
      <c r="P2384" t="s">
        <v>1104</v>
      </c>
      <c r="R2384" t="s">
        <v>86</v>
      </c>
      <c r="S2384" t="s">
        <v>87</v>
      </c>
      <c r="T2384" t="s">
        <v>8553</v>
      </c>
      <c r="U2384" t="s">
        <v>196</v>
      </c>
      <c r="V2384" t="s">
        <v>197</v>
      </c>
      <c r="W2384" t="s">
        <v>4610</v>
      </c>
      <c r="X2384">
        <v>261.24</v>
      </c>
      <c r="Y2384">
        <v>3</v>
      </c>
      <c r="Z2384">
        <v>0</v>
      </c>
      <c r="AA2384">
        <v>18.239999999999998</v>
      </c>
      <c r="AB2384">
        <v>32.5</v>
      </c>
      <c r="AC2384" t="s">
        <v>77</v>
      </c>
    </row>
    <row r="2385" spans="1:29" x14ac:dyDescent="0.35">
      <c r="A2385" t="s">
        <v>7585</v>
      </c>
      <c r="B2385" t="str">
        <f t="shared" si="37"/>
        <v>2013-05</v>
      </c>
      <c r="C2385">
        <v>2013</v>
      </c>
      <c r="D2385">
        <v>5</v>
      </c>
      <c r="E2385">
        <v>29</v>
      </c>
      <c r="F2385" t="s">
        <v>2455</v>
      </c>
      <c r="G2385">
        <v>2013</v>
      </c>
      <c r="H2385">
        <v>2</v>
      </c>
      <c r="I2385">
        <v>6</v>
      </c>
      <c r="J2385" t="s">
        <v>32</v>
      </c>
      <c r="K2385" t="s">
        <v>208</v>
      </c>
      <c r="L2385" t="s">
        <v>209</v>
      </c>
      <c r="M2385" t="s">
        <v>35</v>
      </c>
      <c r="N2385" t="s">
        <v>846</v>
      </c>
      <c r="O2385" t="s">
        <v>846</v>
      </c>
      <c r="P2385" t="s">
        <v>1104</v>
      </c>
      <c r="R2385" t="s">
        <v>86</v>
      </c>
      <c r="S2385" t="s">
        <v>87</v>
      </c>
      <c r="T2385" t="s">
        <v>8554</v>
      </c>
      <c r="U2385" t="s">
        <v>40</v>
      </c>
      <c r="V2385" t="s">
        <v>475</v>
      </c>
      <c r="W2385" t="s">
        <v>1903</v>
      </c>
      <c r="X2385">
        <v>45.6</v>
      </c>
      <c r="Y2385">
        <v>8</v>
      </c>
      <c r="Z2385">
        <v>0</v>
      </c>
      <c r="AA2385">
        <v>18.559999999999999</v>
      </c>
      <c r="AB2385">
        <v>3.49</v>
      </c>
      <c r="AC2385" t="s">
        <v>77</v>
      </c>
    </row>
    <row r="2386" spans="1:29" x14ac:dyDescent="0.35">
      <c r="A2386" t="s">
        <v>7587</v>
      </c>
      <c r="B2386" t="str">
        <f t="shared" si="37"/>
        <v>2014-05</v>
      </c>
      <c r="C2386">
        <v>2014</v>
      </c>
      <c r="D2386">
        <v>5</v>
      </c>
      <c r="E2386">
        <v>29</v>
      </c>
      <c r="F2386" t="s">
        <v>3669</v>
      </c>
      <c r="G2386">
        <v>2014</v>
      </c>
      <c r="H2386">
        <v>2</v>
      </c>
      <c r="I2386">
        <v>6</v>
      </c>
      <c r="J2386" t="s">
        <v>32</v>
      </c>
      <c r="K2386" t="s">
        <v>2056</v>
      </c>
      <c r="L2386" t="s">
        <v>1870</v>
      </c>
      <c r="M2386" t="s">
        <v>183</v>
      </c>
      <c r="N2386" t="s">
        <v>1256</v>
      </c>
      <c r="O2386" t="s">
        <v>1257</v>
      </c>
      <c r="Q2386" t="s">
        <v>86</v>
      </c>
      <c r="R2386" t="s">
        <v>87</v>
      </c>
      <c r="S2386" t="s">
        <v>8555</v>
      </c>
      <c r="T2386" t="s">
        <v>89</v>
      </c>
      <c r="U2386" t="s">
        <v>345</v>
      </c>
      <c r="V2386" t="s">
        <v>5392</v>
      </c>
      <c r="W2386">
        <v>358</v>
      </c>
      <c r="X2386">
        <v>2</v>
      </c>
      <c r="Y2386">
        <v>0</v>
      </c>
      <c r="Z2386">
        <v>110.96</v>
      </c>
      <c r="AA2386">
        <v>45.08</v>
      </c>
      <c r="AB2386" t="s">
        <v>77</v>
      </c>
    </row>
    <row r="2387" spans="1:29" x14ac:dyDescent="0.35">
      <c r="A2387" t="s">
        <v>7587</v>
      </c>
      <c r="B2387" t="str">
        <f t="shared" si="37"/>
        <v>2014-05</v>
      </c>
      <c r="C2387">
        <v>2014</v>
      </c>
      <c r="D2387">
        <v>5</v>
      </c>
      <c r="E2387">
        <v>29</v>
      </c>
      <c r="F2387" t="s">
        <v>3669</v>
      </c>
      <c r="G2387">
        <v>2014</v>
      </c>
      <c r="H2387">
        <v>2</v>
      </c>
      <c r="I2387">
        <v>6</v>
      </c>
      <c r="J2387" t="s">
        <v>32</v>
      </c>
      <c r="K2387" t="s">
        <v>2056</v>
      </c>
      <c r="L2387" t="s">
        <v>1870</v>
      </c>
      <c r="M2387" t="s">
        <v>183</v>
      </c>
      <c r="N2387" t="s">
        <v>1256</v>
      </c>
      <c r="O2387" t="s">
        <v>1257</v>
      </c>
      <c r="Q2387" t="s">
        <v>86</v>
      </c>
      <c r="R2387" t="s">
        <v>87</v>
      </c>
      <c r="S2387" t="s">
        <v>8556</v>
      </c>
      <c r="T2387" t="s">
        <v>40</v>
      </c>
      <c r="U2387" t="s">
        <v>64</v>
      </c>
      <c r="V2387" t="s">
        <v>3239</v>
      </c>
      <c r="W2387">
        <v>69.12</v>
      </c>
      <c r="X2387">
        <v>2</v>
      </c>
      <c r="Y2387">
        <v>0</v>
      </c>
      <c r="Z2387">
        <v>2.76</v>
      </c>
      <c r="AA2387">
        <v>9.18</v>
      </c>
      <c r="AB2387" t="s">
        <v>77</v>
      </c>
    </row>
    <row r="2388" spans="1:29" x14ac:dyDescent="0.35">
      <c r="A2388" t="s">
        <v>7587</v>
      </c>
      <c r="B2388" t="str">
        <f t="shared" si="37"/>
        <v>2014-05</v>
      </c>
      <c r="C2388">
        <v>2014</v>
      </c>
      <c r="D2388">
        <v>5</v>
      </c>
      <c r="E2388">
        <v>29</v>
      </c>
      <c r="F2388" t="s">
        <v>8209</v>
      </c>
      <c r="G2388">
        <v>2014</v>
      </c>
      <c r="H2388">
        <v>5</v>
      </c>
      <c r="I2388">
        <v>30</v>
      </c>
      <c r="J2388" t="s">
        <v>97</v>
      </c>
      <c r="K2388" t="s">
        <v>8557</v>
      </c>
      <c r="L2388" t="s">
        <v>8558</v>
      </c>
      <c r="M2388" t="s">
        <v>35</v>
      </c>
      <c r="N2388" t="s">
        <v>4859</v>
      </c>
      <c r="O2388" t="s">
        <v>4859</v>
      </c>
      <c r="P2388" t="s">
        <v>811</v>
      </c>
      <c r="R2388" t="s">
        <v>113</v>
      </c>
      <c r="S2388" t="s">
        <v>113</v>
      </c>
      <c r="T2388" t="s">
        <v>255</v>
      </c>
      <c r="U2388" t="s">
        <v>40</v>
      </c>
      <c r="V2388" t="s">
        <v>54</v>
      </c>
      <c r="W2388" t="s">
        <v>256</v>
      </c>
      <c r="X2388">
        <v>30.96</v>
      </c>
      <c r="Y2388">
        <v>2</v>
      </c>
      <c r="Z2388">
        <v>0</v>
      </c>
      <c r="AA2388">
        <v>8.64</v>
      </c>
      <c r="AB2388">
        <v>2.71</v>
      </c>
      <c r="AC2388" t="s">
        <v>77</v>
      </c>
    </row>
    <row r="2389" spans="1:29" x14ac:dyDescent="0.35">
      <c r="A2389" t="s">
        <v>7369</v>
      </c>
      <c r="B2389" t="str">
        <f t="shared" si="37"/>
        <v>2011-06</v>
      </c>
      <c r="C2389">
        <v>2011</v>
      </c>
      <c r="D2389">
        <v>6</v>
      </c>
      <c r="E2389">
        <v>29</v>
      </c>
      <c r="F2389" t="s">
        <v>8559</v>
      </c>
      <c r="G2389">
        <v>2011</v>
      </c>
      <c r="H2389">
        <v>3</v>
      </c>
      <c r="I2389">
        <v>7</v>
      </c>
      <c r="J2389" t="s">
        <v>32</v>
      </c>
      <c r="K2389" t="s">
        <v>2240</v>
      </c>
      <c r="L2389" t="s">
        <v>2241</v>
      </c>
      <c r="M2389" t="s">
        <v>35</v>
      </c>
      <c r="N2389" t="s">
        <v>765</v>
      </c>
      <c r="O2389" t="s">
        <v>765</v>
      </c>
      <c r="P2389" t="s">
        <v>766</v>
      </c>
      <c r="R2389" t="s">
        <v>86</v>
      </c>
      <c r="S2389" t="s">
        <v>52</v>
      </c>
      <c r="T2389" t="s">
        <v>8560</v>
      </c>
      <c r="U2389" t="s">
        <v>89</v>
      </c>
      <c r="V2389" t="s">
        <v>90</v>
      </c>
      <c r="W2389" t="s">
        <v>8561</v>
      </c>
      <c r="X2389">
        <v>185.92</v>
      </c>
      <c r="Y2389">
        <v>2</v>
      </c>
      <c r="Z2389">
        <v>0</v>
      </c>
      <c r="AA2389">
        <v>59.48</v>
      </c>
      <c r="AB2389">
        <v>21.1</v>
      </c>
      <c r="AC2389" t="s">
        <v>77</v>
      </c>
    </row>
    <row r="2390" spans="1:29" x14ac:dyDescent="0.35">
      <c r="A2390" t="s">
        <v>7369</v>
      </c>
      <c r="B2390" t="str">
        <f t="shared" si="37"/>
        <v>2011-06</v>
      </c>
      <c r="C2390">
        <v>2011</v>
      </c>
      <c r="D2390">
        <v>6</v>
      </c>
      <c r="E2390">
        <v>29</v>
      </c>
      <c r="F2390" t="s">
        <v>8559</v>
      </c>
      <c r="G2390">
        <v>2011</v>
      </c>
      <c r="H2390">
        <v>3</v>
      </c>
      <c r="I2390">
        <v>7</v>
      </c>
      <c r="J2390" t="s">
        <v>32</v>
      </c>
      <c r="K2390" t="s">
        <v>8562</v>
      </c>
      <c r="L2390" t="s">
        <v>6121</v>
      </c>
      <c r="M2390" t="s">
        <v>35</v>
      </c>
      <c r="N2390" t="s">
        <v>419</v>
      </c>
      <c r="O2390" t="s">
        <v>420</v>
      </c>
      <c r="P2390" t="s">
        <v>175</v>
      </c>
      <c r="Q2390">
        <v>10024</v>
      </c>
      <c r="R2390" t="s">
        <v>176</v>
      </c>
      <c r="S2390" t="s">
        <v>311</v>
      </c>
      <c r="T2390" t="s">
        <v>8563</v>
      </c>
      <c r="U2390" t="s">
        <v>40</v>
      </c>
      <c r="V2390" t="s">
        <v>54</v>
      </c>
      <c r="W2390" t="s">
        <v>8564</v>
      </c>
      <c r="X2390">
        <v>13.92</v>
      </c>
      <c r="Y2390">
        <v>3</v>
      </c>
      <c r="Z2390">
        <v>0.2</v>
      </c>
      <c r="AA2390">
        <v>4.8719999999999999</v>
      </c>
      <c r="AB2390">
        <v>0.85</v>
      </c>
      <c r="AC2390" t="s">
        <v>43</v>
      </c>
    </row>
    <row r="2391" spans="1:29" x14ac:dyDescent="0.35">
      <c r="A2391" t="s">
        <v>7376</v>
      </c>
      <c r="B2391" t="str">
        <f t="shared" si="37"/>
        <v>2012-06</v>
      </c>
      <c r="C2391">
        <v>2012</v>
      </c>
      <c r="D2391">
        <v>6</v>
      </c>
      <c r="E2391">
        <v>29</v>
      </c>
      <c r="F2391" t="s">
        <v>1429</v>
      </c>
      <c r="G2391">
        <v>2012</v>
      </c>
      <c r="H2391">
        <v>3</v>
      </c>
      <c r="I2391">
        <v>7</v>
      </c>
      <c r="J2391" t="s">
        <v>32</v>
      </c>
      <c r="K2391" t="s">
        <v>4618</v>
      </c>
      <c r="L2391" t="s">
        <v>1363</v>
      </c>
      <c r="M2391" t="s">
        <v>70</v>
      </c>
      <c r="N2391" t="s">
        <v>6164</v>
      </c>
      <c r="O2391" t="s">
        <v>6165</v>
      </c>
      <c r="P2391" t="s">
        <v>6166</v>
      </c>
      <c r="R2391" t="s">
        <v>51</v>
      </c>
      <c r="S2391" t="s">
        <v>74</v>
      </c>
      <c r="T2391" t="s">
        <v>8565</v>
      </c>
      <c r="U2391" t="s">
        <v>196</v>
      </c>
      <c r="V2391" t="s">
        <v>197</v>
      </c>
      <c r="W2391" t="s">
        <v>2394</v>
      </c>
      <c r="X2391">
        <v>292.95</v>
      </c>
      <c r="Y2391">
        <v>5</v>
      </c>
      <c r="Z2391">
        <v>0</v>
      </c>
      <c r="AA2391">
        <v>46.8</v>
      </c>
      <c r="AB2391">
        <v>19.46</v>
      </c>
      <c r="AC2391" t="s">
        <v>77</v>
      </c>
    </row>
    <row r="2392" spans="1:29" x14ac:dyDescent="0.35">
      <c r="A2392" t="s">
        <v>7376</v>
      </c>
      <c r="B2392" t="str">
        <f t="shared" si="37"/>
        <v>2012-06</v>
      </c>
      <c r="C2392">
        <v>2012</v>
      </c>
      <c r="D2392">
        <v>6</v>
      </c>
      <c r="E2392">
        <v>29</v>
      </c>
      <c r="F2392" t="s">
        <v>7376</v>
      </c>
      <c r="G2392">
        <v>2012</v>
      </c>
      <c r="H2392">
        <v>6</v>
      </c>
      <c r="I2392">
        <v>29</v>
      </c>
      <c r="J2392" t="s">
        <v>214</v>
      </c>
      <c r="K2392" t="s">
        <v>3317</v>
      </c>
      <c r="L2392" t="s">
        <v>3318</v>
      </c>
      <c r="M2392" t="s">
        <v>35</v>
      </c>
      <c r="N2392" t="s">
        <v>2262</v>
      </c>
      <c r="O2392" t="s">
        <v>2263</v>
      </c>
      <c r="P2392" t="s">
        <v>102</v>
      </c>
      <c r="R2392" t="s">
        <v>103</v>
      </c>
      <c r="S2392" t="s">
        <v>104</v>
      </c>
      <c r="T2392" t="s">
        <v>8566</v>
      </c>
      <c r="U2392" t="s">
        <v>196</v>
      </c>
      <c r="V2392" t="s">
        <v>197</v>
      </c>
      <c r="W2392" t="s">
        <v>8567</v>
      </c>
      <c r="X2392">
        <v>33.264000000000003</v>
      </c>
      <c r="Y2392">
        <v>1</v>
      </c>
      <c r="Z2392">
        <v>0.4</v>
      </c>
      <c r="AA2392">
        <v>-13.866</v>
      </c>
      <c r="AB2392">
        <v>4.93</v>
      </c>
      <c r="AC2392" t="s">
        <v>43</v>
      </c>
    </row>
    <row r="2393" spans="1:29" x14ac:dyDescent="0.35">
      <c r="A2393" t="s">
        <v>7376</v>
      </c>
      <c r="B2393" t="str">
        <f t="shared" si="37"/>
        <v>2012-06</v>
      </c>
      <c r="C2393">
        <v>2012</v>
      </c>
      <c r="D2393">
        <v>6</v>
      </c>
      <c r="E2393">
        <v>29</v>
      </c>
      <c r="F2393" t="s">
        <v>1337</v>
      </c>
      <c r="G2393">
        <v>2012</v>
      </c>
      <c r="H2393">
        <v>4</v>
      </c>
      <c r="I2393">
        <v>7</v>
      </c>
      <c r="J2393" t="s">
        <v>32</v>
      </c>
      <c r="K2393" t="s">
        <v>2251</v>
      </c>
      <c r="L2393" t="s">
        <v>2252</v>
      </c>
      <c r="M2393" t="s">
        <v>35</v>
      </c>
      <c r="N2393" t="s">
        <v>8568</v>
      </c>
      <c r="O2393" t="s">
        <v>2050</v>
      </c>
      <c r="P2393" t="s">
        <v>1992</v>
      </c>
      <c r="R2393" t="s">
        <v>51</v>
      </c>
      <c r="S2393" t="s">
        <v>74</v>
      </c>
      <c r="T2393" t="s">
        <v>8569</v>
      </c>
      <c r="U2393" t="s">
        <v>40</v>
      </c>
      <c r="V2393" t="s">
        <v>475</v>
      </c>
      <c r="W2393" t="s">
        <v>5607</v>
      </c>
      <c r="X2393">
        <v>3.33</v>
      </c>
      <c r="Y2393">
        <v>1</v>
      </c>
      <c r="Z2393">
        <v>0.5</v>
      </c>
      <c r="AA2393">
        <v>-0.6</v>
      </c>
      <c r="AB2393">
        <v>0.18</v>
      </c>
      <c r="AC2393" t="s">
        <v>43</v>
      </c>
    </row>
    <row r="2394" spans="1:29" x14ac:dyDescent="0.35">
      <c r="A2394" t="s">
        <v>7602</v>
      </c>
      <c r="B2394" t="str">
        <f t="shared" si="37"/>
        <v>2013-06</v>
      </c>
      <c r="C2394">
        <v>2013</v>
      </c>
      <c r="D2394">
        <v>6</v>
      </c>
      <c r="E2394">
        <v>29</v>
      </c>
      <c r="F2394" t="s">
        <v>2566</v>
      </c>
      <c r="G2394">
        <v>2013</v>
      </c>
      <c r="H2394">
        <v>3</v>
      </c>
      <c r="I2394">
        <v>7</v>
      </c>
      <c r="J2394" t="s">
        <v>32</v>
      </c>
      <c r="K2394" t="s">
        <v>1280</v>
      </c>
      <c r="L2394" t="s">
        <v>1281</v>
      </c>
      <c r="M2394" t="s">
        <v>35</v>
      </c>
      <c r="N2394" t="s">
        <v>1060</v>
      </c>
      <c r="O2394" t="s">
        <v>49</v>
      </c>
      <c r="P2394" t="s">
        <v>50</v>
      </c>
      <c r="R2394" t="s">
        <v>51</v>
      </c>
      <c r="S2394" t="s">
        <v>52</v>
      </c>
      <c r="T2394" t="s">
        <v>3281</v>
      </c>
      <c r="U2394" t="s">
        <v>40</v>
      </c>
      <c r="V2394" t="s">
        <v>133</v>
      </c>
      <c r="W2394" t="s">
        <v>3282</v>
      </c>
      <c r="X2394">
        <v>40.56</v>
      </c>
      <c r="Y2394">
        <v>2</v>
      </c>
      <c r="Z2394">
        <v>0</v>
      </c>
      <c r="AA2394">
        <v>12.54</v>
      </c>
      <c r="AB2394">
        <v>3.56</v>
      </c>
      <c r="AC2394" t="s">
        <v>43</v>
      </c>
    </row>
    <row r="2395" spans="1:29" x14ac:dyDescent="0.35">
      <c r="A2395" t="s">
        <v>8570</v>
      </c>
      <c r="B2395" t="str">
        <f t="shared" si="37"/>
        <v>2011-07</v>
      </c>
      <c r="C2395">
        <v>2011</v>
      </c>
      <c r="D2395">
        <v>7</v>
      </c>
      <c r="E2395">
        <v>29</v>
      </c>
      <c r="F2395" t="s">
        <v>8244</v>
      </c>
      <c r="G2395">
        <v>2011</v>
      </c>
      <c r="H2395">
        <v>7</v>
      </c>
      <c r="I2395">
        <v>31</v>
      </c>
      <c r="J2395" t="s">
        <v>80</v>
      </c>
      <c r="K2395" t="s">
        <v>3084</v>
      </c>
      <c r="L2395" t="s">
        <v>3085</v>
      </c>
      <c r="M2395" t="s">
        <v>70</v>
      </c>
      <c r="N2395" t="s">
        <v>1972</v>
      </c>
      <c r="O2395" t="s">
        <v>1292</v>
      </c>
      <c r="P2395" t="s">
        <v>566</v>
      </c>
      <c r="R2395" t="s">
        <v>86</v>
      </c>
      <c r="S2395" t="s">
        <v>74</v>
      </c>
      <c r="T2395" t="s">
        <v>6681</v>
      </c>
      <c r="U2395" t="s">
        <v>196</v>
      </c>
      <c r="V2395" t="s">
        <v>229</v>
      </c>
      <c r="W2395" t="s">
        <v>6682</v>
      </c>
      <c r="X2395">
        <v>132.048</v>
      </c>
      <c r="Y2395">
        <v>3</v>
      </c>
      <c r="Z2395">
        <v>0.4</v>
      </c>
      <c r="AA2395">
        <v>-37.451999999999998</v>
      </c>
      <c r="AB2395">
        <v>29.36</v>
      </c>
      <c r="AC2395" t="s">
        <v>107</v>
      </c>
    </row>
    <row r="2396" spans="1:29" x14ac:dyDescent="0.35">
      <c r="A2396" t="s">
        <v>7405</v>
      </c>
      <c r="B2396" t="str">
        <f t="shared" si="37"/>
        <v>2013-07</v>
      </c>
      <c r="C2396">
        <v>2013</v>
      </c>
      <c r="D2396">
        <v>7</v>
      </c>
      <c r="E2396">
        <v>29</v>
      </c>
      <c r="F2396" t="s">
        <v>2479</v>
      </c>
      <c r="G2396">
        <v>2013</v>
      </c>
      <c r="H2396">
        <v>4</v>
      </c>
      <c r="I2396">
        <v>8</v>
      </c>
      <c r="J2396" t="s">
        <v>32</v>
      </c>
      <c r="K2396" t="s">
        <v>8571</v>
      </c>
      <c r="L2396" t="s">
        <v>8572</v>
      </c>
      <c r="M2396" t="s">
        <v>35</v>
      </c>
      <c r="N2396" t="s">
        <v>8433</v>
      </c>
      <c r="O2396" t="s">
        <v>8434</v>
      </c>
      <c r="P2396" t="s">
        <v>3105</v>
      </c>
      <c r="R2396" t="s">
        <v>38</v>
      </c>
      <c r="S2396" t="s">
        <v>38</v>
      </c>
      <c r="T2396" t="s">
        <v>8573</v>
      </c>
      <c r="U2396" t="s">
        <v>40</v>
      </c>
      <c r="V2396" t="s">
        <v>41</v>
      </c>
      <c r="W2396" t="s">
        <v>3380</v>
      </c>
      <c r="X2396">
        <v>816.72</v>
      </c>
      <c r="Y2396">
        <v>4</v>
      </c>
      <c r="Z2396">
        <v>0</v>
      </c>
      <c r="AA2396">
        <v>48.96</v>
      </c>
      <c r="AB2396">
        <v>43.61</v>
      </c>
      <c r="AC2396" t="s">
        <v>43</v>
      </c>
    </row>
    <row r="2397" spans="1:29" x14ac:dyDescent="0.35">
      <c r="A2397" t="s">
        <v>7405</v>
      </c>
      <c r="B2397" t="str">
        <f t="shared" si="37"/>
        <v>2013-07</v>
      </c>
      <c r="C2397">
        <v>2013</v>
      </c>
      <c r="D2397">
        <v>7</v>
      </c>
      <c r="E2397">
        <v>29</v>
      </c>
      <c r="F2397" t="s">
        <v>2479</v>
      </c>
      <c r="G2397">
        <v>2013</v>
      </c>
      <c r="H2397">
        <v>4</v>
      </c>
      <c r="I2397">
        <v>8</v>
      </c>
      <c r="J2397" t="s">
        <v>32</v>
      </c>
      <c r="K2397" t="s">
        <v>4482</v>
      </c>
      <c r="L2397" t="s">
        <v>1708</v>
      </c>
      <c r="M2397" t="s">
        <v>183</v>
      </c>
      <c r="N2397" t="s">
        <v>2812</v>
      </c>
      <c r="O2397" t="s">
        <v>2813</v>
      </c>
      <c r="P2397" t="s">
        <v>1767</v>
      </c>
      <c r="R2397" t="s">
        <v>38</v>
      </c>
      <c r="S2397" t="s">
        <v>38</v>
      </c>
      <c r="T2397" t="s">
        <v>8574</v>
      </c>
      <c r="U2397" t="s">
        <v>40</v>
      </c>
      <c r="V2397" t="s">
        <v>93</v>
      </c>
      <c r="W2397" t="s">
        <v>5586</v>
      </c>
      <c r="X2397">
        <v>47.82</v>
      </c>
      <c r="Y2397">
        <v>1</v>
      </c>
      <c r="Z2397">
        <v>0</v>
      </c>
      <c r="AA2397">
        <v>10.98</v>
      </c>
      <c r="AB2397">
        <v>3.98</v>
      </c>
      <c r="AC2397" t="s">
        <v>43</v>
      </c>
    </row>
    <row r="2398" spans="1:29" x14ac:dyDescent="0.35">
      <c r="A2398" t="s">
        <v>7192</v>
      </c>
      <c r="B2398" t="str">
        <f t="shared" si="37"/>
        <v>2014-07</v>
      </c>
      <c r="C2398">
        <v>2014</v>
      </c>
      <c r="D2398">
        <v>7</v>
      </c>
      <c r="E2398">
        <v>29</v>
      </c>
      <c r="F2398" t="s">
        <v>3691</v>
      </c>
      <c r="G2398">
        <v>2014</v>
      </c>
      <c r="H2398">
        <v>2</v>
      </c>
      <c r="I2398">
        <v>8</v>
      </c>
      <c r="J2398" t="s">
        <v>32</v>
      </c>
      <c r="K2398" t="s">
        <v>8575</v>
      </c>
      <c r="L2398" t="s">
        <v>8576</v>
      </c>
      <c r="M2398" t="s">
        <v>70</v>
      </c>
      <c r="N2398" t="s">
        <v>1143</v>
      </c>
      <c r="O2398" t="s">
        <v>185</v>
      </c>
      <c r="P2398" t="s">
        <v>175</v>
      </c>
      <c r="Q2398">
        <v>94110</v>
      </c>
      <c r="R2398" t="s">
        <v>176</v>
      </c>
      <c r="S2398" t="s">
        <v>177</v>
      </c>
      <c r="T2398" t="s">
        <v>8577</v>
      </c>
      <c r="U2398" t="s">
        <v>89</v>
      </c>
      <c r="V2398" t="s">
        <v>90</v>
      </c>
      <c r="W2398" t="s">
        <v>8578</v>
      </c>
      <c r="X2398">
        <v>1145.5999999999999</v>
      </c>
      <c r="Y2398">
        <v>4</v>
      </c>
      <c r="Z2398">
        <v>0.2</v>
      </c>
      <c r="AA2398">
        <v>100.24</v>
      </c>
      <c r="AB2398">
        <v>144.85</v>
      </c>
      <c r="AC2398" t="s">
        <v>77</v>
      </c>
    </row>
    <row r="2399" spans="1:29" x14ac:dyDescent="0.35">
      <c r="A2399" t="s">
        <v>7192</v>
      </c>
      <c r="B2399" t="str">
        <f t="shared" si="37"/>
        <v>2014-07</v>
      </c>
      <c r="C2399">
        <v>2014</v>
      </c>
      <c r="D2399">
        <v>7</v>
      </c>
      <c r="E2399">
        <v>29</v>
      </c>
      <c r="F2399" t="s">
        <v>3569</v>
      </c>
      <c r="G2399">
        <v>2014</v>
      </c>
      <c r="H2399">
        <v>1</v>
      </c>
      <c r="I2399">
        <v>8</v>
      </c>
      <c r="J2399" t="s">
        <v>80</v>
      </c>
      <c r="K2399" t="s">
        <v>7803</v>
      </c>
      <c r="L2399" t="s">
        <v>1444</v>
      </c>
      <c r="M2399" t="s">
        <v>35</v>
      </c>
      <c r="N2399" t="s">
        <v>8579</v>
      </c>
      <c r="O2399" t="s">
        <v>1192</v>
      </c>
      <c r="P2399" t="s">
        <v>112</v>
      </c>
      <c r="R2399" t="s">
        <v>113</v>
      </c>
      <c r="S2399" t="s">
        <v>113</v>
      </c>
      <c r="T2399" t="s">
        <v>8580</v>
      </c>
      <c r="U2399" t="s">
        <v>40</v>
      </c>
      <c r="V2399" t="s">
        <v>54</v>
      </c>
      <c r="W2399" t="s">
        <v>8581</v>
      </c>
      <c r="X2399">
        <v>29.58</v>
      </c>
      <c r="Y2399">
        <v>1</v>
      </c>
      <c r="Z2399">
        <v>0</v>
      </c>
      <c r="AA2399">
        <v>5.01</v>
      </c>
      <c r="AB2399">
        <v>5.4</v>
      </c>
      <c r="AC2399" t="s">
        <v>77</v>
      </c>
    </row>
    <row r="2400" spans="1:29" x14ac:dyDescent="0.35">
      <c r="A2400" t="s">
        <v>7834</v>
      </c>
      <c r="B2400" t="str">
        <f t="shared" si="37"/>
        <v>2011-08</v>
      </c>
      <c r="C2400">
        <v>2011</v>
      </c>
      <c r="D2400">
        <v>8</v>
      </c>
      <c r="E2400">
        <v>29</v>
      </c>
      <c r="F2400" t="s">
        <v>274</v>
      </c>
      <c r="G2400">
        <v>2011</v>
      </c>
      <c r="H2400">
        <v>2</v>
      </c>
      <c r="I2400">
        <v>9</v>
      </c>
      <c r="J2400" t="s">
        <v>32</v>
      </c>
      <c r="K2400" t="s">
        <v>8582</v>
      </c>
      <c r="L2400" t="s">
        <v>3290</v>
      </c>
      <c r="M2400" t="s">
        <v>70</v>
      </c>
      <c r="N2400" t="s">
        <v>8583</v>
      </c>
      <c r="O2400" t="s">
        <v>301</v>
      </c>
      <c r="P2400" t="s">
        <v>302</v>
      </c>
      <c r="R2400" t="s">
        <v>103</v>
      </c>
      <c r="S2400" t="s">
        <v>303</v>
      </c>
      <c r="T2400" t="s">
        <v>8584</v>
      </c>
      <c r="U2400" t="s">
        <v>89</v>
      </c>
      <c r="V2400" t="s">
        <v>153</v>
      </c>
      <c r="W2400" t="s">
        <v>4570</v>
      </c>
      <c r="X2400">
        <v>147.30000000000001</v>
      </c>
      <c r="Y2400">
        <v>1</v>
      </c>
      <c r="Z2400">
        <v>0</v>
      </c>
      <c r="AA2400">
        <v>19.14</v>
      </c>
      <c r="AB2400">
        <v>21.46</v>
      </c>
      <c r="AC2400" t="s">
        <v>77</v>
      </c>
    </row>
    <row r="2401" spans="1:29" x14ac:dyDescent="0.35">
      <c r="A2401" t="s">
        <v>7419</v>
      </c>
      <c r="B2401" t="str">
        <f t="shared" si="37"/>
        <v>2012-08</v>
      </c>
      <c r="C2401">
        <v>2012</v>
      </c>
      <c r="D2401">
        <v>8</v>
      </c>
      <c r="E2401">
        <v>29</v>
      </c>
      <c r="F2401" t="s">
        <v>1239</v>
      </c>
      <c r="G2401">
        <v>2012</v>
      </c>
      <c r="H2401">
        <v>1</v>
      </c>
      <c r="I2401">
        <v>9</v>
      </c>
      <c r="J2401" t="s">
        <v>97</v>
      </c>
      <c r="K2401" t="s">
        <v>5995</v>
      </c>
      <c r="L2401" t="s">
        <v>5996</v>
      </c>
      <c r="M2401" t="s">
        <v>35</v>
      </c>
      <c r="N2401" t="s">
        <v>5856</v>
      </c>
      <c r="O2401" t="s">
        <v>5857</v>
      </c>
      <c r="P2401" t="s">
        <v>596</v>
      </c>
      <c r="R2401" t="s">
        <v>51</v>
      </c>
      <c r="S2401" t="s">
        <v>87</v>
      </c>
      <c r="T2401" t="s">
        <v>4755</v>
      </c>
      <c r="U2401" t="s">
        <v>40</v>
      </c>
      <c r="V2401" t="s">
        <v>41</v>
      </c>
      <c r="W2401" t="s">
        <v>8585</v>
      </c>
      <c r="X2401">
        <v>1392.633</v>
      </c>
      <c r="Y2401">
        <v>11</v>
      </c>
      <c r="Z2401">
        <v>0.1</v>
      </c>
      <c r="AA2401">
        <v>-139.55699999999999</v>
      </c>
      <c r="AB2401">
        <v>358.96</v>
      </c>
      <c r="AC2401" t="s">
        <v>107</v>
      </c>
    </row>
    <row r="2402" spans="1:29" x14ac:dyDescent="0.35">
      <c r="A2402" t="s">
        <v>7419</v>
      </c>
      <c r="B2402" t="str">
        <f t="shared" si="37"/>
        <v>2012-08</v>
      </c>
      <c r="C2402">
        <v>2012</v>
      </c>
      <c r="D2402">
        <v>8</v>
      </c>
      <c r="E2402">
        <v>29</v>
      </c>
      <c r="F2402" t="s">
        <v>1240</v>
      </c>
      <c r="G2402">
        <v>2012</v>
      </c>
      <c r="H2402">
        <v>5</v>
      </c>
      <c r="I2402">
        <v>9</v>
      </c>
      <c r="J2402" t="s">
        <v>32</v>
      </c>
      <c r="K2402" t="s">
        <v>2879</v>
      </c>
      <c r="L2402" t="s">
        <v>2880</v>
      </c>
      <c r="M2402" t="s">
        <v>35</v>
      </c>
      <c r="N2402" t="s">
        <v>8586</v>
      </c>
      <c r="O2402" t="s">
        <v>4633</v>
      </c>
      <c r="P2402" t="s">
        <v>3130</v>
      </c>
      <c r="R2402" t="s">
        <v>51</v>
      </c>
      <c r="S2402" t="s">
        <v>52</v>
      </c>
      <c r="T2402" t="s">
        <v>1797</v>
      </c>
      <c r="U2402" t="s">
        <v>40</v>
      </c>
      <c r="V2402" t="s">
        <v>41</v>
      </c>
      <c r="W2402" t="s">
        <v>1335</v>
      </c>
      <c r="X2402">
        <v>112.92</v>
      </c>
      <c r="Y2402">
        <v>2</v>
      </c>
      <c r="Z2402">
        <v>0</v>
      </c>
      <c r="AA2402">
        <v>28.2</v>
      </c>
      <c r="AB2402">
        <v>10.4</v>
      </c>
      <c r="AC2402" t="s">
        <v>43</v>
      </c>
    </row>
    <row r="2403" spans="1:29" x14ac:dyDescent="0.35">
      <c r="A2403" t="s">
        <v>7419</v>
      </c>
      <c r="B2403" t="str">
        <f t="shared" si="37"/>
        <v>2012-08</v>
      </c>
      <c r="C2403">
        <v>2012</v>
      </c>
      <c r="D2403">
        <v>8</v>
      </c>
      <c r="E2403">
        <v>29</v>
      </c>
      <c r="F2403" t="s">
        <v>1240</v>
      </c>
      <c r="G2403">
        <v>2012</v>
      </c>
      <c r="H2403">
        <v>5</v>
      </c>
      <c r="I2403">
        <v>9</v>
      </c>
      <c r="J2403" t="s">
        <v>32</v>
      </c>
      <c r="K2403" t="s">
        <v>2879</v>
      </c>
      <c r="L2403" t="s">
        <v>2880</v>
      </c>
      <c r="M2403" t="s">
        <v>35</v>
      </c>
      <c r="N2403" t="s">
        <v>8586</v>
      </c>
      <c r="O2403" t="s">
        <v>4633</v>
      </c>
      <c r="P2403" t="s">
        <v>3130</v>
      </c>
      <c r="R2403" t="s">
        <v>51</v>
      </c>
      <c r="S2403" t="s">
        <v>52</v>
      </c>
      <c r="T2403" t="s">
        <v>8587</v>
      </c>
      <c r="U2403" t="s">
        <v>40</v>
      </c>
      <c r="V2403" t="s">
        <v>93</v>
      </c>
      <c r="W2403" t="s">
        <v>8588</v>
      </c>
      <c r="X2403">
        <v>34.08</v>
      </c>
      <c r="Y2403">
        <v>2</v>
      </c>
      <c r="Z2403">
        <v>0</v>
      </c>
      <c r="AA2403">
        <v>8.52</v>
      </c>
      <c r="AB2403">
        <v>3.24</v>
      </c>
      <c r="AC2403" t="s">
        <v>43</v>
      </c>
    </row>
    <row r="2404" spans="1:29" x14ac:dyDescent="0.35">
      <c r="A2404" t="s">
        <v>7204</v>
      </c>
      <c r="B2404" t="str">
        <f t="shared" si="37"/>
        <v>2013-08</v>
      </c>
      <c r="C2404">
        <v>2013</v>
      </c>
      <c r="D2404">
        <v>8</v>
      </c>
      <c r="E2404">
        <v>29</v>
      </c>
      <c r="F2404" t="s">
        <v>2584</v>
      </c>
      <c r="G2404">
        <v>2013</v>
      </c>
      <c r="H2404">
        <v>3</v>
      </c>
      <c r="I2404">
        <v>9</v>
      </c>
      <c r="J2404" t="s">
        <v>32</v>
      </c>
      <c r="K2404" t="s">
        <v>1640</v>
      </c>
      <c r="L2404" t="s">
        <v>1641</v>
      </c>
      <c r="M2404" t="s">
        <v>35</v>
      </c>
      <c r="N2404" t="s">
        <v>8589</v>
      </c>
      <c r="O2404" t="s">
        <v>7836</v>
      </c>
      <c r="P2404" t="s">
        <v>439</v>
      </c>
      <c r="R2404" t="s">
        <v>86</v>
      </c>
      <c r="S2404" t="s">
        <v>87</v>
      </c>
      <c r="T2404" t="s">
        <v>8590</v>
      </c>
      <c r="U2404" t="s">
        <v>196</v>
      </c>
      <c r="V2404" t="s">
        <v>372</v>
      </c>
      <c r="W2404" t="s">
        <v>8591</v>
      </c>
      <c r="X2404">
        <v>551.87199999999996</v>
      </c>
      <c r="Y2404">
        <v>2</v>
      </c>
      <c r="Z2404">
        <v>0.2</v>
      </c>
      <c r="AA2404">
        <v>68.951999999999998</v>
      </c>
      <c r="AB2404">
        <v>81.22</v>
      </c>
      <c r="AC2404" t="s">
        <v>77</v>
      </c>
    </row>
    <row r="2405" spans="1:29" x14ac:dyDescent="0.35">
      <c r="A2405" t="s">
        <v>7204</v>
      </c>
      <c r="B2405" t="str">
        <f t="shared" si="37"/>
        <v>2013-08</v>
      </c>
      <c r="C2405">
        <v>2013</v>
      </c>
      <c r="D2405">
        <v>8</v>
      </c>
      <c r="E2405">
        <v>29</v>
      </c>
      <c r="F2405" t="s">
        <v>2482</v>
      </c>
      <c r="G2405">
        <v>2013</v>
      </c>
      <c r="H2405">
        <v>2</v>
      </c>
      <c r="I2405">
        <v>9</v>
      </c>
      <c r="J2405" t="s">
        <v>32</v>
      </c>
      <c r="K2405" t="s">
        <v>6825</v>
      </c>
      <c r="L2405" t="s">
        <v>6826</v>
      </c>
      <c r="M2405" t="s">
        <v>183</v>
      </c>
      <c r="N2405" t="s">
        <v>940</v>
      </c>
      <c r="O2405" t="s">
        <v>941</v>
      </c>
      <c r="P2405" t="s">
        <v>302</v>
      </c>
      <c r="R2405" t="s">
        <v>103</v>
      </c>
      <c r="S2405" t="s">
        <v>303</v>
      </c>
      <c r="T2405" t="s">
        <v>4845</v>
      </c>
      <c r="U2405" t="s">
        <v>40</v>
      </c>
      <c r="V2405" t="s">
        <v>54</v>
      </c>
      <c r="W2405" t="s">
        <v>3496</v>
      </c>
      <c r="X2405">
        <v>147.96</v>
      </c>
      <c r="Y2405">
        <v>3</v>
      </c>
      <c r="Z2405">
        <v>0</v>
      </c>
      <c r="AA2405">
        <v>47.34</v>
      </c>
      <c r="AB2405">
        <v>10.41</v>
      </c>
      <c r="AC2405" t="s">
        <v>43</v>
      </c>
    </row>
    <row r="2406" spans="1:29" x14ac:dyDescent="0.35">
      <c r="A2406" t="s">
        <v>7204</v>
      </c>
      <c r="B2406" t="str">
        <f t="shared" si="37"/>
        <v>2013-08</v>
      </c>
      <c r="C2406">
        <v>2013</v>
      </c>
      <c r="D2406">
        <v>8</v>
      </c>
      <c r="E2406">
        <v>29</v>
      </c>
      <c r="F2406" t="s">
        <v>2482</v>
      </c>
      <c r="G2406">
        <v>2013</v>
      </c>
      <c r="H2406">
        <v>2</v>
      </c>
      <c r="I2406">
        <v>9</v>
      </c>
      <c r="J2406" t="s">
        <v>32</v>
      </c>
      <c r="K2406" t="s">
        <v>7414</v>
      </c>
      <c r="L2406" t="s">
        <v>7415</v>
      </c>
      <c r="M2406" t="s">
        <v>35</v>
      </c>
      <c r="N2406" t="s">
        <v>5169</v>
      </c>
      <c r="O2406" t="s">
        <v>4479</v>
      </c>
      <c r="P2406" t="s">
        <v>2581</v>
      </c>
      <c r="R2406" t="s">
        <v>38</v>
      </c>
      <c r="S2406" t="s">
        <v>38</v>
      </c>
      <c r="T2406" t="s">
        <v>3124</v>
      </c>
      <c r="U2406" t="s">
        <v>40</v>
      </c>
      <c r="V2406" t="s">
        <v>123</v>
      </c>
      <c r="W2406" t="s">
        <v>3125</v>
      </c>
      <c r="X2406">
        <v>42.66</v>
      </c>
      <c r="Y2406">
        <v>1</v>
      </c>
      <c r="Z2406">
        <v>0</v>
      </c>
      <c r="AA2406">
        <v>5.0999999999999996</v>
      </c>
      <c r="AB2406">
        <v>3.84</v>
      </c>
      <c r="AC2406" t="s">
        <v>43</v>
      </c>
    </row>
    <row r="2407" spans="1:29" x14ac:dyDescent="0.35">
      <c r="A2407" t="s">
        <v>7217</v>
      </c>
      <c r="B2407" t="str">
        <f t="shared" si="37"/>
        <v>2014-08</v>
      </c>
      <c r="C2407">
        <v>2014</v>
      </c>
      <c r="D2407">
        <v>8</v>
      </c>
      <c r="E2407">
        <v>29</v>
      </c>
      <c r="F2407" t="s">
        <v>3700</v>
      </c>
      <c r="G2407">
        <v>2014</v>
      </c>
      <c r="H2407">
        <v>2</v>
      </c>
      <c r="I2407">
        <v>9</v>
      </c>
      <c r="J2407" t="s">
        <v>32</v>
      </c>
      <c r="K2407" t="s">
        <v>5790</v>
      </c>
      <c r="L2407" t="s">
        <v>5791</v>
      </c>
      <c r="M2407" t="s">
        <v>183</v>
      </c>
      <c r="N2407" t="s">
        <v>6798</v>
      </c>
      <c r="O2407" t="s">
        <v>1292</v>
      </c>
      <c r="P2407" t="s">
        <v>566</v>
      </c>
      <c r="R2407" t="s">
        <v>86</v>
      </c>
      <c r="S2407" t="s">
        <v>74</v>
      </c>
      <c r="T2407" t="s">
        <v>8592</v>
      </c>
      <c r="U2407" t="s">
        <v>89</v>
      </c>
      <c r="V2407" t="s">
        <v>90</v>
      </c>
      <c r="W2407" t="s">
        <v>1051</v>
      </c>
      <c r="X2407">
        <v>2142.3000000000002</v>
      </c>
      <c r="Y2407">
        <v>5</v>
      </c>
      <c r="Z2407">
        <v>0</v>
      </c>
      <c r="AA2407">
        <v>556.9</v>
      </c>
      <c r="AB2407">
        <v>363.1</v>
      </c>
      <c r="AC2407" t="s">
        <v>77</v>
      </c>
    </row>
    <row r="2408" spans="1:29" x14ac:dyDescent="0.35">
      <c r="A2408" t="s">
        <v>7217</v>
      </c>
      <c r="B2408" t="str">
        <f t="shared" si="37"/>
        <v>2014-08</v>
      </c>
      <c r="C2408">
        <v>2014</v>
      </c>
      <c r="D2408">
        <v>8</v>
      </c>
      <c r="E2408">
        <v>29</v>
      </c>
      <c r="F2408" t="s">
        <v>7217</v>
      </c>
      <c r="G2408">
        <v>2014</v>
      </c>
      <c r="H2408">
        <v>8</v>
      </c>
      <c r="I2408">
        <v>29</v>
      </c>
      <c r="J2408" t="s">
        <v>214</v>
      </c>
      <c r="K2408" t="s">
        <v>6692</v>
      </c>
      <c r="L2408" t="s">
        <v>6558</v>
      </c>
      <c r="M2408" t="s">
        <v>35</v>
      </c>
      <c r="N2408" t="s">
        <v>846</v>
      </c>
      <c r="O2408" t="s">
        <v>846</v>
      </c>
      <c r="P2408" t="s">
        <v>1104</v>
      </c>
      <c r="R2408" t="s">
        <v>86</v>
      </c>
      <c r="S2408" t="s">
        <v>87</v>
      </c>
      <c r="T2408" t="s">
        <v>8593</v>
      </c>
      <c r="U2408" t="s">
        <v>40</v>
      </c>
      <c r="V2408" t="s">
        <v>133</v>
      </c>
      <c r="W2408" t="s">
        <v>8594</v>
      </c>
      <c r="X2408">
        <v>92.76</v>
      </c>
      <c r="Y2408">
        <v>3</v>
      </c>
      <c r="Z2408">
        <v>0</v>
      </c>
      <c r="AA2408">
        <v>12</v>
      </c>
      <c r="AB2408">
        <v>19.89</v>
      </c>
      <c r="AC2408" t="s">
        <v>43</v>
      </c>
    </row>
    <row r="2409" spans="1:29" x14ac:dyDescent="0.35">
      <c r="A2409" t="s">
        <v>7217</v>
      </c>
      <c r="B2409" t="str">
        <f t="shared" si="37"/>
        <v>2014-08</v>
      </c>
      <c r="C2409">
        <v>2014</v>
      </c>
      <c r="D2409">
        <v>8</v>
      </c>
      <c r="E2409">
        <v>29</v>
      </c>
      <c r="F2409" t="s">
        <v>3802</v>
      </c>
      <c r="G2409">
        <v>2014</v>
      </c>
      <c r="H2409">
        <v>3</v>
      </c>
      <c r="I2409">
        <v>9</v>
      </c>
      <c r="J2409" t="s">
        <v>80</v>
      </c>
      <c r="K2409" t="s">
        <v>5805</v>
      </c>
      <c r="L2409" t="s">
        <v>5806</v>
      </c>
      <c r="M2409" t="s">
        <v>35</v>
      </c>
      <c r="N2409" t="s">
        <v>8595</v>
      </c>
      <c r="O2409" t="s">
        <v>7574</v>
      </c>
      <c r="P2409" t="s">
        <v>62</v>
      </c>
      <c r="R2409" t="s">
        <v>51</v>
      </c>
      <c r="S2409" t="s">
        <v>52</v>
      </c>
      <c r="T2409" t="s">
        <v>8596</v>
      </c>
      <c r="U2409" t="s">
        <v>40</v>
      </c>
      <c r="V2409" t="s">
        <v>133</v>
      </c>
      <c r="W2409" t="s">
        <v>8597</v>
      </c>
      <c r="X2409">
        <v>89.64</v>
      </c>
      <c r="Y2409">
        <v>4</v>
      </c>
      <c r="Z2409">
        <v>0</v>
      </c>
      <c r="AA2409">
        <v>39.36</v>
      </c>
      <c r="AB2409">
        <v>5.71</v>
      </c>
      <c r="AC2409" t="s">
        <v>43</v>
      </c>
    </row>
    <row r="2410" spans="1:29" x14ac:dyDescent="0.35">
      <c r="A2410" t="s">
        <v>7217</v>
      </c>
      <c r="B2410" t="str">
        <f t="shared" si="37"/>
        <v>2014-08</v>
      </c>
      <c r="C2410">
        <v>2014</v>
      </c>
      <c r="D2410">
        <v>8</v>
      </c>
      <c r="E2410">
        <v>29</v>
      </c>
      <c r="F2410" t="s">
        <v>3700</v>
      </c>
      <c r="G2410">
        <v>2014</v>
      </c>
      <c r="H2410">
        <v>2</v>
      </c>
      <c r="I2410">
        <v>9</v>
      </c>
      <c r="J2410" t="s">
        <v>32</v>
      </c>
      <c r="K2410" t="s">
        <v>944</v>
      </c>
      <c r="L2410" t="s">
        <v>945</v>
      </c>
      <c r="M2410" t="s">
        <v>183</v>
      </c>
      <c r="N2410" t="s">
        <v>5776</v>
      </c>
      <c r="O2410" t="s">
        <v>773</v>
      </c>
      <c r="P2410" t="s">
        <v>175</v>
      </c>
      <c r="Q2410">
        <v>53209</v>
      </c>
      <c r="R2410" t="s">
        <v>176</v>
      </c>
      <c r="S2410" t="s">
        <v>52</v>
      </c>
      <c r="T2410" t="s">
        <v>8598</v>
      </c>
      <c r="U2410" t="s">
        <v>40</v>
      </c>
      <c r="V2410" t="s">
        <v>428</v>
      </c>
      <c r="W2410" t="s">
        <v>8599</v>
      </c>
      <c r="X2410">
        <v>21.81</v>
      </c>
      <c r="Y2410">
        <v>3</v>
      </c>
      <c r="Z2410">
        <v>0</v>
      </c>
      <c r="AA2410">
        <v>5.8887</v>
      </c>
      <c r="AB2410">
        <v>0.77</v>
      </c>
      <c r="AC2410" t="s">
        <v>43</v>
      </c>
    </row>
    <row r="2411" spans="1:29" x14ac:dyDescent="0.35">
      <c r="A2411" t="s">
        <v>8600</v>
      </c>
      <c r="B2411" t="str">
        <f t="shared" si="37"/>
        <v>2011-09</v>
      </c>
      <c r="C2411">
        <v>2011</v>
      </c>
      <c r="D2411">
        <v>9</v>
      </c>
      <c r="E2411">
        <v>29</v>
      </c>
      <c r="F2411" t="s">
        <v>145</v>
      </c>
      <c r="G2411">
        <v>2011</v>
      </c>
      <c r="H2411">
        <v>5</v>
      </c>
      <c r="I2411">
        <v>10</v>
      </c>
      <c r="J2411" t="s">
        <v>32</v>
      </c>
      <c r="K2411" t="s">
        <v>4357</v>
      </c>
      <c r="L2411" t="s">
        <v>4358</v>
      </c>
      <c r="M2411" t="s">
        <v>35</v>
      </c>
      <c r="N2411" t="s">
        <v>8601</v>
      </c>
      <c r="O2411" t="s">
        <v>319</v>
      </c>
      <c r="P2411" t="s">
        <v>62</v>
      </c>
      <c r="R2411" t="s">
        <v>51</v>
      </c>
      <c r="S2411" t="s">
        <v>52</v>
      </c>
      <c r="T2411" t="s">
        <v>8602</v>
      </c>
      <c r="U2411" t="s">
        <v>40</v>
      </c>
      <c r="V2411" t="s">
        <v>428</v>
      </c>
      <c r="W2411" t="s">
        <v>8087</v>
      </c>
      <c r="X2411">
        <v>89.58</v>
      </c>
      <c r="Y2411">
        <v>2</v>
      </c>
      <c r="Z2411">
        <v>0</v>
      </c>
      <c r="AA2411">
        <v>30.42</v>
      </c>
      <c r="AB2411">
        <v>9.6</v>
      </c>
      <c r="AC2411" t="s">
        <v>43</v>
      </c>
    </row>
    <row r="2412" spans="1:29" x14ac:dyDescent="0.35">
      <c r="A2412" t="s">
        <v>8600</v>
      </c>
      <c r="B2412" t="str">
        <f t="shared" si="37"/>
        <v>2011-09</v>
      </c>
      <c r="C2412">
        <v>2011</v>
      </c>
      <c r="D2412">
        <v>9</v>
      </c>
      <c r="E2412">
        <v>29</v>
      </c>
      <c r="F2412" t="s">
        <v>396</v>
      </c>
      <c r="G2412">
        <v>2011</v>
      </c>
      <c r="H2412">
        <v>3</v>
      </c>
      <c r="I2412">
        <v>10</v>
      </c>
      <c r="J2412" t="s">
        <v>32</v>
      </c>
      <c r="K2412" t="s">
        <v>3590</v>
      </c>
      <c r="L2412" t="s">
        <v>3591</v>
      </c>
      <c r="M2412" t="s">
        <v>70</v>
      </c>
      <c r="N2412" t="s">
        <v>1433</v>
      </c>
      <c r="O2412" t="s">
        <v>1098</v>
      </c>
      <c r="P2412" t="s">
        <v>175</v>
      </c>
      <c r="Q2412">
        <v>19134</v>
      </c>
      <c r="R2412" t="s">
        <v>176</v>
      </c>
      <c r="S2412" t="s">
        <v>311</v>
      </c>
      <c r="T2412" t="s">
        <v>8603</v>
      </c>
      <c r="U2412" t="s">
        <v>40</v>
      </c>
      <c r="V2412" t="s">
        <v>64</v>
      </c>
      <c r="W2412" t="s">
        <v>8604</v>
      </c>
      <c r="X2412">
        <v>4.2240000000000002</v>
      </c>
      <c r="Y2412">
        <v>3</v>
      </c>
      <c r="Z2412">
        <v>0.2</v>
      </c>
      <c r="AA2412">
        <v>1.4783999999999999</v>
      </c>
      <c r="AB2412">
        <v>0.36</v>
      </c>
      <c r="AC2412" t="s">
        <v>77</v>
      </c>
    </row>
    <row r="2413" spans="1:29" x14ac:dyDescent="0.35">
      <c r="A2413" t="s">
        <v>7666</v>
      </c>
      <c r="B2413" t="str">
        <f t="shared" si="37"/>
        <v>2013-09</v>
      </c>
      <c r="C2413">
        <v>2013</v>
      </c>
      <c r="D2413">
        <v>9</v>
      </c>
      <c r="E2413">
        <v>29</v>
      </c>
      <c r="F2413" t="s">
        <v>2818</v>
      </c>
      <c r="G2413">
        <v>2013</v>
      </c>
      <c r="H2413">
        <v>5</v>
      </c>
      <c r="I2413">
        <v>10</v>
      </c>
      <c r="J2413" t="s">
        <v>32</v>
      </c>
      <c r="K2413" t="s">
        <v>2258</v>
      </c>
      <c r="L2413" t="s">
        <v>2259</v>
      </c>
      <c r="M2413" t="s">
        <v>35</v>
      </c>
      <c r="N2413" t="s">
        <v>318</v>
      </c>
      <c r="O2413" t="s">
        <v>319</v>
      </c>
      <c r="P2413" t="s">
        <v>62</v>
      </c>
      <c r="R2413" t="s">
        <v>51</v>
      </c>
      <c r="S2413" t="s">
        <v>52</v>
      </c>
      <c r="T2413" t="s">
        <v>8605</v>
      </c>
      <c r="U2413" t="s">
        <v>40</v>
      </c>
      <c r="V2413" t="s">
        <v>475</v>
      </c>
      <c r="W2413" t="s">
        <v>8606</v>
      </c>
      <c r="X2413">
        <v>9.8699999999999992</v>
      </c>
      <c r="Y2413">
        <v>1</v>
      </c>
      <c r="Z2413">
        <v>0</v>
      </c>
      <c r="AA2413">
        <v>4.0199999999999996</v>
      </c>
      <c r="AB2413">
        <v>0.76</v>
      </c>
      <c r="AC2413" t="s">
        <v>66</v>
      </c>
    </row>
    <row r="2414" spans="1:29" x14ac:dyDescent="0.35">
      <c r="A2414" t="s">
        <v>7452</v>
      </c>
      <c r="B2414" t="str">
        <f t="shared" si="37"/>
        <v>2014-09</v>
      </c>
      <c r="C2414">
        <v>2014</v>
      </c>
      <c r="D2414">
        <v>9</v>
      </c>
      <c r="E2414">
        <v>29</v>
      </c>
      <c r="F2414" t="s">
        <v>3713</v>
      </c>
      <c r="G2414">
        <v>2014</v>
      </c>
      <c r="H2414">
        <v>2</v>
      </c>
      <c r="I2414">
        <v>10</v>
      </c>
      <c r="J2414" t="s">
        <v>80</v>
      </c>
      <c r="K2414" t="s">
        <v>6721</v>
      </c>
      <c r="L2414" t="s">
        <v>6722</v>
      </c>
      <c r="M2414" t="s">
        <v>35</v>
      </c>
      <c r="N2414" t="s">
        <v>8607</v>
      </c>
      <c r="O2414" t="s">
        <v>129</v>
      </c>
      <c r="P2414" t="s">
        <v>130</v>
      </c>
      <c r="R2414" t="s">
        <v>103</v>
      </c>
      <c r="S2414" t="s">
        <v>131</v>
      </c>
      <c r="T2414" t="s">
        <v>8608</v>
      </c>
      <c r="U2414" t="s">
        <v>196</v>
      </c>
      <c r="V2414" t="s">
        <v>229</v>
      </c>
      <c r="W2414" t="s">
        <v>8609</v>
      </c>
      <c r="X2414">
        <v>94.5</v>
      </c>
      <c r="Y2414">
        <v>5</v>
      </c>
      <c r="Z2414">
        <v>0.25</v>
      </c>
      <c r="AA2414">
        <v>-21.45</v>
      </c>
      <c r="AB2414">
        <v>17.89</v>
      </c>
      <c r="AC2414" t="s">
        <v>77</v>
      </c>
    </row>
    <row r="2415" spans="1:29" x14ac:dyDescent="0.35">
      <c r="A2415" t="s">
        <v>7452</v>
      </c>
      <c r="B2415" t="str">
        <f t="shared" si="37"/>
        <v>2014-09</v>
      </c>
      <c r="C2415">
        <v>2014</v>
      </c>
      <c r="D2415">
        <v>9</v>
      </c>
      <c r="E2415">
        <v>29</v>
      </c>
      <c r="F2415" t="s">
        <v>3601</v>
      </c>
      <c r="G2415">
        <v>2014</v>
      </c>
      <c r="H2415">
        <v>3</v>
      </c>
      <c r="I2415">
        <v>10</v>
      </c>
      <c r="J2415" t="s">
        <v>32</v>
      </c>
      <c r="K2415" t="s">
        <v>4801</v>
      </c>
      <c r="L2415" t="s">
        <v>4802</v>
      </c>
      <c r="M2415" t="s">
        <v>183</v>
      </c>
      <c r="N2415" t="s">
        <v>1264</v>
      </c>
      <c r="O2415" t="s">
        <v>1265</v>
      </c>
      <c r="P2415" t="s">
        <v>566</v>
      </c>
      <c r="R2415" t="s">
        <v>86</v>
      </c>
      <c r="S2415" t="s">
        <v>74</v>
      </c>
      <c r="T2415" t="s">
        <v>8610</v>
      </c>
      <c r="U2415" t="s">
        <v>196</v>
      </c>
      <c r="V2415" t="s">
        <v>229</v>
      </c>
      <c r="W2415" t="s">
        <v>582</v>
      </c>
      <c r="X2415">
        <v>78.191999999999993</v>
      </c>
      <c r="Y2415">
        <v>4</v>
      </c>
      <c r="Z2415">
        <v>0.4</v>
      </c>
      <c r="AA2415">
        <v>-14.368</v>
      </c>
      <c r="AB2415">
        <v>4.57</v>
      </c>
      <c r="AC2415" t="s">
        <v>43</v>
      </c>
    </row>
    <row r="2416" spans="1:29" x14ac:dyDescent="0.35">
      <c r="A2416" t="s">
        <v>7452</v>
      </c>
      <c r="B2416" t="str">
        <f t="shared" si="37"/>
        <v>2014-09</v>
      </c>
      <c r="C2416">
        <v>2014</v>
      </c>
      <c r="D2416">
        <v>9</v>
      </c>
      <c r="E2416">
        <v>29</v>
      </c>
      <c r="F2416" t="s">
        <v>3601</v>
      </c>
      <c r="G2416">
        <v>2014</v>
      </c>
      <c r="H2416">
        <v>3</v>
      </c>
      <c r="I2416">
        <v>10</v>
      </c>
      <c r="J2416" t="s">
        <v>32</v>
      </c>
      <c r="K2416" t="s">
        <v>6525</v>
      </c>
      <c r="L2416" t="s">
        <v>6526</v>
      </c>
      <c r="M2416" t="s">
        <v>183</v>
      </c>
      <c r="N2416" t="s">
        <v>8611</v>
      </c>
      <c r="O2416" t="s">
        <v>1326</v>
      </c>
      <c r="P2416" t="s">
        <v>280</v>
      </c>
      <c r="R2416" t="s">
        <v>103</v>
      </c>
      <c r="S2416" t="s">
        <v>161</v>
      </c>
      <c r="T2416" t="s">
        <v>8612</v>
      </c>
      <c r="U2416" t="s">
        <v>40</v>
      </c>
      <c r="V2416" t="s">
        <v>41</v>
      </c>
      <c r="W2416" t="s">
        <v>1597</v>
      </c>
      <c r="X2416">
        <v>244.65</v>
      </c>
      <c r="Y2416">
        <v>5</v>
      </c>
      <c r="Z2416">
        <v>0</v>
      </c>
      <c r="AA2416">
        <v>107.55</v>
      </c>
      <c r="AB2416">
        <v>1.6</v>
      </c>
      <c r="AC2416" t="s">
        <v>43</v>
      </c>
    </row>
    <row r="2417" spans="1:29" x14ac:dyDescent="0.35">
      <c r="A2417" t="s">
        <v>8298</v>
      </c>
      <c r="B2417" t="str">
        <f t="shared" si="37"/>
        <v>2011-10</v>
      </c>
      <c r="C2417">
        <v>2011</v>
      </c>
      <c r="D2417">
        <v>10</v>
      </c>
      <c r="E2417">
        <v>29</v>
      </c>
      <c r="F2417" t="s">
        <v>410</v>
      </c>
      <c r="G2417">
        <v>2011</v>
      </c>
      <c r="H2417">
        <v>3</v>
      </c>
      <c r="I2417">
        <v>11</v>
      </c>
      <c r="J2417" t="s">
        <v>32</v>
      </c>
      <c r="K2417" t="s">
        <v>3147</v>
      </c>
      <c r="L2417" t="s">
        <v>3148</v>
      </c>
      <c r="M2417" t="s">
        <v>35</v>
      </c>
      <c r="N2417" t="s">
        <v>1612</v>
      </c>
      <c r="O2417" t="s">
        <v>791</v>
      </c>
      <c r="P2417" t="s">
        <v>102</v>
      </c>
      <c r="R2417" t="s">
        <v>103</v>
      </c>
      <c r="S2417" t="s">
        <v>104</v>
      </c>
      <c r="T2417" t="s">
        <v>6228</v>
      </c>
      <c r="U2417" t="s">
        <v>196</v>
      </c>
      <c r="V2417" t="s">
        <v>441</v>
      </c>
      <c r="W2417" t="s">
        <v>6229</v>
      </c>
      <c r="X2417">
        <v>544.72500000000002</v>
      </c>
      <c r="Y2417">
        <v>5</v>
      </c>
      <c r="Z2417">
        <v>0.1</v>
      </c>
      <c r="AA2417">
        <v>205.72499999999999</v>
      </c>
      <c r="AB2417">
        <v>39.01</v>
      </c>
      <c r="AC2417" t="s">
        <v>43</v>
      </c>
    </row>
    <row r="2418" spans="1:29" x14ac:dyDescent="0.35">
      <c r="A2418" t="s">
        <v>7464</v>
      </c>
      <c r="B2418" t="str">
        <f t="shared" si="37"/>
        <v>2012-10</v>
      </c>
      <c r="C2418">
        <v>2012</v>
      </c>
      <c r="D2418">
        <v>10</v>
      </c>
      <c r="E2418">
        <v>29</v>
      </c>
      <c r="F2418" t="s">
        <v>1380</v>
      </c>
      <c r="G2418">
        <v>2012</v>
      </c>
      <c r="H2418">
        <v>2</v>
      </c>
      <c r="I2418">
        <v>11</v>
      </c>
      <c r="J2418" t="s">
        <v>32</v>
      </c>
      <c r="K2418" t="s">
        <v>4961</v>
      </c>
      <c r="L2418" t="s">
        <v>4733</v>
      </c>
      <c r="M2418" t="s">
        <v>70</v>
      </c>
      <c r="N2418" t="s">
        <v>1143</v>
      </c>
      <c r="O2418" t="s">
        <v>185</v>
      </c>
      <c r="P2418" t="s">
        <v>175</v>
      </c>
      <c r="Q2418">
        <v>94109</v>
      </c>
      <c r="R2418" t="s">
        <v>176</v>
      </c>
      <c r="S2418" t="s">
        <v>177</v>
      </c>
      <c r="T2418" t="s">
        <v>8613</v>
      </c>
      <c r="U2418" t="s">
        <v>40</v>
      </c>
      <c r="V2418" t="s">
        <v>93</v>
      </c>
      <c r="W2418" t="s">
        <v>8614</v>
      </c>
      <c r="X2418">
        <v>210.84</v>
      </c>
      <c r="Y2418">
        <v>4</v>
      </c>
      <c r="Z2418">
        <v>0</v>
      </c>
      <c r="AA2418">
        <v>103.3116</v>
      </c>
      <c r="AB2418">
        <v>18.579999999999998</v>
      </c>
      <c r="AC2418" t="s">
        <v>77</v>
      </c>
    </row>
    <row r="2419" spans="1:29" x14ac:dyDescent="0.35">
      <c r="A2419" t="s">
        <v>7464</v>
      </c>
      <c r="B2419" t="str">
        <f t="shared" si="37"/>
        <v>2012-10</v>
      </c>
      <c r="C2419">
        <v>2012</v>
      </c>
      <c r="D2419">
        <v>10</v>
      </c>
      <c r="E2419">
        <v>29</v>
      </c>
      <c r="F2419" t="s">
        <v>1380</v>
      </c>
      <c r="G2419">
        <v>2012</v>
      </c>
      <c r="H2419">
        <v>2</v>
      </c>
      <c r="I2419">
        <v>11</v>
      </c>
      <c r="J2419" t="s">
        <v>32</v>
      </c>
      <c r="K2419" t="s">
        <v>6491</v>
      </c>
      <c r="L2419" t="s">
        <v>6492</v>
      </c>
      <c r="M2419" t="s">
        <v>70</v>
      </c>
      <c r="N2419" t="s">
        <v>390</v>
      </c>
      <c r="O2419" t="s">
        <v>391</v>
      </c>
      <c r="P2419" t="s">
        <v>280</v>
      </c>
      <c r="R2419" t="s">
        <v>103</v>
      </c>
      <c r="S2419" t="s">
        <v>161</v>
      </c>
      <c r="T2419" t="s">
        <v>5177</v>
      </c>
      <c r="U2419" t="s">
        <v>40</v>
      </c>
      <c r="V2419" t="s">
        <v>54</v>
      </c>
      <c r="W2419" t="s">
        <v>5178</v>
      </c>
      <c r="X2419">
        <v>59.82</v>
      </c>
      <c r="Y2419">
        <v>2</v>
      </c>
      <c r="Z2419">
        <v>0</v>
      </c>
      <c r="AA2419">
        <v>18.54</v>
      </c>
      <c r="AB2419">
        <v>1.82</v>
      </c>
      <c r="AC2419" t="s">
        <v>43</v>
      </c>
    </row>
    <row r="2420" spans="1:29" x14ac:dyDescent="0.35">
      <c r="A2420" t="s">
        <v>7256</v>
      </c>
      <c r="B2420" t="str">
        <f t="shared" si="37"/>
        <v>2013-10</v>
      </c>
      <c r="C2420">
        <v>2013</v>
      </c>
      <c r="D2420">
        <v>10</v>
      </c>
      <c r="E2420">
        <v>29</v>
      </c>
      <c r="F2420" t="s">
        <v>8615</v>
      </c>
      <c r="G2420">
        <v>2013</v>
      </c>
      <c r="H2420">
        <v>3</v>
      </c>
      <c r="I2420">
        <v>11</v>
      </c>
      <c r="J2420" t="s">
        <v>80</v>
      </c>
      <c r="K2420" t="s">
        <v>2525</v>
      </c>
      <c r="L2420" t="s">
        <v>2526</v>
      </c>
      <c r="M2420" t="s">
        <v>70</v>
      </c>
      <c r="N2420" t="s">
        <v>1677</v>
      </c>
      <c r="O2420" t="s">
        <v>1009</v>
      </c>
      <c r="P2420" t="s">
        <v>302</v>
      </c>
      <c r="R2420" t="s">
        <v>103</v>
      </c>
      <c r="S2420" t="s">
        <v>303</v>
      </c>
      <c r="T2420" t="s">
        <v>8616</v>
      </c>
      <c r="U2420" t="s">
        <v>40</v>
      </c>
      <c r="V2420" t="s">
        <v>64</v>
      </c>
      <c r="W2420" t="s">
        <v>8617</v>
      </c>
      <c r="X2420">
        <v>157.94999999999999</v>
      </c>
      <c r="Y2420">
        <v>3</v>
      </c>
      <c r="Z2420">
        <v>0</v>
      </c>
      <c r="AA2420">
        <v>53.64</v>
      </c>
      <c r="AB2420">
        <v>28.6</v>
      </c>
      <c r="AC2420" t="s">
        <v>77</v>
      </c>
    </row>
    <row r="2421" spans="1:29" x14ac:dyDescent="0.35">
      <c r="A2421" t="s">
        <v>7256</v>
      </c>
      <c r="B2421" t="str">
        <f t="shared" si="37"/>
        <v>2013-10</v>
      </c>
      <c r="C2421">
        <v>2013</v>
      </c>
      <c r="D2421">
        <v>10</v>
      </c>
      <c r="E2421">
        <v>29</v>
      </c>
      <c r="F2421" t="s">
        <v>7886</v>
      </c>
      <c r="G2421">
        <v>2013</v>
      </c>
      <c r="H2421">
        <v>10</v>
      </c>
      <c r="I2421">
        <v>30</v>
      </c>
      <c r="J2421" t="s">
        <v>97</v>
      </c>
      <c r="K2421" t="s">
        <v>938</v>
      </c>
      <c r="L2421" t="s">
        <v>939</v>
      </c>
      <c r="M2421" t="s">
        <v>70</v>
      </c>
      <c r="N2421" t="s">
        <v>1143</v>
      </c>
      <c r="O2421" t="s">
        <v>185</v>
      </c>
      <c r="P2421" t="s">
        <v>175</v>
      </c>
      <c r="Q2421">
        <v>94109</v>
      </c>
      <c r="R2421" t="s">
        <v>176</v>
      </c>
      <c r="S2421" t="s">
        <v>177</v>
      </c>
      <c r="T2421" t="s">
        <v>8618</v>
      </c>
      <c r="U2421" t="s">
        <v>40</v>
      </c>
      <c r="V2421" t="s">
        <v>54</v>
      </c>
      <c r="W2421" t="s">
        <v>8619</v>
      </c>
      <c r="X2421">
        <v>49.536000000000001</v>
      </c>
      <c r="Y2421">
        <v>3</v>
      </c>
      <c r="Z2421">
        <v>0.2</v>
      </c>
      <c r="AA2421">
        <v>17.337599999999998</v>
      </c>
      <c r="AB2421">
        <v>7.99</v>
      </c>
      <c r="AC2421" t="s">
        <v>77</v>
      </c>
    </row>
    <row r="2422" spans="1:29" x14ac:dyDescent="0.35">
      <c r="A2422" t="s">
        <v>7256</v>
      </c>
      <c r="B2422" t="str">
        <f t="shared" si="37"/>
        <v>2013-10</v>
      </c>
      <c r="C2422">
        <v>2013</v>
      </c>
      <c r="D2422">
        <v>10</v>
      </c>
      <c r="E2422">
        <v>29</v>
      </c>
      <c r="F2422" t="s">
        <v>2504</v>
      </c>
      <c r="G2422">
        <v>2013</v>
      </c>
      <c r="H2422">
        <v>2</v>
      </c>
      <c r="I2422">
        <v>11</v>
      </c>
      <c r="J2422" t="s">
        <v>80</v>
      </c>
      <c r="K2422" t="s">
        <v>6187</v>
      </c>
      <c r="L2422" t="s">
        <v>6188</v>
      </c>
      <c r="M2422" t="s">
        <v>35</v>
      </c>
      <c r="N2422" t="s">
        <v>5325</v>
      </c>
      <c r="O2422" t="s">
        <v>494</v>
      </c>
      <c r="P2422" t="s">
        <v>439</v>
      </c>
      <c r="R2422" t="s">
        <v>86</v>
      </c>
      <c r="S2422" t="s">
        <v>87</v>
      </c>
      <c r="T2422" t="s">
        <v>8620</v>
      </c>
      <c r="U2422" t="s">
        <v>89</v>
      </c>
      <c r="V2422" t="s">
        <v>282</v>
      </c>
      <c r="W2422" t="s">
        <v>4105</v>
      </c>
      <c r="X2422">
        <v>10.8</v>
      </c>
      <c r="Y2422">
        <v>1</v>
      </c>
      <c r="Z2422">
        <v>0.6</v>
      </c>
      <c r="AA2422">
        <v>-10.26</v>
      </c>
      <c r="AB2422">
        <v>2.33</v>
      </c>
      <c r="AC2422" t="s">
        <v>77</v>
      </c>
    </row>
    <row r="2423" spans="1:29" x14ac:dyDescent="0.35">
      <c r="A2423" t="s">
        <v>7477</v>
      </c>
      <c r="B2423" t="str">
        <f t="shared" si="37"/>
        <v>2014-10</v>
      </c>
      <c r="C2423">
        <v>2014</v>
      </c>
      <c r="D2423">
        <v>10</v>
      </c>
      <c r="E2423">
        <v>29</v>
      </c>
      <c r="F2423" t="s">
        <v>8621</v>
      </c>
      <c r="G2423">
        <v>2014</v>
      </c>
      <c r="H2423">
        <v>10</v>
      </c>
      <c r="I2423">
        <v>31</v>
      </c>
      <c r="J2423" t="s">
        <v>80</v>
      </c>
      <c r="K2423" t="s">
        <v>2984</v>
      </c>
      <c r="L2423" t="s">
        <v>2985</v>
      </c>
      <c r="M2423" t="s">
        <v>183</v>
      </c>
      <c r="N2423" t="s">
        <v>572</v>
      </c>
      <c r="O2423" t="s">
        <v>573</v>
      </c>
      <c r="P2423" t="s">
        <v>102</v>
      </c>
      <c r="R2423" t="s">
        <v>103</v>
      </c>
      <c r="S2423" t="s">
        <v>104</v>
      </c>
      <c r="T2423" t="s">
        <v>8622</v>
      </c>
      <c r="U2423" t="s">
        <v>196</v>
      </c>
      <c r="V2423" t="s">
        <v>197</v>
      </c>
      <c r="W2423" t="s">
        <v>7111</v>
      </c>
      <c r="X2423">
        <v>646.38</v>
      </c>
      <c r="Y2423">
        <v>9</v>
      </c>
      <c r="Z2423">
        <v>0.1</v>
      </c>
      <c r="AA2423">
        <v>57.24</v>
      </c>
      <c r="AB2423">
        <v>36.19</v>
      </c>
      <c r="AC2423" t="s">
        <v>43</v>
      </c>
    </row>
    <row r="2424" spans="1:29" x14ac:dyDescent="0.35">
      <c r="A2424" t="s">
        <v>7477</v>
      </c>
      <c r="B2424" t="str">
        <f t="shared" si="37"/>
        <v>2014-10</v>
      </c>
      <c r="C2424">
        <v>2014</v>
      </c>
      <c r="D2424">
        <v>10</v>
      </c>
      <c r="E2424">
        <v>29</v>
      </c>
      <c r="F2424" t="s">
        <v>7477</v>
      </c>
      <c r="G2424">
        <v>2014</v>
      </c>
      <c r="H2424">
        <v>10</v>
      </c>
      <c r="I2424">
        <v>29</v>
      </c>
      <c r="J2424" t="s">
        <v>214</v>
      </c>
      <c r="K2424" t="s">
        <v>3236</v>
      </c>
      <c r="L2424" t="s">
        <v>1608</v>
      </c>
      <c r="M2424" t="s">
        <v>35</v>
      </c>
      <c r="N2424" t="s">
        <v>8623</v>
      </c>
      <c r="O2424" t="s">
        <v>7328</v>
      </c>
      <c r="P2424" t="s">
        <v>50</v>
      </c>
      <c r="R2424" t="s">
        <v>51</v>
      </c>
      <c r="S2424" t="s">
        <v>52</v>
      </c>
      <c r="T2424" t="s">
        <v>8624</v>
      </c>
      <c r="U2424" t="s">
        <v>40</v>
      </c>
      <c r="V2424" t="s">
        <v>54</v>
      </c>
      <c r="W2424" t="s">
        <v>1546</v>
      </c>
      <c r="X2424">
        <v>39.96</v>
      </c>
      <c r="Y2424">
        <v>3</v>
      </c>
      <c r="Z2424">
        <v>0</v>
      </c>
      <c r="AA2424">
        <v>16.38</v>
      </c>
      <c r="AB2424">
        <v>10.6</v>
      </c>
      <c r="AC2424" t="s">
        <v>77</v>
      </c>
    </row>
    <row r="2425" spans="1:29" x14ac:dyDescent="0.35">
      <c r="A2425" t="s">
        <v>7477</v>
      </c>
      <c r="B2425" t="str">
        <f t="shared" si="37"/>
        <v>2014-10</v>
      </c>
      <c r="C2425">
        <v>2014</v>
      </c>
      <c r="D2425">
        <v>10</v>
      </c>
      <c r="E2425">
        <v>29</v>
      </c>
      <c r="F2425" t="s">
        <v>8625</v>
      </c>
      <c r="G2425">
        <v>2014</v>
      </c>
      <c r="H2425">
        <v>2</v>
      </c>
      <c r="I2425">
        <v>11</v>
      </c>
      <c r="J2425" t="s">
        <v>32</v>
      </c>
      <c r="K2425" t="s">
        <v>1781</v>
      </c>
      <c r="L2425" t="s">
        <v>1782</v>
      </c>
      <c r="M2425" t="s">
        <v>35</v>
      </c>
      <c r="N2425" t="s">
        <v>8626</v>
      </c>
      <c r="O2425" t="s">
        <v>5263</v>
      </c>
      <c r="P2425" t="s">
        <v>566</v>
      </c>
      <c r="R2425" t="s">
        <v>86</v>
      </c>
      <c r="S2425" t="s">
        <v>74</v>
      </c>
      <c r="T2425" t="s">
        <v>8627</v>
      </c>
      <c r="U2425" t="s">
        <v>89</v>
      </c>
      <c r="V2425" t="s">
        <v>282</v>
      </c>
      <c r="W2425" t="s">
        <v>8628</v>
      </c>
      <c r="X2425">
        <v>56.34</v>
      </c>
      <c r="Y2425">
        <v>3</v>
      </c>
      <c r="Z2425">
        <v>0</v>
      </c>
      <c r="AA2425">
        <v>3.9</v>
      </c>
      <c r="AB2425">
        <v>2.52</v>
      </c>
      <c r="AC2425" t="s">
        <v>43</v>
      </c>
    </row>
    <row r="2426" spans="1:29" x14ac:dyDescent="0.35">
      <c r="A2426" t="s">
        <v>7477</v>
      </c>
      <c r="B2426" t="str">
        <f t="shared" si="37"/>
        <v>2014-10</v>
      </c>
      <c r="C2426">
        <v>2014</v>
      </c>
      <c r="D2426">
        <v>10</v>
      </c>
      <c r="E2426">
        <v>29</v>
      </c>
      <c r="F2426" t="s">
        <v>3839</v>
      </c>
      <c r="G2426">
        <v>2014</v>
      </c>
      <c r="H2426">
        <v>5</v>
      </c>
      <c r="I2426">
        <v>11</v>
      </c>
      <c r="J2426" t="s">
        <v>32</v>
      </c>
      <c r="K2426" t="s">
        <v>3422</v>
      </c>
      <c r="L2426" t="s">
        <v>3423</v>
      </c>
      <c r="M2426" t="s">
        <v>183</v>
      </c>
      <c r="N2426" t="s">
        <v>2262</v>
      </c>
      <c r="O2426" t="s">
        <v>2263</v>
      </c>
      <c r="P2426" t="s">
        <v>102</v>
      </c>
      <c r="R2426" t="s">
        <v>103</v>
      </c>
      <c r="S2426" t="s">
        <v>104</v>
      </c>
      <c r="T2426" t="s">
        <v>8629</v>
      </c>
      <c r="U2426" t="s">
        <v>40</v>
      </c>
      <c r="V2426" t="s">
        <v>54</v>
      </c>
      <c r="W2426" t="s">
        <v>7191</v>
      </c>
      <c r="X2426">
        <v>5.4359999999999999</v>
      </c>
      <c r="Y2426">
        <v>2</v>
      </c>
      <c r="Z2426">
        <v>0.4</v>
      </c>
      <c r="AA2426">
        <v>0.216</v>
      </c>
      <c r="AB2426">
        <v>0.28999999999999998</v>
      </c>
      <c r="AC2426" t="s">
        <v>43</v>
      </c>
    </row>
    <row r="2427" spans="1:29" x14ac:dyDescent="0.35">
      <c r="A2427" t="s">
        <v>7705</v>
      </c>
      <c r="B2427" t="str">
        <f t="shared" si="37"/>
        <v>2011-11</v>
      </c>
      <c r="C2427">
        <v>2011</v>
      </c>
      <c r="D2427">
        <v>11</v>
      </c>
      <c r="E2427">
        <v>29</v>
      </c>
      <c r="F2427" t="s">
        <v>189</v>
      </c>
      <c r="G2427">
        <v>2011</v>
      </c>
      <c r="H2427">
        <v>4</v>
      </c>
      <c r="I2427">
        <v>12</v>
      </c>
      <c r="J2427" t="s">
        <v>32</v>
      </c>
      <c r="K2427" t="s">
        <v>1772</v>
      </c>
      <c r="L2427" t="s">
        <v>1773</v>
      </c>
      <c r="M2427" t="s">
        <v>35</v>
      </c>
      <c r="N2427" t="s">
        <v>1532</v>
      </c>
      <c r="O2427" t="s">
        <v>1292</v>
      </c>
      <c r="P2427" t="s">
        <v>566</v>
      </c>
      <c r="R2427" t="s">
        <v>86</v>
      </c>
      <c r="S2427" t="s">
        <v>74</v>
      </c>
      <c r="T2427" t="s">
        <v>8630</v>
      </c>
      <c r="U2427" t="s">
        <v>40</v>
      </c>
      <c r="V2427" t="s">
        <v>428</v>
      </c>
      <c r="W2427" t="s">
        <v>8631</v>
      </c>
      <c r="X2427">
        <v>90.2</v>
      </c>
      <c r="Y2427">
        <v>5</v>
      </c>
      <c r="Z2427">
        <v>0</v>
      </c>
      <c r="AA2427">
        <v>35.1</v>
      </c>
      <c r="AB2427">
        <v>7.82</v>
      </c>
      <c r="AC2427" t="s">
        <v>77</v>
      </c>
    </row>
    <row r="2428" spans="1:29" x14ac:dyDescent="0.35">
      <c r="A2428" t="s">
        <v>7705</v>
      </c>
      <c r="B2428" t="str">
        <f t="shared" si="37"/>
        <v>2011-11</v>
      </c>
      <c r="C2428">
        <v>2011</v>
      </c>
      <c r="D2428">
        <v>11</v>
      </c>
      <c r="E2428">
        <v>29</v>
      </c>
      <c r="F2428" t="s">
        <v>322</v>
      </c>
      <c r="G2428">
        <v>2011</v>
      </c>
      <c r="H2428">
        <v>6</v>
      </c>
      <c r="I2428">
        <v>12</v>
      </c>
      <c r="J2428" t="s">
        <v>32</v>
      </c>
      <c r="K2428" t="s">
        <v>8632</v>
      </c>
      <c r="L2428" t="s">
        <v>8633</v>
      </c>
      <c r="M2428" t="s">
        <v>35</v>
      </c>
      <c r="N2428" t="s">
        <v>1433</v>
      </c>
      <c r="O2428" t="s">
        <v>1098</v>
      </c>
      <c r="P2428" t="s">
        <v>175</v>
      </c>
      <c r="Q2428">
        <v>19143</v>
      </c>
      <c r="R2428" t="s">
        <v>176</v>
      </c>
      <c r="S2428" t="s">
        <v>311</v>
      </c>
      <c r="T2428" t="s">
        <v>8634</v>
      </c>
      <c r="U2428" t="s">
        <v>40</v>
      </c>
      <c r="V2428" t="s">
        <v>475</v>
      </c>
      <c r="W2428" t="s">
        <v>8635</v>
      </c>
      <c r="X2428">
        <v>5.04</v>
      </c>
      <c r="Y2428">
        <v>2</v>
      </c>
      <c r="Z2428">
        <v>0.2</v>
      </c>
      <c r="AA2428">
        <v>1.764</v>
      </c>
      <c r="AB2428">
        <v>0.74</v>
      </c>
      <c r="AC2428" t="s">
        <v>66</v>
      </c>
    </row>
    <row r="2429" spans="1:29" x14ac:dyDescent="0.35">
      <c r="A2429" t="s">
        <v>7276</v>
      </c>
      <c r="B2429" t="str">
        <f t="shared" si="37"/>
        <v>2012-11</v>
      </c>
      <c r="C2429">
        <v>2012</v>
      </c>
      <c r="D2429">
        <v>11</v>
      </c>
      <c r="E2429">
        <v>29</v>
      </c>
      <c r="F2429" t="s">
        <v>1495</v>
      </c>
      <c r="G2429">
        <v>2012</v>
      </c>
      <c r="H2429">
        <v>3</v>
      </c>
      <c r="I2429">
        <v>12</v>
      </c>
      <c r="J2429" t="s">
        <v>32</v>
      </c>
      <c r="K2429" t="s">
        <v>6521</v>
      </c>
      <c r="L2429" t="s">
        <v>6522</v>
      </c>
      <c r="M2429" t="s">
        <v>70</v>
      </c>
      <c r="N2429" t="s">
        <v>8636</v>
      </c>
      <c r="O2429" t="s">
        <v>8637</v>
      </c>
      <c r="P2429" t="s">
        <v>50</v>
      </c>
      <c r="R2429" t="s">
        <v>51</v>
      </c>
      <c r="S2429" t="s">
        <v>52</v>
      </c>
      <c r="T2429" t="s">
        <v>8638</v>
      </c>
      <c r="U2429" t="s">
        <v>40</v>
      </c>
      <c r="V2429" t="s">
        <v>428</v>
      </c>
      <c r="W2429" t="s">
        <v>4713</v>
      </c>
      <c r="X2429">
        <v>85.14</v>
      </c>
      <c r="Y2429">
        <v>3</v>
      </c>
      <c r="Z2429">
        <v>0</v>
      </c>
      <c r="AA2429">
        <v>39.96</v>
      </c>
      <c r="AB2429">
        <v>11.68</v>
      </c>
      <c r="AC2429" t="s">
        <v>77</v>
      </c>
    </row>
    <row r="2430" spans="1:29" x14ac:dyDescent="0.35">
      <c r="A2430" t="s">
        <v>7276</v>
      </c>
      <c r="B2430" t="str">
        <f t="shared" si="37"/>
        <v>2012-11</v>
      </c>
      <c r="C2430">
        <v>2012</v>
      </c>
      <c r="D2430">
        <v>11</v>
      </c>
      <c r="E2430">
        <v>29</v>
      </c>
      <c r="F2430" t="s">
        <v>1495</v>
      </c>
      <c r="G2430">
        <v>2012</v>
      </c>
      <c r="H2430">
        <v>3</v>
      </c>
      <c r="I2430">
        <v>12</v>
      </c>
      <c r="J2430" t="s">
        <v>32</v>
      </c>
      <c r="K2430" t="s">
        <v>6521</v>
      </c>
      <c r="L2430" t="s">
        <v>6522</v>
      </c>
      <c r="M2430" t="s">
        <v>70</v>
      </c>
      <c r="N2430" t="s">
        <v>8636</v>
      </c>
      <c r="O2430" t="s">
        <v>8637</v>
      </c>
      <c r="P2430" t="s">
        <v>50</v>
      </c>
      <c r="R2430" t="s">
        <v>51</v>
      </c>
      <c r="S2430" t="s">
        <v>52</v>
      </c>
      <c r="T2430" t="s">
        <v>8639</v>
      </c>
      <c r="U2430" t="s">
        <v>40</v>
      </c>
      <c r="V2430" t="s">
        <v>475</v>
      </c>
      <c r="W2430" t="s">
        <v>8640</v>
      </c>
      <c r="X2430">
        <v>29.07</v>
      </c>
      <c r="Y2430">
        <v>3</v>
      </c>
      <c r="Z2430">
        <v>0</v>
      </c>
      <c r="AA2430">
        <v>12.42</v>
      </c>
      <c r="AB2430">
        <v>2.44</v>
      </c>
      <c r="AC2430" t="s">
        <v>77</v>
      </c>
    </row>
    <row r="2431" spans="1:29" x14ac:dyDescent="0.35">
      <c r="A2431" t="s">
        <v>7896</v>
      </c>
      <c r="B2431" t="str">
        <f t="shared" si="37"/>
        <v>2013-11</v>
      </c>
      <c r="C2431">
        <v>2013</v>
      </c>
      <c r="D2431">
        <v>11</v>
      </c>
      <c r="E2431">
        <v>29</v>
      </c>
      <c r="F2431" t="s">
        <v>2614</v>
      </c>
      <c r="G2431">
        <v>2013</v>
      </c>
      <c r="H2431">
        <v>5</v>
      </c>
      <c r="I2431">
        <v>12</v>
      </c>
      <c r="J2431" t="s">
        <v>32</v>
      </c>
      <c r="K2431" t="s">
        <v>1074</v>
      </c>
      <c r="L2431" t="s">
        <v>1075</v>
      </c>
      <c r="M2431" t="s">
        <v>70</v>
      </c>
      <c r="N2431" t="s">
        <v>1433</v>
      </c>
      <c r="O2431" t="s">
        <v>1098</v>
      </c>
      <c r="P2431" t="s">
        <v>175</v>
      </c>
      <c r="Q2431">
        <v>19140</v>
      </c>
      <c r="R2431" t="s">
        <v>176</v>
      </c>
      <c r="S2431" t="s">
        <v>311</v>
      </c>
      <c r="T2431" t="s">
        <v>8311</v>
      </c>
      <c r="U2431" t="s">
        <v>196</v>
      </c>
      <c r="V2431" t="s">
        <v>197</v>
      </c>
      <c r="W2431" t="s">
        <v>8312</v>
      </c>
      <c r="X2431">
        <v>347.80200000000002</v>
      </c>
      <c r="Y2431">
        <v>7</v>
      </c>
      <c r="Z2431">
        <v>0.3</v>
      </c>
      <c r="AA2431">
        <v>-24.843</v>
      </c>
      <c r="AB2431">
        <v>27.86</v>
      </c>
      <c r="AC2431" t="s">
        <v>43</v>
      </c>
    </row>
    <row r="2432" spans="1:29" x14ac:dyDescent="0.35">
      <c r="A2432" t="s">
        <v>7896</v>
      </c>
      <c r="B2432" t="str">
        <f t="shared" si="37"/>
        <v>2013-11</v>
      </c>
      <c r="C2432">
        <v>2013</v>
      </c>
      <c r="D2432">
        <v>11</v>
      </c>
      <c r="E2432">
        <v>29</v>
      </c>
      <c r="F2432" t="s">
        <v>2516</v>
      </c>
      <c r="G2432">
        <v>2013</v>
      </c>
      <c r="H2432">
        <v>4</v>
      </c>
      <c r="I2432">
        <v>12</v>
      </c>
      <c r="J2432" t="s">
        <v>32</v>
      </c>
      <c r="K2432" t="s">
        <v>7221</v>
      </c>
      <c r="L2432" t="s">
        <v>6809</v>
      </c>
      <c r="M2432" t="s">
        <v>35</v>
      </c>
      <c r="N2432" t="s">
        <v>1478</v>
      </c>
      <c r="O2432" t="s">
        <v>1478</v>
      </c>
      <c r="P2432" t="s">
        <v>847</v>
      </c>
      <c r="R2432" t="s">
        <v>86</v>
      </c>
      <c r="S2432" t="s">
        <v>151</v>
      </c>
      <c r="T2432" t="s">
        <v>1266</v>
      </c>
      <c r="U2432" t="s">
        <v>89</v>
      </c>
      <c r="V2432" t="s">
        <v>153</v>
      </c>
      <c r="W2432" t="s">
        <v>1267</v>
      </c>
      <c r="X2432">
        <v>129.45156</v>
      </c>
      <c r="Y2432">
        <v>1</v>
      </c>
      <c r="Z2432">
        <v>0.20200000000000001</v>
      </c>
      <c r="AA2432">
        <v>-29.52844</v>
      </c>
      <c r="AB2432">
        <v>6.38</v>
      </c>
      <c r="AC2432" t="s">
        <v>43</v>
      </c>
    </row>
    <row r="2433" spans="1:29" x14ac:dyDescent="0.35">
      <c r="A2433" t="s">
        <v>7286</v>
      </c>
      <c r="B2433" t="str">
        <f t="shared" si="37"/>
        <v>2014-11</v>
      </c>
      <c r="C2433">
        <v>2014</v>
      </c>
      <c r="D2433">
        <v>11</v>
      </c>
      <c r="E2433">
        <v>29</v>
      </c>
      <c r="F2433" t="s">
        <v>3615</v>
      </c>
      <c r="G2433">
        <v>2014</v>
      </c>
      <c r="H2433">
        <v>5</v>
      </c>
      <c r="I2433">
        <v>12</v>
      </c>
      <c r="J2433" t="s">
        <v>32</v>
      </c>
      <c r="K2433" t="s">
        <v>5014</v>
      </c>
      <c r="L2433" t="s">
        <v>5015</v>
      </c>
      <c r="M2433" t="s">
        <v>183</v>
      </c>
      <c r="N2433" t="s">
        <v>2126</v>
      </c>
      <c r="O2433" t="s">
        <v>2127</v>
      </c>
      <c r="P2433" t="s">
        <v>175</v>
      </c>
      <c r="Q2433">
        <v>21215</v>
      </c>
      <c r="R2433" t="s">
        <v>176</v>
      </c>
      <c r="S2433" t="s">
        <v>311</v>
      </c>
      <c r="T2433" t="s">
        <v>8641</v>
      </c>
      <c r="U2433" t="s">
        <v>196</v>
      </c>
      <c r="V2433" t="s">
        <v>229</v>
      </c>
      <c r="W2433" t="s">
        <v>8642</v>
      </c>
      <c r="X2433">
        <v>1049.2</v>
      </c>
      <c r="Y2433">
        <v>5</v>
      </c>
      <c r="Z2433">
        <v>0</v>
      </c>
      <c r="AA2433">
        <v>272.79199999999997</v>
      </c>
      <c r="AB2433">
        <v>159.11000000000001</v>
      </c>
      <c r="AC2433" t="s">
        <v>66</v>
      </c>
    </row>
    <row r="2434" spans="1:29" x14ac:dyDescent="0.35">
      <c r="A2434" t="s">
        <v>7286</v>
      </c>
      <c r="B2434" t="str">
        <f t="shared" si="37"/>
        <v>2014-11</v>
      </c>
      <c r="C2434">
        <v>2014</v>
      </c>
      <c r="D2434">
        <v>11</v>
      </c>
      <c r="E2434">
        <v>29</v>
      </c>
      <c r="F2434" t="s">
        <v>3740</v>
      </c>
      <c r="G2434">
        <v>2014</v>
      </c>
      <c r="H2434">
        <v>4</v>
      </c>
      <c r="I2434">
        <v>12</v>
      </c>
      <c r="J2434" t="s">
        <v>32</v>
      </c>
      <c r="K2434" t="s">
        <v>600</v>
      </c>
      <c r="L2434" t="s">
        <v>601</v>
      </c>
      <c r="M2434" t="s">
        <v>183</v>
      </c>
      <c r="N2434" t="s">
        <v>8643</v>
      </c>
      <c r="O2434" t="s">
        <v>923</v>
      </c>
      <c r="P2434" t="s">
        <v>50</v>
      </c>
      <c r="R2434" t="s">
        <v>51</v>
      </c>
      <c r="S2434" t="s">
        <v>52</v>
      </c>
      <c r="T2434" t="s">
        <v>8644</v>
      </c>
      <c r="U2434" t="s">
        <v>40</v>
      </c>
      <c r="V2434" t="s">
        <v>64</v>
      </c>
      <c r="W2434" t="s">
        <v>5190</v>
      </c>
      <c r="X2434">
        <v>126.75</v>
      </c>
      <c r="Y2434">
        <v>5</v>
      </c>
      <c r="Z2434">
        <v>0</v>
      </c>
      <c r="AA2434">
        <v>34.200000000000003</v>
      </c>
      <c r="AB2434">
        <v>5.8</v>
      </c>
      <c r="AC2434" t="s">
        <v>43</v>
      </c>
    </row>
    <row r="2435" spans="1:29" x14ac:dyDescent="0.35">
      <c r="A2435" t="s">
        <v>7292</v>
      </c>
      <c r="B2435" t="str">
        <f t="shared" ref="B2435:B2498" si="38">_xlfn.CONCAT(C2435,"-",TEXT(D2435,"00"))</f>
        <v>2011-12</v>
      </c>
      <c r="C2435">
        <v>2011</v>
      </c>
      <c r="D2435">
        <v>12</v>
      </c>
      <c r="E2435">
        <v>29</v>
      </c>
      <c r="F2435" t="s">
        <v>8119</v>
      </c>
      <c r="G2435">
        <v>2011</v>
      </c>
      <c r="H2435">
        <v>12</v>
      </c>
      <c r="I2435">
        <v>31</v>
      </c>
      <c r="J2435" t="s">
        <v>80</v>
      </c>
      <c r="K2435" t="s">
        <v>8645</v>
      </c>
      <c r="L2435" t="s">
        <v>8646</v>
      </c>
      <c r="M2435" t="s">
        <v>35</v>
      </c>
      <c r="N2435" t="s">
        <v>1275</v>
      </c>
      <c r="O2435" t="s">
        <v>1275</v>
      </c>
      <c r="P2435" t="s">
        <v>203</v>
      </c>
      <c r="R2435" t="s">
        <v>86</v>
      </c>
      <c r="S2435" t="s">
        <v>52</v>
      </c>
      <c r="T2435" t="s">
        <v>5542</v>
      </c>
      <c r="U2435" t="s">
        <v>196</v>
      </c>
      <c r="V2435" t="s">
        <v>197</v>
      </c>
      <c r="W2435" t="s">
        <v>3275</v>
      </c>
      <c r="X2435">
        <v>2429.44</v>
      </c>
      <c r="Y2435">
        <v>8</v>
      </c>
      <c r="Z2435">
        <v>0</v>
      </c>
      <c r="AA2435">
        <v>534.4</v>
      </c>
      <c r="AB2435">
        <v>214.42</v>
      </c>
      <c r="AC2435" t="s">
        <v>43</v>
      </c>
    </row>
    <row r="2436" spans="1:29" x14ac:dyDescent="0.35">
      <c r="A2436" t="s">
        <v>7292</v>
      </c>
      <c r="B2436" t="str">
        <f t="shared" si="38"/>
        <v>2011-12</v>
      </c>
      <c r="C2436">
        <v>2011</v>
      </c>
      <c r="D2436">
        <v>12</v>
      </c>
      <c r="E2436">
        <v>29</v>
      </c>
      <c r="F2436" t="s">
        <v>7292</v>
      </c>
      <c r="G2436">
        <v>2011</v>
      </c>
      <c r="H2436">
        <v>12</v>
      </c>
      <c r="I2436">
        <v>29</v>
      </c>
      <c r="J2436" t="s">
        <v>214</v>
      </c>
      <c r="K2436" t="s">
        <v>3097</v>
      </c>
      <c r="L2436" t="s">
        <v>890</v>
      </c>
      <c r="M2436" t="s">
        <v>183</v>
      </c>
      <c r="N2436" t="s">
        <v>4611</v>
      </c>
      <c r="O2436" t="s">
        <v>2741</v>
      </c>
      <c r="P2436" t="s">
        <v>102</v>
      </c>
      <c r="R2436" t="s">
        <v>103</v>
      </c>
      <c r="S2436" t="s">
        <v>104</v>
      </c>
      <c r="T2436" t="s">
        <v>7920</v>
      </c>
      <c r="U2436" t="s">
        <v>40</v>
      </c>
      <c r="V2436" t="s">
        <v>64</v>
      </c>
      <c r="W2436" t="s">
        <v>2400</v>
      </c>
      <c r="X2436">
        <v>78.326999999999998</v>
      </c>
      <c r="Y2436">
        <v>3</v>
      </c>
      <c r="Z2436">
        <v>0.1</v>
      </c>
      <c r="AA2436">
        <v>9.5670000000000002</v>
      </c>
      <c r="AB2436">
        <v>10.08</v>
      </c>
      <c r="AC2436" t="s">
        <v>77</v>
      </c>
    </row>
    <row r="2437" spans="1:29" x14ac:dyDescent="0.35">
      <c r="A2437" t="s">
        <v>7292</v>
      </c>
      <c r="B2437" t="str">
        <f t="shared" si="38"/>
        <v>2011-12</v>
      </c>
      <c r="C2437">
        <v>2011</v>
      </c>
      <c r="D2437">
        <v>12</v>
      </c>
      <c r="E2437">
        <v>29</v>
      </c>
      <c r="F2437" t="s">
        <v>1593</v>
      </c>
      <c r="G2437">
        <v>2012</v>
      </c>
      <c r="H2437">
        <v>5</v>
      </c>
      <c r="I2437">
        <v>1</v>
      </c>
      <c r="J2437" t="s">
        <v>32</v>
      </c>
      <c r="K2437" t="s">
        <v>736</v>
      </c>
      <c r="L2437" t="s">
        <v>737</v>
      </c>
      <c r="M2437" t="s">
        <v>70</v>
      </c>
      <c r="N2437" t="s">
        <v>4960</v>
      </c>
      <c r="O2437" t="s">
        <v>765</v>
      </c>
      <c r="P2437" t="s">
        <v>766</v>
      </c>
      <c r="R2437" t="s">
        <v>86</v>
      </c>
      <c r="S2437" t="s">
        <v>52</v>
      </c>
      <c r="T2437" t="s">
        <v>8647</v>
      </c>
      <c r="U2437" t="s">
        <v>40</v>
      </c>
      <c r="V2437" t="s">
        <v>272</v>
      </c>
      <c r="W2437" t="s">
        <v>8648</v>
      </c>
      <c r="X2437">
        <v>22.92</v>
      </c>
      <c r="Y2437">
        <v>2</v>
      </c>
      <c r="Z2437">
        <v>0</v>
      </c>
      <c r="AA2437">
        <v>11</v>
      </c>
      <c r="AB2437">
        <v>2.63</v>
      </c>
      <c r="AC2437" t="s">
        <v>66</v>
      </c>
    </row>
    <row r="2438" spans="1:29" x14ac:dyDescent="0.35">
      <c r="A2438" t="s">
        <v>7724</v>
      </c>
      <c r="B2438" t="str">
        <f t="shared" si="38"/>
        <v>2012-12</v>
      </c>
      <c r="C2438">
        <v>2012</v>
      </c>
      <c r="D2438">
        <v>12</v>
      </c>
      <c r="E2438">
        <v>29</v>
      </c>
      <c r="F2438" t="s">
        <v>2322</v>
      </c>
      <c r="G2438">
        <v>2013</v>
      </c>
      <c r="H2438">
        <v>4</v>
      </c>
      <c r="I2438">
        <v>1</v>
      </c>
      <c r="J2438" t="s">
        <v>32</v>
      </c>
      <c r="K2438" t="s">
        <v>5625</v>
      </c>
      <c r="L2438" t="s">
        <v>5626</v>
      </c>
      <c r="M2438" t="s">
        <v>70</v>
      </c>
      <c r="N2438" t="s">
        <v>3419</v>
      </c>
      <c r="O2438" t="s">
        <v>49</v>
      </c>
      <c r="P2438" t="s">
        <v>50</v>
      </c>
      <c r="R2438" t="s">
        <v>51</v>
      </c>
      <c r="S2438" t="s">
        <v>52</v>
      </c>
      <c r="T2438" t="s">
        <v>8649</v>
      </c>
      <c r="U2438" t="s">
        <v>40</v>
      </c>
      <c r="V2438" t="s">
        <v>41</v>
      </c>
      <c r="W2438" t="s">
        <v>3375</v>
      </c>
      <c r="X2438">
        <v>287.71199999999999</v>
      </c>
      <c r="Y2438">
        <v>6</v>
      </c>
      <c r="Z2438">
        <v>0.1</v>
      </c>
      <c r="AA2438">
        <v>127.872</v>
      </c>
      <c r="AB2438">
        <v>28.14</v>
      </c>
      <c r="AC2438" t="s">
        <v>43</v>
      </c>
    </row>
    <row r="2439" spans="1:29" x14ac:dyDescent="0.35">
      <c r="A2439" t="s">
        <v>7734</v>
      </c>
      <c r="B2439" t="str">
        <f t="shared" si="38"/>
        <v>2014-12</v>
      </c>
      <c r="C2439">
        <v>2014</v>
      </c>
      <c r="D2439">
        <v>12</v>
      </c>
      <c r="E2439">
        <v>29</v>
      </c>
      <c r="F2439" t="s">
        <v>8346</v>
      </c>
      <c r="G2439">
        <v>2015</v>
      </c>
      <c r="H2439">
        <v>2</v>
      </c>
      <c r="I2439">
        <v>1</v>
      </c>
      <c r="J2439" t="s">
        <v>80</v>
      </c>
      <c r="K2439" t="s">
        <v>7789</v>
      </c>
      <c r="L2439" t="s">
        <v>1263</v>
      </c>
      <c r="M2439" t="s">
        <v>35</v>
      </c>
      <c r="N2439" t="s">
        <v>2533</v>
      </c>
      <c r="O2439" t="s">
        <v>2534</v>
      </c>
      <c r="P2439" t="s">
        <v>2535</v>
      </c>
      <c r="R2439" t="s">
        <v>113</v>
      </c>
      <c r="S2439" t="s">
        <v>113</v>
      </c>
      <c r="T2439" t="s">
        <v>8650</v>
      </c>
      <c r="U2439" t="s">
        <v>196</v>
      </c>
      <c r="V2439" t="s">
        <v>441</v>
      </c>
      <c r="W2439" t="s">
        <v>8651</v>
      </c>
      <c r="X2439">
        <v>687.48</v>
      </c>
      <c r="Y2439">
        <v>4</v>
      </c>
      <c r="Z2439">
        <v>0</v>
      </c>
      <c r="AA2439">
        <v>185.52</v>
      </c>
      <c r="AB2439">
        <v>60.89</v>
      </c>
      <c r="AC2439" t="s">
        <v>43</v>
      </c>
    </row>
    <row r="2440" spans="1:29" x14ac:dyDescent="0.35">
      <c r="A2440" t="s">
        <v>7734</v>
      </c>
      <c r="B2440" t="str">
        <f t="shared" si="38"/>
        <v>2014-12</v>
      </c>
      <c r="C2440">
        <v>2014</v>
      </c>
      <c r="D2440">
        <v>12</v>
      </c>
      <c r="E2440">
        <v>29</v>
      </c>
      <c r="F2440" t="s">
        <v>7738</v>
      </c>
      <c r="G2440">
        <v>2014</v>
      </c>
      <c r="H2440">
        <v>12</v>
      </c>
      <c r="I2440">
        <v>31</v>
      </c>
      <c r="J2440" t="s">
        <v>80</v>
      </c>
      <c r="K2440" t="s">
        <v>1101</v>
      </c>
      <c r="L2440" t="s">
        <v>1102</v>
      </c>
      <c r="M2440" t="s">
        <v>35</v>
      </c>
      <c r="N2440" t="s">
        <v>620</v>
      </c>
      <c r="O2440" t="s">
        <v>621</v>
      </c>
      <c r="P2440" t="s">
        <v>62</v>
      </c>
      <c r="R2440" t="s">
        <v>51</v>
      </c>
      <c r="S2440" t="s">
        <v>52</v>
      </c>
      <c r="T2440" t="s">
        <v>8652</v>
      </c>
      <c r="U2440" t="s">
        <v>40</v>
      </c>
      <c r="V2440" t="s">
        <v>41</v>
      </c>
      <c r="W2440" t="s">
        <v>3339</v>
      </c>
      <c r="X2440">
        <v>169.34399999999999</v>
      </c>
      <c r="Y2440">
        <v>4</v>
      </c>
      <c r="Z2440">
        <v>0.1</v>
      </c>
      <c r="AA2440">
        <v>54.503999999999998</v>
      </c>
      <c r="AB2440">
        <v>22.87</v>
      </c>
      <c r="AC2440" t="s">
        <v>77</v>
      </c>
    </row>
    <row r="2441" spans="1:29" x14ac:dyDescent="0.35">
      <c r="A2441" t="s">
        <v>7734</v>
      </c>
      <c r="B2441" t="str">
        <f t="shared" si="38"/>
        <v>2014-12</v>
      </c>
      <c r="C2441">
        <v>2014</v>
      </c>
      <c r="D2441">
        <v>12</v>
      </c>
      <c r="E2441">
        <v>29</v>
      </c>
      <c r="F2441" t="s">
        <v>8653</v>
      </c>
      <c r="G2441">
        <v>2015</v>
      </c>
      <c r="H2441">
        <v>3</v>
      </c>
      <c r="I2441">
        <v>1</v>
      </c>
      <c r="J2441" t="s">
        <v>80</v>
      </c>
      <c r="K2441" t="s">
        <v>3108</v>
      </c>
      <c r="L2441" t="s">
        <v>3109</v>
      </c>
      <c r="M2441" t="s">
        <v>70</v>
      </c>
      <c r="N2441" t="s">
        <v>572</v>
      </c>
      <c r="O2441" t="s">
        <v>573</v>
      </c>
      <c r="P2441" t="s">
        <v>102</v>
      </c>
      <c r="R2441" t="s">
        <v>103</v>
      </c>
      <c r="S2441" t="s">
        <v>104</v>
      </c>
      <c r="T2441" t="s">
        <v>8654</v>
      </c>
      <c r="U2441" t="s">
        <v>89</v>
      </c>
      <c r="V2441" t="s">
        <v>282</v>
      </c>
      <c r="W2441" t="s">
        <v>2373</v>
      </c>
      <c r="X2441">
        <v>73.656000000000006</v>
      </c>
      <c r="Y2441">
        <v>2</v>
      </c>
      <c r="Z2441">
        <v>0.1</v>
      </c>
      <c r="AA2441">
        <v>19.596</v>
      </c>
      <c r="AB2441">
        <v>10.26</v>
      </c>
      <c r="AC2441" t="s">
        <v>43</v>
      </c>
    </row>
    <row r="2442" spans="1:29" x14ac:dyDescent="0.35">
      <c r="A2442" t="s">
        <v>7734</v>
      </c>
      <c r="B2442" t="str">
        <f t="shared" si="38"/>
        <v>2014-12</v>
      </c>
      <c r="C2442">
        <v>2014</v>
      </c>
      <c r="D2442">
        <v>12</v>
      </c>
      <c r="E2442">
        <v>29</v>
      </c>
      <c r="F2442" t="s">
        <v>7738</v>
      </c>
      <c r="G2442">
        <v>2014</v>
      </c>
      <c r="H2442">
        <v>12</v>
      </c>
      <c r="I2442">
        <v>31</v>
      </c>
      <c r="J2442" t="s">
        <v>80</v>
      </c>
      <c r="K2442" t="s">
        <v>1101</v>
      </c>
      <c r="L2442" t="s">
        <v>1102</v>
      </c>
      <c r="M2442" t="s">
        <v>35</v>
      </c>
      <c r="N2442" t="s">
        <v>620</v>
      </c>
      <c r="O2442" t="s">
        <v>621</v>
      </c>
      <c r="P2442" t="s">
        <v>62</v>
      </c>
      <c r="R2442" t="s">
        <v>51</v>
      </c>
      <c r="S2442" t="s">
        <v>52</v>
      </c>
      <c r="T2442" t="s">
        <v>8655</v>
      </c>
      <c r="U2442" t="s">
        <v>40</v>
      </c>
      <c r="V2442" t="s">
        <v>54</v>
      </c>
      <c r="W2442" t="s">
        <v>7407</v>
      </c>
      <c r="X2442">
        <v>99.54</v>
      </c>
      <c r="Y2442">
        <v>2</v>
      </c>
      <c r="Z2442">
        <v>0</v>
      </c>
      <c r="AA2442">
        <v>27.84</v>
      </c>
      <c r="AB2442">
        <v>5.96</v>
      </c>
      <c r="AC2442" t="s">
        <v>77</v>
      </c>
    </row>
    <row r="2443" spans="1:29" x14ac:dyDescent="0.35">
      <c r="A2443" t="s">
        <v>7734</v>
      </c>
      <c r="B2443" t="str">
        <f t="shared" si="38"/>
        <v>2014-12</v>
      </c>
      <c r="C2443">
        <v>2014</v>
      </c>
      <c r="D2443">
        <v>12</v>
      </c>
      <c r="E2443">
        <v>29</v>
      </c>
      <c r="F2443" t="s">
        <v>8346</v>
      </c>
      <c r="G2443">
        <v>2015</v>
      </c>
      <c r="H2443">
        <v>2</v>
      </c>
      <c r="I2443">
        <v>1</v>
      </c>
      <c r="J2443" t="s">
        <v>32</v>
      </c>
      <c r="K2443" t="s">
        <v>4499</v>
      </c>
      <c r="L2443" t="s">
        <v>4500</v>
      </c>
      <c r="M2443" t="s">
        <v>35</v>
      </c>
      <c r="N2443" t="s">
        <v>8656</v>
      </c>
      <c r="O2443" t="s">
        <v>218</v>
      </c>
      <c r="P2443" t="s">
        <v>219</v>
      </c>
      <c r="R2443" t="s">
        <v>103</v>
      </c>
      <c r="S2443" t="s">
        <v>131</v>
      </c>
      <c r="T2443" t="s">
        <v>8657</v>
      </c>
      <c r="U2443" t="s">
        <v>40</v>
      </c>
      <c r="V2443" t="s">
        <v>93</v>
      </c>
      <c r="W2443" t="s">
        <v>8658</v>
      </c>
      <c r="X2443">
        <v>33.231000000000002</v>
      </c>
      <c r="Y2443">
        <v>5</v>
      </c>
      <c r="Z2443">
        <v>0.47</v>
      </c>
      <c r="AA2443">
        <v>-19.568999999999999</v>
      </c>
      <c r="AB2443">
        <v>2.0099999999999998</v>
      </c>
      <c r="AC2443" t="s">
        <v>43</v>
      </c>
    </row>
    <row r="2444" spans="1:29" x14ac:dyDescent="0.35">
      <c r="A2444" t="s">
        <v>7734</v>
      </c>
      <c r="B2444" t="str">
        <f t="shared" si="38"/>
        <v>2014-12</v>
      </c>
      <c r="C2444">
        <v>2014</v>
      </c>
      <c r="D2444">
        <v>12</v>
      </c>
      <c r="E2444">
        <v>29</v>
      </c>
      <c r="F2444" t="s">
        <v>8346</v>
      </c>
      <c r="G2444">
        <v>2015</v>
      </c>
      <c r="H2444">
        <v>2</v>
      </c>
      <c r="I2444">
        <v>1</v>
      </c>
      <c r="J2444" t="s">
        <v>32</v>
      </c>
      <c r="K2444" t="s">
        <v>3622</v>
      </c>
      <c r="L2444" t="s">
        <v>1743</v>
      </c>
      <c r="M2444" t="s">
        <v>35</v>
      </c>
      <c r="N2444" t="s">
        <v>1765</v>
      </c>
      <c r="O2444" t="s">
        <v>1766</v>
      </c>
      <c r="P2444" t="s">
        <v>1767</v>
      </c>
      <c r="R2444" t="s">
        <v>38</v>
      </c>
      <c r="S2444" t="s">
        <v>38</v>
      </c>
      <c r="T2444" t="s">
        <v>8659</v>
      </c>
      <c r="U2444" t="s">
        <v>40</v>
      </c>
      <c r="V2444" t="s">
        <v>272</v>
      </c>
      <c r="W2444" t="s">
        <v>5269</v>
      </c>
      <c r="X2444">
        <v>10.53</v>
      </c>
      <c r="Y2444">
        <v>1</v>
      </c>
      <c r="Z2444">
        <v>0</v>
      </c>
      <c r="AA2444">
        <v>2.82</v>
      </c>
      <c r="AB2444">
        <v>0.96</v>
      </c>
      <c r="AC2444" t="s">
        <v>43</v>
      </c>
    </row>
    <row r="2445" spans="1:29" x14ac:dyDescent="0.35">
      <c r="A2445" t="s">
        <v>8660</v>
      </c>
      <c r="B2445" t="str">
        <f t="shared" si="38"/>
        <v>2012-01</v>
      </c>
      <c r="C2445">
        <v>2012</v>
      </c>
      <c r="D2445">
        <v>1</v>
      </c>
      <c r="E2445">
        <v>30</v>
      </c>
      <c r="F2445" t="s">
        <v>8661</v>
      </c>
      <c r="G2445">
        <v>2012</v>
      </c>
      <c r="H2445">
        <v>1</v>
      </c>
      <c r="I2445">
        <v>2</v>
      </c>
      <c r="J2445" t="s">
        <v>80</v>
      </c>
      <c r="K2445" t="s">
        <v>2334</v>
      </c>
      <c r="L2445" t="s">
        <v>2335</v>
      </c>
      <c r="M2445" t="s">
        <v>70</v>
      </c>
      <c r="N2445" t="s">
        <v>1236</v>
      </c>
      <c r="O2445" t="s">
        <v>947</v>
      </c>
      <c r="P2445" t="s">
        <v>62</v>
      </c>
      <c r="R2445" t="s">
        <v>51</v>
      </c>
      <c r="S2445" t="s">
        <v>52</v>
      </c>
      <c r="T2445" t="s">
        <v>8662</v>
      </c>
      <c r="U2445" t="s">
        <v>40</v>
      </c>
      <c r="V2445" t="s">
        <v>41</v>
      </c>
      <c r="W2445" t="s">
        <v>3668</v>
      </c>
      <c r="X2445">
        <v>218.16</v>
      </c>
      <c r="Y2445">
        <v>5</v>
      </c>
      <c r="Z2445">
        <v>0.1</v>
      </c>
      <c r="AA2445">
        <v>7.26</v>
      </c>
      <c r="AB2445">
        <v>34.979999999999997</v>
      </c>
      <c r="AC2445" t="s">
        <v>77</v>
      </c>
    </row>
    <row r="2446" spans="1:29" x14ac:dyDescent="0.35">
      <c r="A2446" t="s">
        <v>7752</v>
      </c>
      <c r="B2446" t="str">
        <f t="shared" si="38"/>
        <v>2013-01</v>
      </c>
      <c r="C2446">
        <v>2013</v>
      </c>
      <c r="D2446">
        <v>1</v>
      </c>
      <c r="E2446">
        <v>30</v>
      </c>
      <c r="F2446" t="s">
        <v>8663</v>
      </c>
      <c r="G2446">
        <v>2013</v>
      </c>
      <c r="H2446">
        <v>4</v>
      </c>
      <c r="I2446">
        <v>2</v>
      </c>
      <c r="J2446" t="s">
        <v>32</v>
      </c>
      <c r="K2446" t="s">
        <v>2539</v>
      </c>
      <c r="L2446" t="s">
        <v>2540</v>
      </c>
      <c r="M2446" t="s">
        <v>35</v>
      </c>
      <c r="N2446" t="s">
        <v>8664</v>
      </c>
      <c r="O2446" t="s">
        <v>899</v>
      </c>
      <c r="P2446" t="s">
        <v>102</v>
      </c>
      <c r="R2446" t="s">
        <v>103</v>
      </c>
      <c r="S2446" t="s">
        <v>104</v>
      </c>
      <c r="T2446" t="s">
        <v>8665</v>
      </c>
      <c r="U2446" t="s">
        <v>89</v>
      </c>
      <c r="V2446" t="s">
        <v>90</v>
      </c>
      <c r="W2446" t="s">
        <v>3621</v>
      </c>
      <c r="X2446">
        <v>479.11500000000001</v>
      </c>
      <c r="Y2446">
        <v>7</v>
      </c>
      <c r="Z2446">
        <v>0.1</v>
      </c>
      <c r="AA2446">
        <v>148.995</v>
      </c>
      <c r="AB2446">
        <v>50.73</v>
      </c>
      <c r="AC2446" t="s">
        <v>43</v>
      </c>
    </row>
    <row r="2447" spans="1:29" x14ac:dyDescent="0.35">
      <c r="A2447" t="s">
        <v>7752</v>
      </c>
      <c r="B2447" t="str">
        <f t="shared" si="38"/>
        <v>2013-01</v>
      </c>
      <c r="C2447">
        <v>2013</v>
      </c>
      <c r="D2447">
        <v>1</v>
      </c>
      <c r="E2447">
        <v>30</v>
      </c>
      <c r="F2447" t="s">
        <v>8663</v>
      </c>
      <c r="G2447">
        <v>2013</v>
      </c>
      <c r="H2447">
        <v>4</v>
      </c>
      <c r="I2447">
        <v>2</v>
      </c>
      <c r="J2447" t="s">
        <v>32</v>
      </c>
      <c r="K2447" t="s">
        <v>2451</v>
      </c>
      <c r="L2447" t="s">
        <v>2452</v>
      </c>
      <c r="M2447" t="s">
        <v>70</v>
      </c>
      <c r="N2447" t="s">
        <v>1933</v>
      </c>
      <c r="O2447" t="s">
        <v>218</v>
      </c>
      <c r="P2447" t="s">
        <v>219</v>
      </c>
      <c r="R2447" t="s">
        <v>103</v>
      </c>
      <c r="S2447" t="s">
        <v>131</v>
      </c>
      <c r="T2447" t="s">
        <v>8138</v>
      </c>
      <c r="U2447" t="s">
        <v>40</v>
      </c>
      <c r="V2447" t="s">
        <v>272</v>
      </c>
      <c r="W2447" t="s">
        <v>8139</v>
      </c>
      <c r="X2447">
        <v>49.846499999999999</v>
      </c>
      <c r="Y2447">
        <v>5</v>
      </c>
      <c r="Z2447">
        <v>0.47</v>
      </c>
      <c r="AA2447">
        <v>-36.703499999999998</v>
      </c>
      <c r="AB2447">
        <v>4.46</v>
      </c>
      <c r="AC2447" t="s">
        <v>43</v>
      </c>
    </row>
    <row r="2448" spans="1:29" x14ac:dyDescent="0.35">
      <c r="A2448" t="s">
        <v>8666</v>
      </c>
      <c r="B2448" t="str">
        <f t="shared" si="38"/>
        <v>2014-01</v>
      </c>
      <c r="C2448">
        <v>2014</v>
      </c>
      <c r="D2448">
        <v>1</v>
      </c>
      <c r="E2448">
        <v>30</v>
      </c>
      <c r="F2448" t="s">
        <v>3751</v>
      </c>
      <c r="G2448">
        <v>2014</v>
      </c>
      <c r="H2448">
        <v>3</v>
      </c>
      <c r="I2448">
        <v>2</v>
      </c>
      <c r="J2448" t="s">
        <v>32</v>
      </c>
      <c r="K2448" t="s">
        <v>2779</v>
      </c>
      <c r="L2448" t="s">
        <v>2780</v>
      </c>
      <c r="M2448" t="s">
        <v>70</v>
      </c>
      <c r="N2448" t="s">
        <v>4691</v>
      </c>
      <c r="O2448" t="s">
        <v>4691</v>
      </c>
      <c r="P2448" t="s">
        <v>280</v>
      </c>
      <c r="R2448" t="s">
        <v>103</v>
      </c>
      <c r="S2448" t="s">
        <v>161</v>
      </c>
      <c r="T2448" t="s">
        <v>2421</v>
      </c>
      <c r="U2448" t="s">
        <v>40</v>
      </c>
      <c r="V2448" t="s">
        <v>41</v>
      </c>
      <c r="W2448" t="s">
        <v>2422</v>
      </c>
      <c r="X2448">
        <v>124.32</v>
      </c>
      <c r="Y2448">
        <v>2</v>
      </c>
      <c r="Z2448">
        <v>0</v>
      </c>
      <c r="AA2448">
        <v>42.24</v>
      </c>
      <c r="AB2448">
        <v>20.059999999999999</v>
      </c>
      <c r="AC2448" t="s">
        <v>77</v>
      </c>
    </row>
    <row r="2449" spans="1:29" x14ac:dyDescent="0.35">
      <c r="A2449" t="s">
        <v>8666</v>
      </c>
      <c r="B2449" t="str">
        <f t="shared" si="38"/>
        <v>2014-01</v>
      </c>
      <c r="C2449">
        <v>2014</v>
      </c>
      <c r="D2449">
        <v>1</v>
      </c>
      <c r="E2449">
        <v>30</v>
      </c>
      <c r="F2449" t="s">
        <v>4099</v>
      </c>
      <c r="G2449">
        <v>2014</v>
      </c>
      <c r="H2449">
        <v>6</v>
      </c>
      <c r="I2449">
        <v>2</v>
      </c>
      <c r="J2449" t="s">
        <v>32</v>
      </c>
      <c r="K2449" t="s">
        <v>4093</v>
      </c>
      <c r="L2449" t="s">
        <v>4094</v>
      </c>
      <c r="M2449" t="s">
        <v>35</v>
      </c>
      <c r="N2449" t="s">
        <v>419</v>
      </c>
      <c r="O2449" t="s">
        <v>420</v>
      </c>
      <c r="P2449" t="s">
        <v>175</v>
      </c>
      <c r="Q2449">
        <v>10011</v>
      </c>
      <c r="R2449" t="s">
        <v>176</v>
      </c>
      <c r="S2449" t="s">
        <v>311</v>
      </c>
      <c r="T2449" t="s">
        <v>8667</v>
      </c>
      <c r="U2449" t="s">
        <v>40</v>
      </c>
      <c r="V2449" t="s">
        <v>475</v>
      </c>
      <c r="W2449" t="s">
        <v>8668</v>
      </c>
      <c r="X2449">
        <v>5.22</v>
      </c>
      <c r="Y2449">
        <v>2</v>
      </c>
      <c r="Z2449">
        <v>0</v>
      </c>
      <c r="AA2449">
        <v>2.4011999999999998</v>
      </c>
      <c r="AB2449">
        <v>0.65</v>
      </c>
      <c r="AC2449" t="s">
        <v>66</v>
      </c>
    </row>
    <row r="2450" spans="1:29" x14ac:dyDescent="0.35">
      <c r="A2450" t="s">
        <v>8669</v>
      </c>
      <c r="B2450" t="str">
        <f t="shared" si="38"/>
        <v>2011-03</v>
      </c>
      <c r="C2450">
        <v>2011</v>
      </c>
      <c r="D2450">
        <v>3</v>
      </c>
      <c r="E2450">
        <v>30</v>
      </c>
      <c r="F2450" t="s">
        <v>78</v>
      </c>
      <c r="G2450">
        <v>2011</v>
      </c>
      <c r="H2450">
        <v>1</v>
      </c>
      <c r="I2450">
        <v>4</v>
      </c>
      <c r="J2450" t="s">
        <v>80</v>
      </c>
      <c r="K2450" t="s">
        <v>3797</v>
      </c>
      <c r="L2450" t="s">
        <v>3798</v>
      </c>
      <c r="M2450" t="s">
        <v>35</v>
      </c>
      <c r="N2450" t="s">
        <v>1008</v>
      </c>
      <c r="O2450" t="s">
        <v>2840</v>
      </c>
      <c r="P2450" t="s">
        <v>302</v>
      </c>
      <c r="R2450" t="s">
        <v>103</v>
      </c>
      <c r="S2450" t="s">
        <v>303</v>
      </c>
      <c r="T2450" t="s">
        <v>8670</v>
      </c>
      <c r="U2450" t="s">
        <v>89</v>
      </c>
      <c r="V2450" t="s">
        <v>282</v>
      </c>
      <c r="W2450" t="s">
        <v>7037</v>
      </c>
      <c r="X2450">
        <v>126.63</v>
      </c>
      <c r="Y2450">
        <v>3</v>
      </c>
      <c r="Z2450">
        <v>0</v>
      </c>
      <c r="AA2450">
        <v>17.64</v>
      </c>
      <c r="AB2450">
        <v>12.98</v>
      </c>
      <c r="AC2450" t="s">
        <v>43</v>
      </c>
    </row>
    <row r="2451" spans="1:29" x14ac:dyDescent="0.35">
      <c r="A2451" t="s">
        <v>7331</v>
      </c>
      <c r="B2451" t="str">
        <f t="shared" si="38"/>
        <v>2012-03</v>
      </c>
      <c r="C2451">
        <v>2012</v>
      </c>
      <c r="D2451">
        <v>3</v>
      </c>
      <c r="E2451">
        <v>30</v>
      </c>
      <c r="F2451" t="s">
        <v>1411</v>
      </c>
      <c r="G2451">
        <v>2012</v>
      </c>
      <c r="H2451">
        <v>3</v>
      </c>
      <c r="I2451">
        <v>4</v>
      </c>
      <c r="J2451" t="s">
        <v>32</v>
      </c>
      <c r="K2451" t="s">
        <v>4963</v>
      </c>
      <c r="L2451" t="s">
        <v>4964</v>
      </c>
      <c r="M2451" t="s">
        <v>70</v>
      </c>
      <c r="N2451" t="s">
        <v>8671</v>
      </c>
      <c r="O2451" t="s">
        <v>1122</v>
      </c>
      <c r="P2451" t="s">
        <v>596</v>
      </c>
      <c r="R2451" t="s">
        <v>51</v>
      </c>
      <c r="S2451" t="s">
        <v>87</v>
      </c>
      <c r="T2451" t="s">
        <v>8672</v>
      </c>
      <c r="U2451" t="s">
        <v>40</v>
      </c>
      <c r="V2451" t="s">
        <v>428</v>
      </c>
      <c r="W2451" t="s">
        <v>8673</v>
      </c>
      <c r="X2451">
        <v>266.22000000000003</v>
      </c>
      <c r="Y2451">
        <v>6</v>
      </c>
      <c r="Z2451">
        <v>0</v>
      </c>
      <c r="AA2451">
        <v>61.2</v>
      </c>
      <c r="AB2451">
        <v>36.549999999999997</v>
      </c>
      <c r="AC2451" t="s">
        <v>77</v>
      </c>
    </row>
    <row r="2452" spans="1:29" x14ac:dyDescent="0.35">
      <c r="A2452" t="s">
        <v>7959</v>
      </c>
      <c r="B2452" t="str">
        <f t="shared" si="38"/>
        <v>2013-03</v>
      </c>
      <c r="C2452">
        <v>2013</v>
      </c>
      <c r="D2452">
        <v>3</v>
      </c>
      <c r="E2452">
        <v>30</v>
      </c>
      <c r="F2452" t="s">
        <v>7959</v>
      </c>
      <c r="G2452">
        <v>2013</v>
      </c>
      <c r="H2452">
        <v>3</v>
      </c>
      <c r="I2452">
        <v>30</v>
      </c>
      <c r="J2452" t="s">
        <v>214</v>
      </c>
      <c r="K2452" t="s">
        <v>8674</v>
      </c>
      <c r="L2452" t="s">
        <v>1255</v>
      </c>
      <c r="M2452" t="s">
        <v>70</v>
      </c>
      <c r="N2452" t="s">
        <v>139</v>
      </c>
      <c r="O2452" t="s">
        <v>140</v>
      </c>
      <c r="P2452" t="s">
        <v>141</v>
      </c>
      <c r="R2452" t="s">
        <v>141</v>
      </c>
      <c r="S2452" t="s">
        <v>141</v>
      </c>
      <c r="T2452" t="s">
        <v>8675</v>
      </c>
      <c r="U2452" t="s">
        <v>40</v>
      </c>
      <c r="V2452" t="s">
        <v>41</v>
      </c>
      <c r="W2452" t="s">
        <v>5200</v>
      </c>
      <c r="X2452">
        <v>54.66</v>
      </c>
      <c r="Y2452">
        <v>1</v>
      </c>
      <c r="Z2452">
        <v>0</v>
      </c>
      <c r="AA2452">
        <v>2.73</v>
      </c>
      <c r="AB2452">
        <v>15.98</v>
      </c>
      <c r="AC2452" t="s">
        <v>107</v>
      </c>
    </row>
    <row r="2453" spans="1:29" x14ac:dyDescent="0.35">
      <c r="A2453" t="s">
        <v>8676</v>
      </c>
      <c r="B2453" t="str">
        <f t="shared" si="38"/>
        <v>2011-04</v>
      </c>
      <c r="C2453">
        <v>2011</v>
      </c>
      <c r="D2453">
        <v>4</v>
      </c>
      <c r="E2453">
        <v>30</v>
      </c>
      <c r="F2453" t="s">
        <v>611</v>
      </c>
      <c r="G2453">
        <v>2011</v>
      </c>
      <c r="H2453">
        <v>6</v>
      </c>
      <c r="I2453">
        <v>5</v>
      </c>
      <c r="J2453" t="s">
        <v>32</v>
      </c>
      <c r="K2453" t="s">
        <v>8677</v>
      </c>
      <c r="L2453" t="s">
        <v>1332</v>
      </c>
      <c r="M2453" t="s">
        <v>70</v>
      </c>
      <c r="N2453" t="s">
        <v>8678</v>
      </c>
      <c r="O2453" t="s">
        <v>7672</v>
      </c>
      <c r="P2453" t="s">
        <v>236</v>
      </c>
      <c r="R2453" t="s">
        <v>113</v>
      </c>
      <c r="S2453" t="s">
        <v>113</v>
      </c>
      <c r="T2453" t="s">
        <v>8679</v>
      </c>
      <c r="U2453" t="s">
        <v>196</v>
      </c>
      <c r="V2453" t="s">
        <v>197</v>
      </c>
      <c r="W2453" t="s">
        <v>2913</v>
      </c>
      <c r="X2453">
        <v>96.42</v>
      </c>
      <c r="Y2453">
        <v>2</v>
      </c>
      <c r="Z2453">
        <v>0</v>
      </c>
      <c r="AA2453">
        <v>23.1</v>
      </c>
      <c r="AB2453">
        <v>10.01</v>
      </c>
      <c r="AC2453" t="s">
        <v>66</v>
      </c>
    </row>
    <row r="2454" spans="1:29" x14ac:dyDescent="0.35">
      <c r="A2454" t="s">
        <v>8680</v>
      </c>
      <c r="B2454" t="str">
        <f t="shared" si="38"/>
        <v>2012-04</v>
      </c>
      <c r="C2454">
        <v>2012</v>
      </c>
      <c r="D2454">
        <v>4</v>
      </c>
      <c r="E2454">
        <v>30</v>
      </c>
      <c r="F2454" t="s">
        <v>1528</v>
      </c>
      <c r="G2454">
        <v>2012</v>
      </c>
      <c r="H2454">
        <v>4</v>
      </c>
      <c r="I2454">
        <v>5</v>
      </c>
      <c r="J2454" t="s">
        <v>32</v>
      </c>
      <c r="K2454" t="s">
        <v>6491</v>
      </c>
      <c r="L2454" t="s">
        <v>6492</v>
      </c>
      <c r="M2454" t="s">
        <v>70</v>
      </c>
      <c r="N2454" t="s">
        <v>6468</v>
      </c>
      <c r="O2454" t="s">
        <v>6469</v>
      </c>
      <c r="P2454" t="s">
        <v>150</v>
      </c>
      <c r="R2454" t="s">
        <v>86</v>
      </c>
      <c r="S2454" t="s">
        <v>151</v>
      </c>
      <c r="T2454" t="s">
        <v>8681</v>
      </c>
      <c r="U2454" t="s">
        <v>40</v>
      </c>
      <c r="V2454" t="s">
        <v>428</v>
      </c>
      <c r="W2454" t="s">
        <v>8682</v>
      </c>
      <c r="X2454">
        <v>62.72</v>
      </c>
      <c r="Y2454">
        <v>2</v>
      </c>
      <c r="Z2454">
        <v>0</v>
      </c>
      <c r="AA2454">
        <v>30.08</v>
      </c>
      <c r="AB2454">
        <v>6.38</v>
      </c>
      <c r="AC2454" t="s">
        <v>77</v>
      </c>
    </row>
    <row r="2455" spans="1:29" x14ac:dyDescent="0.35">
      <c r="A2455" t="s">
        <v>7350</v>
      </c>
      <c r="B2455" t="str">
        <f t="shared" si="38"/>
        <v>2013-04</v>
      </c>
      <c r="C2455">
        <v>2013</v>
      </c>
      <c r="D2455">
        <v>4</v>
      </c>
      <c r="E2455">
        <v>30</v>
      </c>
      <c r="F2455" t="s">
        <v>2450</v>
      </c>
      <c r="G2455">
        <v>2013</v>
      </c>
      <c r="H2455">
        <v>2</v>
      </c>
      <c r="I2455">
        <v>5</v>
      </c>
      <c r="J2455" t="s">
        <v>80</v>
      </c>
      <c r="K2455" t="s">
        <v>618</v>
      </c>
      <c r="L2455" t="s">
        <v>619</v>
      </c>
      <c r="M2455" t="s">
        <v>70</v>
      </c>
      <c r="N2455" t="s">
        <v>8683</v>
      </c>
      <c r="O2455" t="s">
        <v>8684</v>
      </c>
      <c r="P2455" t="s">
        <v>280</v>
      </c>
      <c r="R2455" t="s">
        <v>103</v>
      </c>
      <c r="S2455" t="s">
        <v>161</v>
      </c>
      <c r="T2455" t="s">
        <v>8685</v>
      </c>
      <c r="U2455" t="s">
        <v>196</v>
      </c>
      <c r="V2455" t="s">
        <v>197</v>
      </c>
      <c r="W2455" t="s">
        <v>8249</v>
      </c>
      <c r="X2455">
        <v>3217.41</v>
      </c>
      <c r="Y2455">
        <v>7</v>
      </c>
      <c r="Z2455">
        <v>0</v>
      </c>
      <c r="AA2455">
        <v>611.1</v>
      </c>
      <c r="AB2455">
        <v>142.55000000000001</v>
      </c>
      <c r="AC2455" t="s">
        <v>43</v>
      </c>
    </row>
    <row r="2456" spans="1:29" x14ac:dyDescent="0.35">
      <c r="A2456" t="s">
        <v>7350</v>
      </c>
      <c r="B2456" t="str">
        <f t="shared" si="38"/>
        <v>2013-04</v>
      </c>
      <c r="C2456">
        <v>2013</v>
      </c>
      <c r="D2456">
        <v>4</v>
      </c>
      <c r="E2456">
        <v>30</v>
      </c>
      <c r="F2456" t="s">
        <v>2641</v>
      </c>
      <c r="G2456">
        <v>2013</v>
      </c>
      <c r="H2456">
        <v>4</v>
      </c>
      <c r="I2456">
        <v>5</v>
      </c>
      <c r="J2456" t="s">
        <v>32</v>
      </c>
      <c r="K2456" t="s">
        <v>4801</v>
      </c>
      <c r="L2456" t="s">
        <v>4802</v>
      </c>
      <c r="M2456" t="s">
        <v>183</v>
      </c>
      <c r="N2456" t="s">
        <v>3611</v>
      </c>
      <c r="O2456" t="s">
        <v>1710</v>
      </c>
      <c r="P2456" t="s">
        <v>1710</v>
      </c>
      <c r="R2456" t="s">
        <v>86</v>
      </c>
      <c r="S2456" t="s">
        <v>52</v>
      </c>
      <c r="T2456" t="s">
        <v>8686</v>
      </c>
      <c r="U2456" t="s">
        <v>40</v>
      </c>
      <c r="V2456" t="s">
        <v>54</v>
      </c>
      <c r="W2456" t="s">
        <v>526</v>
      </c>
      <c r="X2456">
        <v>7.7</v>
      </c>
      <c r="Y2456">
        <v>1</v>
      </c>
      <c r="Z2456">
        <v>0</v>
      </c>
      <c r="AA2456">
        <v>0.46</v>
      </c>
      <c r="AB2456">
        <v>0.44</v>
      </c>
      <c r="AC2456" t="s">
        <v>77</v>
      </c>
    </row>
    <row r="2457" spans="1:29" x14ac:dyDescent="0.35">
      <c r="A2457" t="s">
        <v>7792</v>
      </c>
      <c r="B2457" t="str">
        <f t="shared" si="38"/>
        <v>2014-04</v>
      </c>
      <c r="C2457">
        <v>2014</v>
      </c>
      <c r="D2457">
        <v>4</v>
      </c>
      <c r="E2457">
        <v>30</v>
      </c>
      <c r="F2457" t="s">
        <v>3555</v>
      </c>
      <c r="G2457">
        <v>2014</v>
      </c>
      <c r="H2457">
        <v>6</v>
      </c>
      <c r="I2457">
        <v>5</v>
      </c>
      <c r="J2457" t="s">
        <v>32</v>
      </c>
      <c r="K2457" t="s">
        <v>1210</v>
      </c>
      <c r="L2457" t="s">
        <v>1211</v>
      </c>
      <c r="M2457" t="s">
        <v>35</v>
      </c>
      <c r="N2457" t="s">
        <v>2050</v>
      </c>
      <c r="O2457" t="s">
        <v>2050</v>
      </c>
      <c r="P2457" t="s">
        <v>1992</v>
      </c>
      <c r="R2457" t="s">
        <v>51</v>
      </c>
      <c r="S2457" t="s">
        <v>74</v>
      </c>
      <c r="T2457" t="s">
        <v>8687</v>
      </c>
      <c r="U2457" t="s">
        <v>40</v>
      </c>
      <c r="V2457" t="s">
        <v>428</v>
      </c>
      <c r="W2457" t="s">
        <v>8688</v>
      </c>
      <c r="X2457">
        <v>45.06</v>
      </c>
      <c r="Y2457">
        <v>4</v>
      </c>
      <c r="Z2457">
        <v>0.5</v>
      </c>
      <c r="AA2457">
        <v>-1.86</v>
      </c>
      <c r="AB2457">
        <v>6.05</v>
      </c>
      <c r="AC2457" t="s">
        <v>66</v>
      </c>
    </row>
    <row r="2458" spans="1:29" x14ac:dyDescent="0.35">
      <c r="A2458" t="s">
        <v>7792</v>
      </c>
      <c r="B2458" t="str">
        <f t="shared" si="38"/>
        <v>2014-04</v>
      </c>
      <c r="C2458">
        <v>2014</v>
      </c>
      <c r="D2458">
        <v>4</v>
      </c>
      <c r="E2458">
        <v>30</v>
      </c>
      <c r="F2458" t="s">
        <v>3551</v>
      </c>
      <c r="G2458">
        <v>2014</v>
      </c>
      <c r="H2458">
        <v>4</v>
      </c>
      <c r="I2458">
        <v>5</v>
      </c>
      <c r="J2458" t="s">
        <v>80</v>
      </c>
      <c r="K2458" t="s">
        <v>7839</v>
      </c>
      <c r="L2458" t="s">
        <v>242</v>
      </c>
      <c r="M2458" t="s">
        <v>70</v>
      </c>
      <c r="N2458" t="s">
        <v>1383</v>
      </c>
      <c r="O2458" t="s">
        <v>1383</v>
      </c>
      <c r="P2458" t="s">
        <v>254</v>
      </c>
      <c r="R2458" t="s">
        <v>113</v>
      </c>
      <c r="S2458" t="s">
        <v>113</v>
      </c>
      <c r="T2458" t="s">
        <v>8689</v>
      </c>
      <c r="U2458" t="s">
        <v>89</v>
      </c>
      <c r="V2458" t="s">
        <v>282</v>
      </c>
      <c r="W2458" t="s">
        <v>8690</v>
      </c>
      <c r="X2458">
        <v>14.94</v>
      </c>
      <c r="Y2458">
        <v>1</v>
      </c>
      <c r="Z2458">
        <v>0.6</v>
      </c>
      <c r="AA2458">
        <v>-21.69</v>
      </c>
      <c r="AB2458">
        <v>0.88</v>
      </c>
      <c r="AC2458" t="s">
        <v>43</v>
      </c>
    </row>
    <row r="2459" spans="1:29" x14ac:dyDescent="0.35">
      <c r="A2459" t="s">
        <v>7979</v>
      </c>
      <c r="B2459" t="str">
        <f t="shared" si="38"/>
        <v>2011-05</v>
      </c>
      <c r="C2459">
        <v>2011</v>
      </c>
      <c r="D2459">
        <v>5</v>
      </c>
      <c r="E2459">
        <v>30</v>
      </c>
      <c r="F2459" t="s">
        <v>95</v>
      </c>
      <c r="G2459">
        <v>2011</v>
      </c>
      <c r="H2459">
        <v>1</v>
      </c>
      <c r="I2459">
        <v>6</v>
      </c>
      <c r="J2459" t="s">
        <v>97</v>
      </c>
      <c r="K2459" t="s">
        <v>8525</v>
      </c>
      <c r="L2459" t="s">
        <v>8526</v>
      </c>
      <c r="M2459" t="s">
        <v>35</v>
      </c>
      <c r="N2459" t="s">
        <v>334</v>
      </c>
      <c r="O2459" t="s">
        <v>334</v>
      </c>
      <c r="P2459" t="s">
        <v>335</v>
      </c>
      <c r="R2459" t="s">
        <v>103</v>
      </c>
      <c r="S2459" t="s">
        <v>104</v>
      </c>
      <c r="T2459" t="s">
        <v>8691</v>
      </c>
      <c r="U2459" t="s">
        <v>40</v>
      </c>
      <c r="V2459" t="s">
        <v>93</v>
      </c>
      <c r="W2459" t="s">
        <v>7288</v>
      </c>
      <c r="X2459">
        <v>31.788</v>
      </c>
      <c r="Y2459">
        <v>2</v>
      </c>
      <c r="Z2459">
        <v>0.4</v>
      </c>
      <c r="AA2459">
        <v>-14.891999999999999</v>
      </c>
      <c r="AB2459">
        <v>6.49</v>
      </c>
      <c r="AC2459" t="s">
        <v>77</v>
      </c>
    </row>
    <row r="2460" spans="1:29" x14ac:dyDescent="0.35">
      <c r="A2460" t="s">
        <v>8407</v>
      </c>
      <c r="B2460" t="str">
        <f t="shared" si="38"/>
        <v>2012-05</v>
      </c>
      <c r="C2460">
        <v>2012</v>
      </c>
      <c r="D2460">
        <v>5</v>
      </c>
      <c r="E2460">
        <v>30</v>
      </c>
      <c r="F2460" t="s">
        <v>8692</v>
      </c>
      <c r="G2460">
        <v>2012</v>
      </c>
      <c r="H2460">
        <v>3</v>
      </c>
      <c r="I2460">
        <v>6</v>
      </c>
      <c r="J2460" t="s">
        <v>32</v>
      </c>
      <c r="K2460" t="s">
        <v>8693</v>
      </c>
      <c r="L2460" t="s">
        <v>1190</v>
      </c>
      <c r="M2460" t="s">
        <v>183</v>
      </c>
      <c r="N2460" t="s">
        <v>2043</v>
      </c>
      <c r="O2460" t="s">
        <v>227</v>
      </c>
      <c r="P2460" t="s">
        <v>175</v>
      </c>
      <c r="Q2460">
        <v>22153</v>
      </c>
      <c r="R2460" t="s">
        <v>176</v>
      </c>
      <c r="S2460" t="s">
        <v>87</v>
      </c>
      <c r="T2460" t="s">
        <v>8694</v>
      </c>
      <c r="U2460" t="s">
        <v>89</v>
      </c>
      <c r="V2460" t="s">
        <v>282</v>
      </c>
      <c r="W2460" t="s">
        <v>8695</v>
      </c>
      <c r="X2460">
        <v>151.96</v>
      </c>
      <c r="Y2460">
        <v>4</v>
      </c>
      <c r="Z2460">
        <v>0</v>
      </c>
      <c r="AA2460">
        <v>36.470399999999998</v>
      </c>
      <c r="AB2460">
        <v>11.81</v>
      </c>
      <c r="AC2460" t="s">
        <v>77</v>
      </c>
    </row>
    <row r="2461" spans="1:29" x14ac:dyDescent="0.35">
      <c r="A2461" t="s">
        <v>8696</v>
      </c>
      <c r="B2461" t="str">
        <f t="shared" si="38"/>
        <v>2013-05</v>
      </c>
      <c r="C2461">
        <v>2013</v>
      </c>
      <c r="D2461">
        <v>5</v>
      </c>
      <c r="E2461">
        <v>30</v>
      </c>
      <c r="F2461" t="s">
        <v>2368</v>
      </c>
      <c r="G2461">
        <v>2013</v>
      </c>
      <c r="H2461">
        <v>5</v>
      </c>
      <c r="I2461">
        <v>6</v>
      </c>
      <c r="J2461" t="s">
        <v>32</v>
      </c>
      <c r="K2461" t="s">
        <v>6090</v>
      </c>
      <c r="L2461" t="s">
        <v>3680</v>
      </c>
      <c r="M2461" t="s">
        <v>183</v>
      </c>
      <c r="N2461" t="s">
        <v>2166</v>
      </c>
      <c r="O2461" t="s">
        <v>2166</v>
      </c>
      <c r="P2461" t="s">
        <v>2167</v>
      </c>
      <c r="R2461" t="s">
        <v>51</v>
      </c>
      <c r="S2461" t="s">
        <v>52</v>
      </c>
      <c r="T2461" t="s">
        <v>8697</v>
      </c>
      <c r="U2461" t="s">
        <v>89</v>
      </c>
      <c r="V2461" t="s">
        <v>153</v>
      </c>
      <c r="W2461" t="s">
        <v>8237</v>
      </c>
      <c r="X2461">
        <v>1084.95</v>
      </c>
      <c r="Y2461">
        <v>3</v>
      </c>
      <c r="Z2461">
        <v>0</v>
      </c>
      <c r="AA2461">
        <v>10.8</v>
      </c>
      <c r="AB2461">
        <v>41.31</v>
      </c>
      <c r="AC2461" t="s">
        <v>43</v>
      </c>
    </row>
    <row r="2462" spans="1:29" x14ac:dyDescent="0.35">
      <c r="A2462" t="s">
        <v>8696</v>
      </c>
      <c r="B2462" t="str">
        <f t="shared" si="38"/>
        <v>2013-05</v>
      </c>
      <c r="C2462">
        <v>2013</v>
      </c>
      <c r="D2462">
        <v>5</v>
      </c>
      <c r="E2462">
        <v>30</v>
      </c>
      <c r="F2462" t="s">
        <v>2455</v>
      </c>
      <c r="G2462">
        <v>2013</v>
      </c>
      <c r="H2462">
        <v>2</v>
      </c>
      <c r="I2462">
        <v>6</v>
      </c>
      <c r="J2462" t="s">
        <v>80</v>
      </c>
      <c r="K2462" t="s">
        <v>2277</v>
      </c>
      <c r="L2462" t="s">
        <v>2278</v>
      </c>
      <c r="M2462" t="s">
        <v>35</v>
      </c>
      <c r="N2462" t="s">
        <v>8698</v>
      </c>
      <c r="O2462" t="s">
        <v>8150</v>
      </c>
      <c r="P2462" t="s">
        <v>175</v>
      </c>
      <c r="Q2462">
        <v>36116</v>
      </c>
      <c r="R2462" t="s">
        <v>176</v>
      </c>
      <c r="S2462" t="s">
        <v>87</v>
      </c>
      <c r="T2462" t="s">
        <v>8699</v>
      </c>
      <c r="U2462" t="s">
        <v>40</v>
      </c>
      <c r="V2462" t="s">
        <v>54</v>
      </c>
      <c r="W2462" t="s">
        <v>8700</v>
      </c>
      <c r="X2462">
        <v>22.75</v>
      </c>
      <c r="Y2462">
        <v>5</v>
      </c>
      <c r="Z2462">
        <v>0</v>
      </c>
      <c r="AA2462">
        <v>11.375</v>
      </c>
      <c r="AB2462">
        <v>3.42</v>
      </c>
      <c r="AC2462" t="s">
        <v>77</v>
      </c>
    </row>
    <row r="2463" spans="1:29" x14ac:dyDescent="0.35">
      <c r="A2463" t="s">
        <v>8209</v>
      </c>
      <c r="B2463" t="str">
        <f t="shared" si="38"/>
        <v>2014-05</v>
      </c>
      <c r="C2463">
        <v>2014</v>
      </c>
      <c r="D2463">
        <v>5</v>
      </c>
      <c r="E2463">
        <v>30</v>
      </c>
      <c r="F2463" t="s">
        <v>3674</v>
      </c>
      <c r="G2463">
        <v>2014</v>
      </c>
      <c r="H2463">
        <v>4</v>
      </c>
      <c r="I2463">
        <v>6</v>
      </c>
      <c r="J2463" t="s">
        <v>32</v>
      </c>
      <c r="K2463" t="s">
        <v>3353</v>
      </c>
      <c r="L2463" t="s">
        <v>3354</v>
      </c>
      <c r="M2463" t="s">
        <v>183</v>
      </c>
      <c r="N2463" t="s">
        <v>8701</v>
      </c>
      <c r="O2463" t="s">
        <v>319</v>
      </c>
      <c r="P2463" t="s">
        <v>62</v>
      </c>
      <c r="R2463" t="s">
        <v>51</v>
      </c>
      <c r="S2463" t="s">
        <v>52</v>
      </c>
      <c r="T2463" t="s">
        <v>8702</v>
      </c>
      <c r="U2463" t="s">
        <v>40</v>
      </c>
      <c r="V2463" t="s">
        <v>41</v>
      </c>
      <c r="W2463" t="s">
        <v>6500</v>
      </c>
      <c r="X2463">
        <v>184.167</v>
      </c>
      <c r="Y2463">
        <v>1</v>
      </c>
      <c r="Z2463">
        <v>0.1</v>
      </c>
      <c r="AA2463">
        <v>36.807000000000002</v>
      </c>
      <c r="AB2463">
        <v>13.98</v>
      </c>
      <c r="AC2463" t="s">
        <v>43</v>
      </c>
    </row>
    <row r="2464" spans="1:29" x14ac:dyDescent="0.35">
      <c r="A2464" t="s">
        <v>8209</v>
      </c>
      <c r="B2464" t="str">
        <f t="shared" si="38"/>
        <v>2014-05</v>
      </c>
      <c r="C2464">
        <v>2014</v>
      </c>
      <c r="D2464">
        <v>5</v>
      </c>
      <c r="E2464">
        <v>30</v>
      </c>
      <c r="F2464" t="s">
        <v>3678</v>
      </c>
      <c r="G2464">
        <v>2014</v>
      </c>
      <c r="H2464">
        <v>3</v>
      </c>
      <c r="I2464">
        <v>6</v>
      </c>
      <c r="J2464" t="s">
        <v>32</v>
      </c>
      <c r="K2464" t="s">
        <v>2240</v>
      </c>
      <c r="L2464" t="s">
        <v>2241</v>
      </c>
      <c r="M2464" t="s">
        <v>35</v>
      </c>
      <c r="N2464" t="s">
        <v>6527</v>
      </c>
      <c r="O2464" t="s">
        <v>6527</v>
      </c>
      <c r="P2464" t="s">
        <v>150</v>
      </c>
      <c r="R2464" t="s">
        <v>86</v>
      </c>
      <c r="S2464" t="s">
        <v>151</v>
      </c>
      <c r="T2464" t="s">
        <v>8703</v>
      </c>
      <c r="U2464" t="s">
        <v>40</v>
      </c>
      <c r="V2464" t="s">
        <v>475</v>
      </c>
      <c r="W2464" t="s">
        <v>2790</v>
      </c>
      <c r="X2464">
        <v>33.6</v>
      </c>
      <c r="Y2464">
        <v>6</v>
      </c>
      <c r="Z2464">
        <v>0</v>
      </c>
      <c r="AA2464">
        <v>6.36</v>
      </c>
      <c r="AB2464">
        <v>1.62</v>
      </c>
      <c r="AC2464" t="s">
        <v>43</v>
      </c>
    </row>
    <row r="2465" spans="1:29" x14ac:dyDescent="0.35">
      <c r="A2465" t="s">
        <v>8704</v>
      </c>
      <c r="B2465" t="str">
        <f t="shared" si="38"/>
        <v>2011-06</v>
      </c>
      <c r="C2465">
        <v>2011</v>
      </c>
      <c r="D2465">
        <v>6</v>
      </c>
      <c r="E2465">
        <v>30</v>
      </c>
      <c r="F2465" t="s">
        <v>8705</v>
      </c>
      <c r="G2465">
        <v>2011</v>
      </c>
      <c r="H2465">
        <v>2</v>
      </c>
      <c r="I2465">
        <v>7</v>
      </c>
      <c r="J2465" t="s">
        <v>97</v>
      </c>
      <c r="K2465" t="s">
        <v>7134</v>
      </c>
      <c r="L2465" t="s">
        <v>1048</v>
      </c>
      <c r="M2465" t="s">
        <v>183</v>
      </c>
      <c r="N2465" t="s">
        <v>7253</v>
      </c>
      <c r="O2465" t="s">
        <v>7254</v>
      </c>
      <c r="P2465" t="s">
        <v>219</v>
      </c>
      <c r="R2465" t="s">
        <v>103</v>
      </c>
      <c r="S2465" t="s">
        <v>131</v>
      </c>
      <c r="T2465" t="s">
        <v>8706</v>
      </c>
      <c r="U2465" t="s">
        <v>40</v>
      </c>
      <c r="V2465" t="s">
        <v>64</v>
      </c>
      <c r="W2465" t="s">
        <v>8707</v>
      </c>
      <c r="X2465">
        <v>67.89</v>
      </c>
      <c r="Y2465">
        <v>4</v>
      </c>
      <c r="Z2465">
        <v>0.27</v>
      </c>
      <c r="AA2465">
        <v>-8.43</v>
      </c>
      <c r="AB2465">
        <v>19.88</v>
      </c>
      <c r="AC2465" t="s">
        <v>107</v>
      </c>
    </row>
    <row r="2466" spans="1:29" x14ac:dyDescent="0.35">
      <c r="A2466" t="s">
        <v>8704</v>
      </c>
      <c r="B2466" t="str">
        <f t="shared" si="38"/>
        <v>2011-06</v>
      </c>
      <c r="C2466">
        <v>2011</v>
      </c>
      <c r="D2466">
        <v>6</v>
      </c>
      <c r="E2466">
        <v>30</v>
      </c>
      <c r="F2466" t="s">
        <v>534</v>
      </c>
      <c r="G2466">
        <v>2011</v>
      </c>
      <c r="H2466">
        <v>5</v>
      </c>
      <c r="I2466">
        <v>7</v>
      </c>
      <c r="J2466" t="s">
        <v>32</v>
      </c>
      <c r="K2466" t="s">
        <v>4052</v>
      </c>
      <c r="L2466" t="s">
        <v>4053</v>
      </c>
      <c r="M2466" t="s">
        <v>35</v>
      </c>
      <c r="N2466" t="s">
        <v>8708</v>
      </c>
      <c r="O2466" t="s">
        <v>8709</v>
      </c>
      <c r="Q2466" t="s">
        <v>86</v>
      </c>
      <c r="R2466" t="s">
        <v>87</v>
      </c>
      <c r="S2466" t="s">
        <v>7476</v>
      </c>
      <c r="T2466" t="s">
        <v>40</v>
      </c>
      <c r="U2466" t="s">
        <v>475</v>
      </c>
      <c r="V2466" t="s">
        <v>2067</v>
      </c>
      <c r="W2466">
        <v>11</v>
      </c>
      <c r="X2466">
        <v>2</v>
      </c>
      <c r="Y2466">
        <v>0</v>
      </c>
      <c r="Z2466">
        <v>3.72</v>
      </c>
      <c r="AA2466">
        <v>0.93</v>
      </c>
      <c r="AB2466" t="s">
        <v>43</v>
      </c>
    </row>
    <row r="2467" spans="1:29" x14ac:dyDescent="0.35">
      <c r="A2467" t="s">
        <v>7993</v>
      </c>
      <c r="B2467" t="str">
        <f t="shared" si="38"/>
        <v>2012-06</v>
      </c>
      <c r="C2467">
        <v>2012</v>
      </c>
      <c r="D2467">
        <v>6</v>
      </c>
      <c r="E2467">
        <v>30</v>
      </c>
      <c r="F2467" t="s">
        <v>1730</v>
      </c>
      <c r="G2467">
        <v>2012</v>
      </c>
      <c r="H2467">
        <v>6</v>
      </c>
      <c r="I2467">
        <v>7</v>
      </c>
      <c r="J2467" t="s">
        <v>32</v>
      </c>
      <c r="K2467" t="s">
        <v>8710</v>
      </c>
      <c r="L2467" t="s">
        <v>8711</v>
      </c>
      <c r="M2467" t="s">
        <v>35</v>
      </c>
      <c r="N2467" t="s">
        <v>1977</v>
      </c>
      <c r="O2467" t="s">
        <v>899</v>
      </c>
      <c r="P2467" t="s">
        <v>102</v>
      </c>
      <c r="R2467" t="s">
        <v>103</v>
      </c>
      <c r="S2467" t="s">
        <v>104</v>
      </c>
      <c r="T2467" t="s">
        <v>6712</v>
      </c>
      <c r="U2467" t="s">
        <v>40</v>
      </c>
      <c r="V2467" t="s">
        <v>272</v>
      </c>
      <c r="W2467" t="s">
        <v>4878</v>
      </c>
      <c r="X2467">
        <v>12.663</v>
      </c>
      <c r="Y2467">
        <v>1</v>
      </c>
      <c r="Z2467">
        <v>0.1</v>
      </c>
      <c r="AA2467">
        <v>2.3730000000000002</v>
      </c>
      <c r="AB2467">
        <v>1.53</v>
      </c>
      <c r="AC2467" t="s">
        <v>66</v>
      </c>
    </row>
    <row r="2468" spans="1:29" x14ac:dyDescent="0.35">
      <c r="A2468" t="s">
        <v>7611</v>
      </c>
      <c r="B2468" t="str">
        <f t="shared" si="38"/>
        <v>2014-06</v>
      </c>
      <c r="C2468">
        <v>2014</v>
      </c>
      <c r="D2468">
        <v>6</v>
      </c>
      <c r="E2468">
        <v>30</v>
      </c>
      <c r="F2468" t="s">
        <v>3911</v>
      </c>
      <c r="G2468">
        <v>2014</v>
      </c>
      <c r="H2468">
        <v>4</v>
      </c>
      <c r="I2468">
        <v>7</v>
      </c>
      <c r="J2468" t="s">
        <v>80</v>
      </c>
      <c r="K2468" t="s">
        <v>1496</v>
      </c>
      <c r="L2468" t="s">
        <v>1497</v>
      </c>
      <c r="M2468" t="s">
        <v>70</v>
      </c>
      <c r="N2468" t="s">
        <v>3521</v>
      </c>
      <c r="O2468" t="s">
        <v>185</v>
      </c>
      <c r="P2468" t="s">
        <v>175</v>
      </c>
      <c r="Q2468">
        <v>92804</v>
      </c>
      <c r="R2468" t="s">
        <v>176</v>
      </c>
      <c r="S2468" t="s">
        <v>177</v>
      </c>
      <c r="T2468" t="s">
        <v>6393</v>
      </c>
      <c r="U2468" t="s">
        <v>40</v>
      </c>
      <c r="V2468" t="s">
        <v>41</v>
      </c>
      <c r="W2468" t="s">
        <v>6394</v>
      </c>
      <c r="X2468">
        <v>1295.78</v>
      </c>
      <c r="Y2468">
        <v>2</v>
      </c>
      <c r="Z2468">
        <v>0</v>
      </c>
      <c r="AA2468">
        <v>310.98719999999997</v>
      </c>
      <c r="AB2468">
        <v>77.959999999999994</v>
      </c>
      <c r="AC2468" t="s">
        <v>43</v>
      </c>
    </row>
    <row r="2469" spans="1:29" x14ac:dyDescent="0.35">
      <c r="A2469" t="s">
        <v>7611</v>
      </c>
      <c r="B2469" t="str">
        <f t="shared" si="38"/>
        <v>2014-06</v>
      </c>
      <c r="C2469">
        <v>2014</v>
      </c>
      <c r="D2469">
        <v>6</v>
      </c>
      <c r="E2469">
        <v>30</v>
      </c>
      <c r="F2469" t="s">
        <v>3786</v>
      </c>
      <c r="G2469">
        <v>2014</v>
      </c>
      <c r="H2469">
        <v>3</v>
      </c>
      <c r="I2469">
        <v>7</v>
      </c>
      <c r="J2469" t="s">
        <v>97</v>
      </c>
      <c r="K2469" t="s">
        <v>5182</v>
      </c>
      <c r="L2469" t="s">
        <v>5183</v>
      </c>
      <c r="M2469" t="s">
        <v>70</v>
      </c>
      <c r="N2469" t="s">
        <v>8712</v>
      </c>
      <c r="O2469" t="s">
        <v>426</v>
      </c>
      <c r="P2469" t="s">
        <v>175</v>
      </c>
      <c r="Q2469">
        <v>6460</v>
      </c>
      <c r="R2469" t="s">
        <v>176</v>
      </c>
      <c r="S2469" t="s">
        <v>311</v>
      </c>
      <c r="T2469" t="s">
        <v>8713</v>
      </c>
      <c r="U2469" t="s">
        <v>196</v>
      </c>
      <c r="V2469" t="s">
        <v>441</v>
      </c>
      <c r="W2469" t="s">
        <v>8714</v>
      </c>
      <c r="X2469">
        <v>638.82000000000005</v>
      </c>
      <c r="Y2469">
        <v>9</v>
      </c>
      <c r="Z2469">
        <v>0</v>
      </c>
      <c r="AA2469">
        <v>185.2578</v>
      </c>
      <c r="AB2469">
        <v>19.989999999999998</v>
      </c>
      <c r="AC2469" t="s">
        <v>43</v>
      </c>
    </row>
    <row r="2470" spans="1:29" x14ac:dyDescent="0.35">
      <c r="A2470" t="s">
        <v>7611</v>
      </c>
      <c r="B2470" t="str">
        <f t="shared" si="38"/>
        <v>2014-06</v>
      </c>
      <c r="C2470">
        <v>2014</v>
      </c>
      <c r="D2470">
        <v>6</v>
      </c>
      <c r="E2470">
        <v>30</v>
      </c>
      <c r="F2470" t="s">
        <v>3564</v>
      </c>
      <c r="G2470">
        <v>2014</v>
      </c>
      <c r="H2470">
        <v>6</v>
      </c>
      <c r="I2470">
        <v>7</v>
      </c>
      <c r="J2470" t="s">
        <v>32</v>
      </c>
      <c r="K2470" t="s">
        <v>7164</v>
      </c>
      <c r="L2470" t="s">
        <v>7165</v>
      </c>
      <c r="M2470" t="s">
        <v>35</v>
      </c>
      <c r="N2470" t="s">
        <v>6900</v>
      </c>
      <c r="O2470" t="s">
        <v>438</v>
      </c>
      <c r="P2470" t="s">
        <v>439</v>
      </c>
      <c r="R2470" t="s">
        <v>86</v>
      </c>
      <c r="S2470" t="s">
        <v>87</v>
      </c>
      <c r="T2470" t="s">
        <v>5760</v>
      </c>
      <c r="U2470" t="s">
        <v>40</v>
      </c>
      <c r="V2470" t="s">
        <v>133</v>
      </c>
      <c r="W2470" t="s">
        <v>5761</v>
      </c>
      <c r="X2470">
        <v>129.04</v>
      </c>
      <c r="Y2470">
        <v>4</v>
      </c>
      <c r="Z2470">
        <v>0</v>
      </c>
      <c r="AA2470">
        <v>5.12</v>
      </c>
      <c r="AB2470">
        <v>7.84</v>
      </c>
      <c r="AC2470" t="s">
        <v>43</v>
      </c>
    </row>
    <row r="2471" spans="1:29" x14ac:dyDescent="0.35">
      <c r="A2471" t="s">
        <v>7611</v>
      </c>
      <c r="B2471" t="str">
        <f t="shared" si="38"/>
        <v>2014-06</v>
      </c>
      <c r="C2471">
        <v>2014</v>
      </c>
      <c r="D2471">
        <v>6</v>
      </c>
      <c r="E2471">
        <v>30</v>
      </c>
      <c r="F2471" t="s">
        <v>3911</v>
      </c>
      <c r="G2471">
        <v>2014</v>
      </c>
      <c r="H2471">
        <v>4</v>
      </c>
      <c r="I2471">
        <v>7</v>
      </c>
      <c r="J2471" t="s">
        <v>32</v>
      </c>
      <c r="K2471" t="s">
        <v>3446</v>
      </c>
      <c r="L2471" t="s">
        <v>3447</v>
      </c>
      <c r="M2471" t="s">
        <v>35</v>
      </c>
      <c r="N2471" t="s">
        <v>1555</v>
      </c>
      <c r="O2471" t="s">
        <v>319</v>
      </c>
      <c r="P2471" t="s">
        <v>62</v>
      </c>
      <c r="R2471" t="s">
        <v>51</v>
      </c>
      <c r="S2471" t="s">
        <v>52</v>
      </c>
      <c r="T2471" t="s">
        <v>6201</v>
      </c>
      <c r="U2471" t="s">
        <v>40</v>
      </c>
      <c r="V2471" t="s">
        <v>64</v>
      </c>
      <c r="W2471" t="s">
        <v>6202</v>
      </c>
      <c r="X2471">
        <v>79.92</v>
      </c>
      <c r="Y2471">
        <v>3</v>
      </c>
      <c r="Z2471">
        <v>0</v>
      </c>
      <c r="AA2471">
        <v>7.11</v>
      </c>
      <c r="AB2471">
        <v>3.31</v>
      </c>
      <c r="AC2471" t="s">
        <v>43</v>
      </c>
    </row>
    <row r="2472" spans="1:29" x14ac:dyDescent="0.35">
      <c r="A2472" t="s">
        <v>7611</v>
      </c>
      <c r="B2472" t="str">
        <f t="shared" si="38"/>
        <v>2014-06</v>
      </c>
      <c r="C2472">
        <v>2014</v>
      </c>
      <c r="D2472">
        <v>6</v>
      </c>
      <c r="E2472">
        <v>30</v>
      </c>
      <c r="F2472" t="s">
        <v>7611</v>
      </c>
      <c r="G2472">
        <v>2014</v>
      </c>
      <c r="H2472">
        <v>6</v>
      </c>
      <c r="I2472">
        <v>30</v>
      </c>
      <c r="J2472" t="s">
        <v>214</v>
      </c>
      <c r="K2472" t="s">
        <v>2396</v>
      </c>
      <c r="L2472" t="s">
        <v>2397</v>
      </c>
      <c r="M2472" t="s">
        <v>183</v>
      </c>
      <c r="N2472" t="s">
        <v>8180</v>
      </c>
      <c r="O2472" t="s">
        <v>72</v>
      </c>
      <c r="P2472" t="s">
        <v>73</v>
      </c>
      <c r="R2472" t="s">
        <v>51</v>
      </c>
      <c r="S2472" t="s">
        <v>74</v>
      </c>
      <c r="T2472" t="s">
        <v>8715</v>
      </c>
      <c r="U2472" t="s">
        <v>196</v>
      </c>
      <c r="V2472" t="s">
        <v>229</v>
      </c>
      <c r="W2472" t="s">
        <v>8716</v>
      </c>
      <c r="X2472">
        <v>133.56</v>
      </c>
      <c r="Y2472">
        <v>8</v>
      </c>
      <c r="Z2472">
        <v>0.3</v>
      </c>
      <c r="AA2472">
        <v>-44.04</v>
      </c>
      <c r="AB2472">
        <v>0.91</v>
      </c>
      <c r="AC2472" t="s">
        <v>77</v>
      </c>
    </row>
    <row r="2473" spans="1:29" x14ac:dyDescent="0.35">
      <c r="A2473" t="s">
        <v>7618</v>
      </c>
      <c r="B2473" t="str">
        <f t="shared" si="38"/>
        <v>2012-07</v>
      </c>
      <c r="C2473">
        <v>2012</v>
      </c>
      <c r="D2473">
        <v>7</v>
      </c>
      <c r="E2473">
        <v>30</v>
      </c>
      <c r="F2473" t="s">
        <v>8247</v>
      </c>
      <c r="G2473">
        <v>2012</v>
      </c>
      <c r="H2473">
        <v>7</v>
      </c>
      <c r="I2473">
        <v>31</v>
      </c>
      <c r="J2473" t="s">
        <v>97</v>
      </c>
      <c r="K2473" t="s">
        <v>8017</v>
      </c>
      <c r="L2473" t="s">
        <v>8018</v>
      </c>
      <c r="M2473" t="s">
        <v>35</v>
      </c>
      <c r="N2473" t="s">
        <v>1143</v>
      </c>
      <c r="O2473" t="s">
        <v>185</v>
      </c>
      <c r="P2473" t="s">
        <v>175</v>
      </c>
      <c r="Q2473">
        <v>94109</v>
      </c>
      <c r="R2473" t="s">
        <v>176</v>
      </c>
      <c r="S2473" t="s">
        <v>177</v>
      </c>
      <c r="T2473" t="s">
        <v>8717</v>
      </c>
      <c r="U2473" t="s">
        <v>89</v>
      </c>
      <c r="V2473" t="s">
        <v>282</v>
      </c>
      <c r="W2473" t="s">
        <v>8718</v>
      </c>
      <c r="X2473">
        <v>209.93</v>
      </c>
      <c r="Y2473">
        <v>7</v>
      </c>
      <c r="Z2473">
        <v>0</v>
      </c>
      <c r="AA2473">
        <v>92.369200000000006</v>
      </c>
      <c r="AB2473">
        <v>77.11</v>
      </c>
      <c r="AC2473" t="s">
        <v>107</v>
      </c>
    </row>
    <row r="2474" spans="1:29" x14ac:dyDescent="0.35">
      <c r="A2474" t="s">
        <v>7618</v>
      </c>
      <c r="B2474" t="str">
        <f t="shared" si="38"/>
        <v>2012-07</v>
      </c>
      <c r="C2474">
        <v>2012</v>
      </c>
      <c r="D2474">
        <v>7</v>
      </c>
      <c r="E2474">
        <v>30</v>
      </c>
      <c r="F2474" t="s">
        <v>1230</v>
      </c>
      <c r="G2474">
        <v>2012</v>
      </c>
      <c r="H2474">
        <v>3</v>
      </c>
      <c r="I2474">
        <v>8</v>
      </c>
      <c r="J2474" t="s">
        <v>80</v>
      </c>
      <c r="K2474" t="s">
        <v>4849</v>
      </c>
      <c r="L2474" t="s">
        <v>4850</v>
      </c>
      <c r="M2474" t="s">
        <v>70</v>
      </c>
      <c r="N2474" t="s">
        <v>460</v>
      </c>
      <c r="O2474" t="s">
        <v>326</v>
      </c>
      <c r="P2474" t="s">
        <v>175</v>
      </c>
      <c r="Q2474">
        <v>77041</v>
      </c>
      <c r="R2474" t="s">
        <v>176</v>
      </c>
      <c r="S2474" t="s">
        <v>52</v>
      </c>
      <c r="T2474" t="s">
        <v>8719</v>
      </c>
      <c r="U2474" t="s">
        <v>40</v>
      </c>
      <c r="V2474" t="s">
        <v>41</v>
      </c>
      <c r="W2474" t="s">
        <v>8720</v>
      </c>
      <c r="X2474">
        <v>61.792000000000002</v>
      </c>
      <c r="Y2474">
        <v>4</v>
      </c>
      <c r="Z2474">
        <v>0.2</v>
      </c>
      <c r="AA2474">
        <v>6.1791999999999998</v>
      </c>
      <c r="AB2474">
        <v>7.19</v>
      </c>
      <c r="AC2474" t="s">
        <v>43</v>
      </c>
    </row>
    <row r="2475" spans="1:29" x14ac:dyDescent="0.35">
      <c r="A2475" t="s">
        <v>7400</v>
      </c>
      <c r="B2475" t="str">
        <f t="shared" si="38"/>
        <v>2013-07</v>
      </c>
      <c r="C2475">
        <v>2013</v>
      </c>
      <c r="D2475">
        <v>7</v>
      </c>
      <c r="E2475">
        <v>30</v>
      </c>
      <c r="F2475" t="s">
        <v>2576</v>
      </c>
      <c r="G2475">
        <v>2013</v>
      </c>
      <c r="H2475">
        <v>3</v>
      </c>
      <c r="I2475">
        <v>8</v>
      </c>
      <c r="J2475" t="s">
        <v>32</v>
      </c>
      <c r="K2475" t="s">
        <v>8505</v>
      </c>
      <c r="L2475" t="s">
        <v>8089</v>
      </c>
      <c r="M2475" t="s">
        <v>70</v>
      </c>
      <c r="N2475" t="s">
        <v>8462</v>
      </c>
      <c r="O2475" t="s">
        <v>1042</v>
      </c>
      <c r="P2475" t="s">
        <v>302</v>
      </c>
      <c r="R2475" t="s">
        <v>103</v>
      </c>
      <c r="S2475" t="s">
        <v>303</v>
      </c>
      <c r="T2475" t="s">
        <v>8721</v>
      </c>
      <c r="U2475" t="s">
        <v>89</v>
      </c>
      <c r="V2475" t="s">
        <v>90</v>
      </c>
      <c r="W2475" t="s">
        <v>8722</v>
      </c>
      <c r="X2475">
        <v>333.66</v>
      </c>
      <c r="Y2475">
        <v>2</v>
      </c>
      <c r="Z2475">
        <v>0</v>
      </c>
      <c r="AA2475">
        <v>103.38</v>
      </c>
      <c r="AB2475">
        <v>17.48</v>
      </c>
      <c r="AC2475" t="s">
        <v>43</v>
      </c>
    </row>
    <row r="2476" spans="1:29" x14ac:dyDescent="0.35">
      <c r="A2476" t="s">
        <v>7828</v>
      </c>
      <c r="B2476" t="str">
        <f t="shared" si="38"/>
        <v>2014-07</v>
      </c>
      <c r="C2476">
        <v>2014</v>
      </c>
      <c r="D2476">
        <v>7</v>
      </c>
      <c r="E2476">
        <v>30</v>
      </c>
      <c r="F2476" t="s">
        <v>3929</v>
      </c>
      <c r="G2476">
        <v>2014</v>
      </c>
      <c r="H2476">
        <v>4</v>
      </c>
      <c r="I2476">
        <v>8</v>
      </c>
      <c r="J2476" t="s">
        <v>80</v>
      </c>
      <c r="K2476" t="s">
        <v>762</v>
      </c>
      <c r="L2476" t="s">
        <v>763</v>
      </c>
      <c r="M2476" t="s">
        <v>183</v>
      </c>
      <c r="N2476" t="s">
        <v>2050</v>
      </c>
      <c r="O2476" t="s">
        <v>2050</v>
      </c>
      <c r="P2476" t="s">
        <v>1992</v>
      </c>
      <c r="R2476" t="s">
        <v>51</v>
      </c>
      <c r="S2476" t="s">
        <v>74</v>
      </c>
      <c r="T2476" t="s">
        <v>8723</v>
      </c>
      <c r="U2476" t="s">
        <v>196</v>
      </c>
      <c r="V2476" t="s">
        <v>372</v>
      </c>
      <c r="W2476" t="s">
        <v>8724</v>
      </c>
      <c r="X2476">
        <v>1363.905</v>
      </c>
      <c r="Y2476">
        <v>5</v>
      </c>
      <c r="Z2476">
        <v>0.7</v>
      </c>
      <c r="AA2476">
        <v>-1864.095</v>
      </c>
      <c r="AB2476">
        <v>125.48</v>
      </c>
      <c r="AC2476" t="s">
        <v>77</v>
      </c>
    </row>
    <row r="2477" spans="1:29" x14ac:dyDescent="0.35">
      <c r="A2477" t="s">
        <v>7828</v>
      </c>
      <c r="B2477" t="str">
        <f t="shared" si="38"/>
        <v>2014-07</v>
      </c>
      <c r="C2477">
        <v>2014</v>
      </c>
      <c r="D2477">
        <v>7</v>
      </c>
      <c r="E2477">
        <v>30</v>
      </c>
      <c r="F2477" t="s">
        <v>3929</v>
      </c>
      <c r="G2477">
        <v>2014</v>
      </c>
      <c r="H2477">
        <v>4</v>
      </c>
      <c r="I2477">
        <v>8</v>
      </c>
      <c r="J2477" t="s">
        <v>32</v>
      </c>
      <c r="K2477" t="s">
        <v>5451</v>
      </c>
      <c r="L2477" t="s">
        <v>5452</v>
      </c>
      <c r="M2477" t="s">
        <v>183</v>
      </c>
      <c r="N2477" t="s">
        <v>4619</v>
      </c>
      <c r="O2477" t="s">
        <v>72</v>
      </c>
      <c r="P2477" t="s">
        <v>73</v>
      </c>
      <c r="R2477" t="s">
        <v>51</v>
      </c>
      <c r="S2477" t="s">
        <v>74</v>
      </c>
      <c r="T2477" t="s">
        <v>8725</v>
      </c>
      <c r="U2477" t="s">
        <v>40</v>
      </c>
      <c r="V2477" t="s">
        <v>123</v>
      </c>
      <c r="W2477" t="s">
        <v>8726</v>
      </c>
      <c r="X2477">
        <v>200.97</v>
      </c>
      <c r="Y2477">
        <v>3</v>
      </c>
      <c r="Z2477">
        <v>0</v>
      </c>
      <c r="AA2477">
        <v>74.34</v>
      </c>
      <c r="AB2477">
        <v>10.61</v>
      </c>
      <c r="AC2477" t="s">
        <v>43</v>
      </c>
    </row>
    <row r="2478" spans="1:29" x14ac:dyDescent="0.35">
      <c r="A2478" t="s">
        <v>7828</v>
      </c>
      <c r="B2478" t="str">
        <f t="shared" si="38"/>
        <v>2014-07</v>
      </c>
      <c r="C2478">
        <v>2014</v>
      </c>
      <c r="D2478">
        <v>7</v>
      </c>
      <c r="E2478">
        <v>30</v>
      </c>
      <c r="F2478" t="s">
        <v>4030</v>
      </c>
      <c r="G2478">
        <v>2014</v>
      </c>
      <c r="H2478">
        <v>6</v>
      </c>
      <c r="I2478">
        <v>8</v>
      </c>
      <c r="J2478" t="s">
        <v>32</v>
      </c>
      <c r="K2478" t="s">
        <v>3433</v>
      </c>
      <c r="L2478" t="s">
        <v>3434</v>
      </c>
      <c r="M2478" t="s">
        <v>183</v>
      </c>
      <c r="N2478" t="s">
        <v>1631</v>
      </c>
      <c r="O2478" t="s">
        <v>1632</v>
      </c>
      <c r="P2478" t="s">
        <v>1632</v>
      </c>
      <c r="R2478" t="s">
        <v>86</v>
      </c>
      <c r="S2478" t="s">
        <v>52</v>
      </c>
      <c r="T2478" t="s">
        <v>8727</v>
      </c>
      <c r="U2478" t="s">
        <v>40</v>
      </c>
      <c r="V2478" t="s">
        <v>133</v>
      </c>
      <c r="W2478" t="s">
        <v>3594</v>
      </c>
      <c r="X2478">
        <v>11.183999999999999</v>
      </c>
      <c r="Y2478">
        <v>1</v>
      </c>
      <c r="Z2478">
        <v>0.4</v>
      </c>
      <c r="AA2478">
        <v>0.74399999999999999</v>
      </c>
      <c r="AB2478">
        <v>1.1100000000000001</v>
      </c>
      <c r="AC2478" t="s">
        <v>66</v>
      </c>
    </row>
    <row r="2479" spans="1:29" x14ac:dyDescent="0.35">
      <c r="A2479" t="s">
        <v>7635</v>
      </c>
      <c r="B2479" t="str">
        <f t="shared" si="38"/>
        <v>2011-08</v>
      </c>
      <c r="C2479">
        <v>2011</v>
      </c>
      <c r="D2479">
        <v>8</v>
      </c>
      <c r="E2479">
        <v>30</v>
      </c>
      <c r="F2479" t="s">
        <v>560</v>
      </c>
      <c r="G2479">
        <v>2011</v>
      </c>
      <c r="H2479">
        <v>5</v>
      </c>
      <c r="I2479">
        <v>9</v>
      </c>
      <c r="J2479" t="s">
        <v>32</v>
      </c>
      <c r="K2479" t="s">
        <v>1476</v>
      </c>
      <c r="L2479" t="s">
        <v>1477</v>
      </c>
      <c r="M2479" t="s">
        <v>35</v>
      </c>
      <c r="N2479" t="s">
        <v>8728</v>
      </c>
      <c r="O2479" t="s">
        <v>692</v>
      </c>
      <c r="P2479" t="s">
        <v>62</v>
      </c>
      <c r="R2479" t="s">
        <v>51</v>
      </c>
      <c r="S2479" t="s">
        <v>52</v>
      </c>
      <c r="T2479" t="s">
        <v>1745</v>
      </c>
      <c r="U2479" t="s">
        <v>40</v>
      </c>
      <c r="V2479" t="s">
        <v>41</v>
      </c>
      <c r="W2479" t="s">
        <v>1746</v>
      </c>
      <c r="X2479">
        <v>146.36699999999999</v>
      </c>
      <c r="Y2479">
        <v>3</v>
      </c>
      <c r="Z2479">
        <v>0.1</v>
      </c>
      <c r="AA2479">
        <v>17.847000000000001</v>
      </c>
      <c r="AB2479">
        <v>11.78</v>
      </c>
      <c r="AC2479" t="s">
        <v>43</v>
      </c>
    </row>
    <row r="2480" spans="1:29" x14ac:dyDescent="0.35">
      <c r="A2480" t="s">
        <v>7635</v>
      </c>
      <c r="B2480" t="str">
        <f t="shared" si="38"/>
        <v>2011-08</v>
      </c>
      <c r="C2480">
        <v>2011</v>
      </c>
      <c r="D2480">
        <v>8</v>
      </c>
      <c r="E2480">
        <v>30</v>
      </c>
      <c r="F2480" t="s">
        <v>135</v>
      </c>
      <c r="G2480">
        <v>2011</v>
      </c>
      <c r="H2480">
        <v>1</v>
      </c>
      <c r="I2480">
        <v>9</v>
      </c>
      <c r="J2480" t="s">
        <v>80</v>
      </c>
      <c r="K2480" t="s">
        <v>5951</v>
      </c>
      <c r="L2480" t="s">
        <v>5952</v>
      </c>
      <c r="M2480" t="s">
        <v>35</v>
      </c>
      <c r="N2480" t="s">
        <v>8729</v>
      </c>
      <c r="O2480" t="s">
        <v>8729</v>
      </c>
      <c r="P2480" t="s">
        <v>3638</v>
      </c>
      <c r="R2480" t="s">
        <v>38</v>
      </c>
      <c r="S2480" t="s">
        <v>38</v>
      </c>
      <c r="T2480" t="s">
        <v>8730</v>
      </c>
      <c r="U2480" t="s">
        <v>40</v>
      </c>
      <c r="V2480" t="s">
        <v>54</v>
      </c>
      <c r="W2480" t="s">
        <v>2361</v>
      </c>
      <c r="X2480">
        <v>8.3699999999999992</v>
      </c>
      <c r="Y2480">
        <v>1</v>
      </c>
      <c r="Z2480">
        <v>0</v>
      </c>
      <c r="AA2480">
        <v>3.09</v>
      </c>
      <c r="AB2480">
        <v>1.54</v>
      </c>
      <c r="AC2480" t="s">
        <v>107</v>
      </c>
    </row>
    <row r="2481" spans="1:29" x14ac:dyDescent="0.35">
      <c r="A2481" t="s">
        <v>8259</v>
      </c>
      <c r="B2481" t="str">
        <f t="shared" si="38"/>
        <v>2012-08</v>
      </c>
      <c r="C2481">
        <v>2012</v>
      </c>
      <c r="D2481">
        <v>8</v>
      </c>
      <c r="E2481">
        <v>30</v>
      </c>
      <c r="F2481" t="s">
        <v>8259</v>
      </c>
      <c r="G2481">
        <v>2012</v>
      </c>
      <c r="H2481">
        <v>8</v>
      </c>
      <c r="I2481">
        <v>30</v>
      </c>
      <c r="J2481" t="s">
        <v>214</v>
      </c>
      <c r="K2481" t="s">
        <v>7867</v>
      </c>
      <c r="L2481" t="s">
        <v>7868</v>
      </c>
      <c r="M2481" t="s">
        <v>183</v>
      </c>
      <c r="N2481" t="s">
        <v>8731</v>
      </c>
      <c r="O2481" t="s">
        <v>72</v>
      </c>
      <c r="P2481" t="s">
        <v>73</v>
      </c>
      <c r="R2481" t="s">
        <v>51</v>
      </c>
      <c r="S2481" t="s">
        <v>74</v>
      </c>
      <c r="T2481" t="s">
        <v>8732</v>
      </c>
      <c r="U2481" t="s">
        <v>40</v>
      </c>
      <c r="V2481" t="s">
        <v>475</v>
      </c>
      <c r="W2481" t="s">
        <v>8733</v>
      </c>
      <c r="X2481">
        <v>25.08</v>
      </c>
      <c r="Y2481">
        <v>4</v>
      </c>
      <c r="Z2481">
        <v>0</v>
      </c>
      <c r="AA2481">
        <v>11.76</v>
      </c>
      <c r="AB2481">
        <v>1.02</v>
      </c>
      <c r="AC2481" t="s">
        <v>107</v>
      </c>
    </row>
    <row r="2482" spans="1:29" x14ac:dyDescent="0.35">
      <c r="A2482" t="s">
        <v>8035</v>
      </c>
      <c r="B2482" t="str">
        <f t="shared" si="38"/>
        <v>2013-08</v>
      </c>
      <c r="C2482">
        <v>2013</v>
      </c>
      <c r="D2482">
        <v>8</v>
      </c>
      <c r="E2482">
        <v>30</v>
      </c>
      <c r="F2482" t="s">
        <v>2482</v>
      </c>
      <c r="G2482">
        <v>2013</v>
      </c>
      <c r="H2482">
        <v>2</v>
      </c>
      <c r="I2482">
        <v>9</v>
      </c>
      <c r="J2482" t="s">
        <v>80</v>
      </c>
      <c r="K2482" t="s">
        <v>4777</v>
      </c>
      <c r="L2482" t="s">
        <v>4053</v>
      </c>
      <c r="M2482" t="s">
        <v>35</v>
      </c>
      <c r="N2482" t="s">
        <v>8734</v>
      </c>
      <c r="O2482" t="s">
        <v>8735</v>
      </c>
      <c r="P2482" t="s">
        <v>37</v>
      </c>
      <c r="R2482" t="s">
        <v>38</v>
      </c>
      <c r="S2482" t="s">
        <v>38</v>
      </c>
      <c r="T2482" t="s">
        <v>4042</v>
      </c>
      <c r="U2482" t="s">
        <v>40</v>
      </c>
      <c r="V2482" t="s">
        <v>41</v>
      </c>
      <c r="W2482" t="s">
        <v>4043</v>
      </c>
      <c r="X2482">
        <v>105.72</v>
      </c>
      <c r="Y2482">
        <v>4</v>
      </c>
      <c r="Z2482">
        <v>0</v>
      </c>
      <c r="AA2482">
        <v>43.32</v>
      </c>
      <c r="AB2482">
        <v>10.97</v>
      </c>
      <c r="AC2482" t="s">
        <v>77</v>
      </c>
    </row>
    <row r="2483" spans="1:29" x14ac:dyDescent="0.35">
      <c r="A2483" t="s">
        <v>8035</v>
      </c>
      <c r="B2483" t="str">
        <f t="shared" si="38"/>
        <v>2013-08</v>
      </c>
      <c r="C2483">
        <v>2013</v>
      </c>
      <c r="D2483">
        <v>8</v>
      </c>
      <c r="E2483">
        <v>30</v>
      </c>
      <c r="F2483" t="s">
        <v>2678</v>
      </c>
      <c r="G2483">
        <v>2013</v>
      </c>
      <c r="H2483">
        <v>4</v>
      </c>
      <c r="I2483">
        <v>9</v>
      </c>
      <c r="J2483" t="s">
        <v>32</v>
      </c>
      <c r="K2483" t="s">
        <v>1947</v>
      </c>
      <c r="L2483" t="s">
        <v>1948</v>
      </c>
      <c r="M2483" t="s">
        <v>35</v>
      </c>
      <c r="N2483" t="s">
        <v>1977</v>
      </c>
      <c r="O2483" t="s">
        <v>899</v>
      </c>
      <c r="P2483" t="s">
        <v>102</v>
      </c>
      <c r="R2483" t="s">
        <v>103</v>
      </c>
      <c r="S2483" t="s">
        <v>104</v>
      </c>
      <c r="T2483" t="s">
        <v>8736</v>
      </c>
      <c r="U2483" t="s">
        <v>40</v>
      </c>
      <c r="V2483" t="s">
        <v>93</v>
      </c>
      <c r="W2483" t="s">
        <v>8737</v>
      </c>
      <c r="X2483">
        <v>36.881999999999998</v>
      </c>
      <c r="Y2483">
        <v>2</v>
      </c>
      <c r="Z2483">
        <v>0.1</v>
      </c>
      <c r="AA2483">
        <v>-0.85799999999999998</v>
      </c>
      <c r="AB2483">
        <v>2.2799999999999998</v>
      </c>
      <c r="AC2483" t="s">
        <v>43</v>
      </c>
    </row>
    <row r="2484" spans="1:29" x14ac:dyDescent="0.35">
      <c r="A2484" t="s">
        <v>8044</v>
      </c>
      <c r="B2484" t="str">
        <f t="shared" si="38"/>
        <v>2014-08</v>
      </c>
      <c r="C2484">
        <v>2014</v>
      </c>
      <c r="D2484">
        <v>8</v>
      </c>
      <c r="E2484">
        <v>30</v>
      </c>
      <c r="F2484" t="s">
        <v>3700</v>
      </c>
      <c r="G2484">
        <v>2014</v>
      </c>
      <c r="H2484">
        <v>2</v>
      </c>
      <c r="I2484">
        <v>9</v>
      </c>
      <c r="J2484" t="s">
        <v>97</v>
      </c>
      <c r="K2484" t="s">
        <v>4822</v>
      </c>
      <c r="L2484" t="s">
        <v>4823</v>
      </c>
      <c r="M2484" t="s">
        <v>70</v>
      </c>
      <c r="N2484" t="s">
        <v>3926</v>
      </c>
      <c r="O2484" t="s">
        <v>401</v>
      </c>
      <c r="P2484" t="s">
        <v>175</v>
      </c>
      <c r="Q2484">
        <v>62301</v>
      </c>
      <c r="R2484" t="s">
        <v>176</v>
      </c>
      <c r="S2484" t="s">
        <v>52</v>
      </c>
      <c r="T2484" t="s">
        <v>8738</v>
      </c>
      <c r="U2484" t="s">
        <v>40</v>
      </c>
      <c r="V2484" t="s">
        <v>475</v>
      </c>
      <c r="W2484" t="s">
        <v>8739</v>
      </c>
      <c r="X2484">
        <v>47.36</v>
      </c>
      <c r="Y2484">
        <v>4</v>
      </c>
      <c r="Z2484">
        <v>0.2</v>
      </c>
      <c r="AA2484">
        <v>17.760000000000002</v>
      </c>
      <c r="AB2484">
        <v>13.77</v>
      </c>
      <c r="AC2484" t="s">
        <v>77</v>
      </c>
    </row>
    <row r="2485" spans="1:29" x14ac:dyDescent="0.35">
      <c r="A2485" t="s">
        <v>8050</v>
      </c>
      <c r="B2485" t="str">
        <f t="shared" si="38"/>
        <v>2011-09</v>
      </c>
      <c r="C2485">
        <v>2011</v>
      </c>
      <c r="D2485">
        <v>9</v>
      </c>
      <c r="E2485">
        <v>30</v>
      </c>
      <c r="F2485" t="s">
        <v>489</v>
      </c>
      <c r="G2485">
        <v>2011</v>
      </c>
      <c r="H2485">
        <v>4</v>
      </c>
      <c r="I2485">
        <v>10</v>
      </c>
      <c r="J2485" t="s">
        <v>80</v>
      </c>
      <c r="K2485" t="s">
        <v>5366</v>
      </c>
      <c r="L2485" t="s">
        <v>5367</v>
      </c>
      <c r="M2485" t="s">
        <v>70</v>
      </c>
      <c r="N2485" t="s">
        <v>1218</v>
      </c>
      <c r="O2485" t="s">
        <v>1218</v>
      </c>
      <c r="P2485" t="s">
        <v>847</v>
      </c>
      <c r="R2485" t="s">
        <v>86</v>
      </c>
      <c r="S2485" t="s">
        <v>151</v>
      </c>
      <c r="T2485" t="s">
        <v>8740</v>
      </c>
      <c r="U2485" t="s">
        <v>196</v>
      </c>
      <c r="V2485" t="s">
        <v>372</v>
      </c>
      <c r="W2485" t="s">
        <v>8741</v>
      </c>
      <c r="X2485">
        <v>443.43</v>
      </c>
      <c r="Y2485">
        <v>5</v>
      </c>
      <c r="Z2485">
        <v>0.7</v>
      </c>
      <c r="AA2485">
        <v>-857.37</v>
      </c>
      <c r="AB2485">
        <v>22.05</v>
      </c>
      <c r="AC2485" t="s">
        <v>43</v>
      </c>
    </row>
    <row r="2486" spans="1:29" x14ac:dyDescent="0.35">
      <c r="A2486" t="s">
        <v>8050</v>
      </c>
      <c r="B2486" t="str">
        <f t="shared" si="38"/>
        <v>2011-09</v>
      </c>
      <c r="C2486">
        <v>2011</v>
      </c>
      <c r="D2486">
        <v>9</v>
      </c>
      <c r="E2486">
        <v>30</v>
      </c>
      <c r="F2486" t="s">
        <v>489</v>
      </c>
      <c r="G2486">
        <v>2011</v>
      </c>
      <c r="H2486">
        <v>4</v>
      </c>
      <c r="I2486">
        <v>10</v>
      </c>
      <c r="J2486" t="s">
        <v>32</v>
      </c>
      <c r="K2486" t="s">
        <v>4188</v>
      </c>
      <c r="L2486" t="s">
        <v>1789</v>
      </c>
      <c r="M2486" t="s">
        <v>70</v>
      </c>
      <c r="N2486" t="s">
        <v>4420</v>
      </c>
      <c r="O2486" t="s">
        <v>4421</v>
      </c>
      <c r="P2486" t="s">
        <v>270</v>
      </c>
      <c r="R2486" t="s">
        <v>38</v>
      </c>
      <c r="S2486" t="s">
        <v>38</v>
      </c>
      <c r="T2486" t="s">
        <v>8742</v>
      </c>
      <c r="U2486" t="s">
        <v>40</v>
      </c>
      <c r="V2486" t="s">
        <v>428</v>
      </c>
      <c r="W2486" t="s">
        <v>8743</v>
      </c>
      <c r="X2486">
        <v>13.194000000000001</v>
      </c>
      <c r="Y2486">
        <v>1</v>
      </c>
      <c r="Z2486">
        <v>0.7</v>
      </c>
      <c r="AA2486">
        <v>-21.126000000000001</v>
      </c>
      <c r="AB2486">
        <v>1.1299999999999999</v>
      </c>
      <c r="AC2486" t="s">
        <v>77</v>
      </c>
    </row>
    <row r="2487" spans="1:29" x14ac:dyDescent="0.35">
      <c r="A2487" t="s">
        <v>7668</v>
      </c>
      <c r="B2487" t="str">
        <f t="shared" si="38"/>
        <v>2013-09</v>
      </c>
      <c r="C2487">
        <v>2013</v>
      </c>
      <c r="D2487">
        <v>9</v>
      </c>
      <c r="E2487">
        <v>30</v>
      </c>
      <c r="F2487" t="s">
        <v>2495</v>
      </c>
      <c r="G2487">
        <v>2013</v>
      </c>
      <c r="H2487">
        <v>2</v>
      </c>
      <c r="I2487">
        <v>10</v>
      </c>
      <c r="J2487" t="s">
        <v>97</v>
      </c>
      <c r="K2487" t="s">
        <v>8744</v>
      </c>
      <c r="L2487" t="s">
        <v>8558</v>
      </c>
      <c r="M2487" t="s">
        <v>35</v>
      </c>
      <c r="N2487" t="s">
        <v>2253</v>
      </c>
      <c r="O2487" t="s">
        <v>2254</v>
      </c>
      <c r="P2487" t="s">
        <v>439</v>
      </c>
      <c r="R2487" t="s">
        <v>86</v>
      </c>
      <c r="S2487" t="s">
        <v>87</v>
      </c>
      <c r="T2487" t="s">
        <v>6792</v>
      </c>
      <c r="U2487" t="s">
        <v>196</v>
      </c>
      <c r="V2487" t="s">
        <v>441</v>
      </c>
      <c r="W2487" t="s">
        <v>6793</v>
      </c>
      <c r="X2487">
        <v>682.58399999999995</v>
      </c>
      <c r="Y2487">
        <v>7</v>
      </c>
      <c r="Z2487">
        <v>0.6</v>
      </c>
      <c r="AA2487">
        <v>-989.85599999999999</v>
      </c>
      <c r="AB2487">
        <v>30.84</v>
      </c>
      <c r="AC2487" t="s">
        <v>77</v>
      </c>
    </row>
    <row r="2488" spans="1:29" x14ac:dyDescent="0.35">
      <c r="A2488" t="s">
        <v>7668</v>
      </c>
      <c r="B2488" t="str">
        <f t="shared" si="38"/>
        <v>2013-09</v>
      </c>
      <c r="C2488">
        <v>2013</v>
      </c>
      <c r="D2488">
        <v>9</v>
      </c>
      <c r="E2488">
        <v>30</v>
      </c>
      <c r="F2488" t="s">
        <v>2402</v>
      </c>
      <c r="G2488">
        <v>2013</v>
      </c>
      <c r="H2488">
        <v>4</v>
      </c>
      <c r="I2488">
        <v>10</v>
      </c>
      <c r="J2488" t="s">
        <v>32</v>
      </c>
      <c r="K2488" t="s">
        <v>8645</v>
      </c>
      <c r="L2488" t="s">
        <v>8646</v>
      </c>
      <c r="M2488" t="s">
        <v>35</v>
      </c>
      <c r="N2488" t="s">
        <v>4611</v>
      </c>
      <c r="O2488" t="s">
        <v>2741</v>
      </c>
      <c r="P2488" t="s">
        <v>102</v>
      </c>
      <c r="R2488" t="s">
        <v>103</v>
      </c>
      <c r="S2488" t="s">
        <v>104</v>
      </c>
      <c r="T2488" t="s">
        <v>8745</v>
      </c>
      <c r="U2488" t="s">
        <v>196</v>
      </c>
      <c r="V2488" t="s">
        <v>229</v>
      </c>
      <c r="W2488" t="s">
        <v>5036</v>
      </c>
      <c r="X2488">
        <v>129.114</v>
      </c>
      <c r="Y2488">
        <v>6</v>
      </c>
      <c r="Z2488">
        <v>0.1</v>
      </c>
      <c r="AA2488">
        <v>-3.0059999999999998</v>
      </c>
      <c r="AB2488">
        <v>5.71</v>
      </c>
      <c r="AC2488" t="s">
        <v>43</v>
      </c>
    </row>
    <row r="2489" spans="1:29" x14ac:dyDescent="0.35">
      <c r="A2489" t="s">
        <v>7668</v>
      </c>
      <c r="B2489" t="str">
        <f t="shared" si="38"/>
        <v>2013-09</v>
      </c>
      <c r="C2489">
        <v>2013</v>
      </c>
      <c r="D2489">
        <v>9</v>
      </c>
      <c r="E2489">
        <v>30</v>
      </c>
      <c r="F2489" t="s">
        <v>2402</v>
      </c>
      <c r="G2489">
        <v>2013</v>
      </c>
      <c r="H2489">
        <v>4</v>
      </c>
      <c r="I2489">
        <v>10</v>
      </c>
      <c r="J2489" t="s">
        <v>32</v>
      </c>
      <c r="K2489" t="s">
        <v>3446</v>
      </c>
      <c r="L2489" t="s">
        <v>3447</v>
      </c>
      <c r="M2489" t="s">
        <v>35</v>
      </c>
      <c r="N2489" t="s">
        <v>8746</v>
      </c>
      <c r="O2489" t="s">
        <v>218</v>
      </c>
      <c r="P2489" t="s">
        <v>219</v>
      </c>
      <c r="R2489" t="s">
        <v>103</v>
      </c>
      <c r="S2489" t="s">
        <v>131</v>
      </c>
      <c r="T2489" t="s">
        <v>8747</v>
      </c>
      <c r="U2489" t="s">
        <v>40</v>
      </c>
      <c r="V2489" t="s">
        <v>272</v>
      </c>
      <c r="W2489" t="s">
        <v>5134</v>
      </c>
      <c r="X2489">
        <v>8.3315999999999999</v>
      </c>
      <c r="Y2489">
        <v>2</v>
      </c>
      <c r="Z2489">
        <v>0.47</v>
      </c>
      <c r="AA2489">
        <v>-3.7884000000000002</v>
      </c>
      <c r="AB2489">
        <v>0.97</v>
      </c>
      <c r="AC2489" t="s">
        <v>77</v>
      </c>
    </row>
    <row r="2490" spans="1:29" x14ac:dyDescent="0.35">
      <c r="A2490" t="s">
        <v>7677</v>
      </c>
      <c r="B2490" t="str">
        <f t="shared" si="38"/>
        <v>2014-09</v>
      </c>
      <c r="C2490">
        <v>2014</v>
      </c>
      <c r="D2490">
        <v>9</v>
      </c>
      <c r="E2490">
        <v>30</v>
      </c>
      <c r="F2490" t="s">
        <v>3713</v>
      </c>
      <c r="G2490">
        <v>2014</v>
      </c>
      <c r="H2490">
        <v>2</v>
      </c>
      <c r="I2490">
        <v>10</v>
      </c>
      <c r="J2490" t="s">
        <v>80</v>
      </c>
      <c r="K2490" t="s">
        <v>926</v>
      </c>
      <c r="L2490" t="s">
        <v>927</v>
      </c>
      <c r="M2490" t="s">
        <v>70</v>
      </c>
      <c r="N2490" t="s">
        <v>8748</v>
      </c>
      <c r="O2490" t="s">
        <v>923</v>
      </c>
      <c r="P2490" t="s">
        <v>50</v>
      </c>
      <c r="R2490" t="s">
        <v>51</v>
      </c>
      <c r="S2490" t="s">
        <v>52</v>
      </c>
      <c r="T2490" t="s">
        <v>8749</v>
      </c>
      <c r="U2490" t="s">
        <v>196</v>
      </c>
      <c r="V2490" t="s">
        <v>229</v>
      </c>
      <c r="W2490" t="s">
        <v>4338</v>
      </c>
      <c r="X2490">
        <v>217.2</v>
      </c>
      <c r="Y2490">
        <v>2</v>
      </c>
      <c r="Z2490">
        <v>0</v>
      </c>
      <c r="AA2490">
        <v>71.64</v>
      </c>
      <c r="AB2490">
        <v>48.94</v>
      </c>
      <c r="AC2490" t="s">
        <v>107</v>
      </c>
    </row>
    <row r="2491" spans="1:29" x14ac:dyDescent="0.35">
      <c r="A2491" t="s">
        <v>7677</v>
      </c>
      <c r="B2491" t="str">
        <f t="shared" si="38"/>
        <v>2014-09</v>
      </c>
      <c r="C2491">
        <v>2014</v>
      </c>
      <c r="D2491">
        <v>9</v>
      </c>
      <c r="E2491">
        <v>30</v>
      </c>
      <c r="F2491" t="s">
        <v>3713</v>
      </c>
      <c r="G2491">
        <v>2014</v>
      </c>
      <c r="H2491">
        <v>2</v>
      </c>
      <c r="I2491">
        <v>10</v>
      </c>
      <c r="J2491" t="s">
        <v>80</v>
      </c>
      <c r="K2491" t="s">
        <v>6773</v>
      </c>
      <c r="L2491" t="s">
        <v>5208</v>
      </c>
      <c r="M2491" t="s">
        <v>35</v>
      </c>
      <c r="N2491" t="s">
        <v>977</v>
      </c>
      <c r="O2491" t="s">
        <v>977</v>
      </c>
      <c r="P2491" t="s">
        <v>978</v>
      </c>
      <c r="R2491" t="s">
        <v>113</v>
      </c>
      <c r="S2491" t="s">
        <v>113</v>
      </c>
      <c r="T2491" t="s">
        <v>3948</v>
      </c>
      <c r="U2491" t="s">
        <v>89</v>
      </c>
      <c r="V2491" t="s">
        <v>90</v>
      </c>
      <c r="W2491" t="s">
        <v>707</v>
      </c>
      <c r="X2491">
        <v>124.53</v>
      </c>
      <c r="Y2491">
        <v>1</v>
      </c>
      <c r="Z2491">
        <v>0</v>
      </c>
      <c r="AA2491">
        <v>29.88</v>
      </c>
      <c r="AB2491">
        <v>12.37</v>
      </c>
      <c r="AC2491" t="s">
        <v>43</v>
      </c>
    </row>
    <row r="2492" spans="1:29" x14ac:dyDescent="0.35">
      <c r="A2492" t="s">
        <v>7677</v>
      </c>
      <c r="B2492" t="str">
        <f t="shared" si="38"/>
        <v>2014-09</v>
      </c>
      <c r="C2492">
        <v>2014</v>
      </c>
      <c r="D2492">
        <v>9</v>
      </c>
      <c r="E2492">
        <v>30</v>
      </c>
      <c r="F2492" t="s">
        <v>8750</v>
      </c>
      <c r="G2492">
        <v>2014</v>
      </c>
      <c r="H2492">
        <v>5</v>
      </c>
      <c r="I2492">
        <v>10</v>
      </c>
      <c r="J2492" t="s">
        <v>32</v>
      </c>
      <c r="K2492" t="s">
        <v>8751</v>
      </c>
      <c r="L2492" t="s">
        <v>8752</v>
      </c>
      <c r="M2492" t="s">
        <v>35</v>
      </c>
      <c r="N2492" t="s">
        <v>4883</v>
      </c>
      <c r="O2492" t="s">
        <v>4884</v>
      </c>
      <c r="P2492" t="s">
        <v>958</v>
      </c>
      <c r="R2492" t="s">
        <v>113</v>
      </c>
      <c r="S2492" t="s">
        <v>113</v>
      </c>
      <c r="T2492" t="s">
        <v>7922</v>
      </c>
      <c r="U2492" t="s">
        <v>40</v>
      </c>
      <c r="V2492" t="s">
        <v>41</v>
      </c>
      <c r="W2492" t="s">
        <v>3375</v>
      </c>
      <c r="X2492">
        <v>53.28</v>
      </c>
      <c r="Y2492">
        <v>1</v>
      </c>
      <c r="Z2492">
        <v>0</v>
      </c>
      <c r="AA2492">
        <v>26.64</v>
      </c>
      <c r="AB2492">
        <v>4.3099999999999996</v>
      </c>
      <c r="AC2492" t="s">
        <v>43</v>
      </c>
    </row>
    <row r="2493" spans="1:29" x14ac:dyDescent="0.35">
      <c r="A2493" t="s">
        <v>8753</v>
      </c>
      <c r="B2493" t="str">
        <f t="shared" si="38"/>
        <v>2011-10</v>
      </c>
      <c r="C2493">
        <v>2011</v>
      </c>
      <c r="D2493">
        <v>10</v>
      </c>
      <c r="E2493">
        <v>30</v>
      </c>
      <c r="F2493" t="s">
        <v>155</v>
      </c>
      <c r="G2493">
        <v>2011</v>
      </c>
      <c r="H2493">
        <v>1</v>
      </c>
      <c r="I2493">
        <v>11</v>
      </c>
      <c r="J2493" t="s">
        <v>80</v>
      </c>
      <c r="K2493" t="s">
        <v>8140</v>
      </c>
      <c r="L2493" t="s">
        <v>8141</v>
      </c>
      <c r="M2493" t="s">
        <v>35</v>
      </c>
      <c r="N2493" t="s">
        <v>8754</v>
      </c>
      <c r="O2493" t="s">
        <v>2695</v>
      </c>
      <c r="P2493" t="s">
        <v>280</v>
      </c>
      <c r="R2493" t="s">
        <v>103</v>
      </c>
      <c r="S2493" t="s">
        <v>161</v>
      </c>
      <c r="T2493" t="s">
        <v>8755</v>
      </c>
      <c r="U2493" t="s">
        <v>40</v>
      </c>
      <c r="V2493" t="s">
        <v>475</v>
      </c>
      <c r="W2493" t="s">
        <v>8756</v>
      </c>
      <c r="X2493">
        <v>17.52</v>
      </c>
      <c r="Y2493">
        <v>2</v>
      </c>
      <c r="Z2493">
        <v>0</v>
      </c>
      <c r="AA2493">
        <v>7.5</v>
      </c>
      <c r="AB2493">
        <v>3.93</v>
      </c>
      <c r="AC2493" t="s">
        <v>107</v>
      </c>
    </row>
    <row r="2494" spans="1:29" x14ac:dyDescent="0.35">
      <c r="A2494" t="s">
        <v>7689</v>
      </c>
      <c r="B2494" t="str">
        <f t="shared" si="38"/>
        <v>2012-10</v>
      </c>
      <c r="C2494">
        <v>2012</v>
      </c>
      <c r="D2494">
        <v>10</v>
      </c>
      <c r="E2494">
        <v>30</v>
      </c>
      <c r="F2494" t="s">
        <v>1392</v>
      </c>
      <c r="G2494">
        <v>2012</v>
      </c>
      <c r="H2494">
        <v>4</v>
      </c>
      <c r="I2494">
        <v>11</v>
      </c>
      <c r="J2494" t="s">
        <v>32</v>
      </c>
      <c r="K2494" t="s">
        <v>8757</v>
      </c>
      <c r="L2494" t="s">
        <v>7494</v>
      </c>
      <c r="M2494" t="s">
        <v>35</v>
      </c>
      <c r="N2494" t="s">
        <v>2344</v>
      </c>
      <c r="O2494" t="s">
        <v>2345</v>
      </c>
      <c r="P2494" t="s">
        <v>1205</v>
      </c>
      <c r="R2494" t="s">
        <v>103</v>
      </c>
      <c r="S2494" t="s">
        <v>131</v>
      </c>
      <c r="T2494" t="s">
        <v>8758</v>
      </c>
      <c r="U2494" t="s">
        <v>40</v>
      </c>
      <c r="V2494" t="s">
        <v>64</v>
      </c>
      <c r="W2494" t="s">
        <v>2964</v>
      </c>
      <c r="X2494">
        <v>55.277999999999999</v>
      </c>
      <c r="Y2494">
        <v>3</v>
      </c>
      <c r="Z2494">
        <v>0.17</v>
      </c>
      <c r="AA2494">
        <v>20.628</v>
      </c>
      <c r="AB2494">
        <v>5.94</v>
      </c>
      <c r="AC2494" t="s">
        <v>43</v>
      </c>
    </row>
    <row r="2495" spans="1:29" x14ac:dyDescent="0.35">
      <c r="A2495" t="s">
        <v>7886</v>
      </c>
      <c r="B2495" t="str">
        <f t="shared" si="38"/>
        <v>2013-10</v>
      </c>
      <c r="C2495">
        <v>2013</v>
      </c>
      <c r="D2495">
        <v>10</v>
      </c>
      <c r="E2495">
        <v>30</v>
      </c>
      <c r="F2495" t="s">
        <v>2705</v>
      </c>
      <c r="G2495">
        <v>2013</v>
      </c>
      <c r="H2495">
        <v>4</v>
      </c>
      <c r="I2495">
        <v>11</v>
      </c>
      <c r="J2495" t="s">
        <v>80</v>
      </c>
      <c r="K2495" t="s">
        <v>4088</v>
      </c>
      <c r="L2495" t="s">
        <v>3702</v>
      </c>
      <c r="M2495" t="s">
        <v>70</v>
      </c>
      <c r="N2495" t="s">
        <v>5533</v>
      </c>
      <c r="O2495" t="s">
        <v>5473</v>
      </c>
      <c r="P2495" t="s">
        <v>2033</v>
      </c>
      <c r="R2495" t="s">
        <v>38</v>
      </c>
      <c r="S2495" t="s">
        <v>38</v>
      </c>
      <c r="T2495" t="s">
        <v>8759</v>
      </c>
      <c r="U2495" t="s">
        <v>89</v>
      </c>
      <c r="V2495" t="s">
        <v>345</v>
      </c>
      <c r="W2495" t="s">
        <v>8760</v>
      </c>
      <c r="X2495">
        <v>1867.5</v>
      </c>
      <c r="Y2495">
        <v>6</v>
      </c>
      <c r="Z2495">
        <v>0</v>
      </c>
      <c r="AA2495">
        <v>242.64</v>
      </c>
      <c r="AB2495">
        <v>314.81</v>
      </c>
      <c r="AC2495" t="s">
        <v>77</v>
      </c>
    </row>
    <row r="2496" spans="1:29" x14ac:dyDescent="0.35">
      <c r="A2496" t="s">
        <v>7886</v>
      </c>
      <c r="B2496" t="str">
        <f t="shared" si="38"/>
        <v>2013-10</v>
      </c>
      <c r="C2496">
        <v>2013</v>
      </c>
      <c r="D2496">
        <v>10</v>
      </c>
      <c r="E2496">
        <v>30</v>
      </c>
      <c r="F2496" t="s">
        <v>8615</v>
      </c>
      <c r="G2496">
        <v>2013</v>
      </c>
      <c r="H2496">
        <v>3</v>
      </c>
      <c r="I2496">
        <v>11</v>
      </c>
      <c r="J2496" t="s">
        <v>80</v>
      </c>
      <c r="K2496" t="s">
        <v>3310</v>
      </c>
      <c r="L2496" t="s">
        <v>3311</v>
      </c>
      <c r="M2496" t="s">
        <v>183</v>
      </c>
      <c r="N2496" t="s">
        <v>1478</v>
      </c>
      <c r="O2496" t="s">
        <v>1478</v>
      </c>
      <c r="P2496" t="s">
        <v>847</v>
      </c>
      <c r="R2496" t="s">
        <v>86</v>
      </c>
      <c r="S2496" t="s">
        <v>151</v>
      </c>
      <c r="T2496" t="s">
        <v>5368</v>
      </c>
      <c r="U2496" t="s">
        <v>196</v>
      </c>
      <c r="V2496" t="s">
        <v>441</v>
      </c>
      <c r="W2496" t="s">
        <v>5369</v>
      </c>
      <c r="X2496">
        <v>243.06</v>
      </c>
      <c r="Y2496">
        <v>5</v>
      </c>
      <c r="Z2496">
        <v>0.4</v>
      </c>
      <c r="AA2496">
        <v>-40.54</v>
      </c>
      <c r="AB2496">
        <v>11.75</v>
      </c>
      <c r="AC2496" t="s">
        <v>77</v>
      </c>
    </row>
    <row r="2497" spans="1:29" x14ac:dyDescent="0.35">
      <c r="A2497" t="s">
        <v>7886</v>
      </c>
      <c r="B2497" t="str">
        <f t="shared" si="38"/>
        <v>2013-10</v>
      </c>
      <c r="C2497">
        <v>2013</v>
      </c>
      <c r="D2497">
        <v>10</v>
      </c>
      <c r="E2497">
        <v>30</v>
      </c>
      <c r="F2497" t="s">
        <v>2705</v>
      </c>
      <c r="G2497">
        <v>2013</v>
      </c>
      <c r="H2497">
        <v>4</v>
      </c>
      <c r="I2497">
        <v>11</v>
      </c>
      <c r="J2497" t="s">
        <v>80</v>
      </c>
      <c r="K2497" t="s">
        <v>8761</v>
      </c>
      <c r="L2497" t="s">
        <v>2725</v>
      </c>
      <c r="M2497" t="s">
        <v>183</v>
      </c>
      <c r="N2497" t="s">
        <v>2774</v>
      </c>
      <c r="O2497" t="s">
        <v>2774</v>
      </c>
      <c r="P2497" t="s">
        <v>2775</v>
      </c>
      <c r="R2497" t="s">
        <v>38</v>
      </c>
      <c r="S2497" t="s">
        <v>38</v>
      </c>
      <c r="T2497" t="s">
        <v>2814</v>
      </c>
      <c r="U2497" t="s">
        <v>196</v>
      </c>
      <c r="V2497" t="s">
        <v>229</v>
      </c>
      <c r="W2497" t="s">
        <v>2815</v>
      </c>
      <c r="X2497">
        <v>47.34</v>
      </c>
      <c r="Y2497">
        <v>1</v>
      </c>
      <c r="Z2497">
        <v>0</v>
      </c>
      <c r="AA2497">
        <v>15.12</v>
      </c>
      <c r="AB2497">
        <v>3.77</v>
      </c>
      <c r="AC2497" t="s">
        <v>43</v>
      </c>
    </row>
    <row r="2498" spans="1:29" x14ac:dyDescent="0.35">
      <c r="A2498" t="s">
        <v>7891</v>
      </c>
      <c r="B2498" t="str">
        <f t="shared" si="38"/>
        <v>2014-10</v>
      </c>
      <c r="C2498">
        <v>2014</v>
      </c>
      <c r="D2498">
        <v>10</v>
      </c>
      <c r="E2498">
        <v>30</v>
      </c>
      <c r="F2498" t="s">
        <v>3962</v>
      </c>
      <c r="G2498">
        <v>2014</v>
      </c>
      <c r="H2498">
        <v>4</v>
      </c>
      <c r="I2498">
        <v>11</v>
      </c>
      <c r="J2498" t="s">
        <v>80</v>
      </c>
      <c r="K2498" t="s">
        <v>5896</v>
      </c>
      <c r="L2498" t="s">
        <v>838</v>
      </c>
      <c r="M2498" t="s">
        <v>70</v>
      </c>
      <c r="N2498" t="s">
        <v>8762</v>
      </c>
      <c r="O2498" t="s">
        <v>8763</v>
      </c>
      <c r="P2498" t="s">
        <v>236</v>
      </c>
      <c r="R2498" t="s">
        <v>113</v>
      </c>
      <c r="S2498" t="s">
        <v>113</v>
      </c>
      <c r="T2498" t="s">
        <v>8764</v>
      </c>
      <c r="U2498" t="s">
        <v>89</v>
      </c>
      <c r="V2498" t="s">
        <v>345</v>
      </c>
      <c r="W2498" t="s">
        <v>8765</v>
      </c>
      <c r="X2498">
        <v>694.32</v>
      </c>
      <c r="Y2498">
        <v>4</v>
      </c>
      <c r="Z2498">
        <v>0</v>
      </c>
      <c r="AA2498">
        <v>180.48</v>
      </c>
      <c r="AB2498">
        <v>45.65</v>
      </c>
      <c r="AC2498" t="s">
        <v>43</v>
      </c>
    </row>
    <row r="2499" spans="1:29" x14ac:dyDescent="0.35">
      <c r="A2499" t="s">
        <v>7891</v>
      </c>
      <c r="B2499" t="str">
        <f t="shared" ref="B2499:B2562" si="39">_xlfn.CONCAT(C2499,"-",TEXT(D2499,"00"))</f>
        <v>2014-10</v>
      </c>
      <c r="C2499">
        <v>2014</v>
      </c>
      <c r="D2499">
        <v>10</v>
      </c>
      <c r="E2499">
        <v>30</v>
      </c>
      <c r="F2499" t="s">
        <v>3962</v>
      </c>
      <c r="G2499">
        <v>2014</v>
      </c>
      <c r="H2499">
        <v>4</v>
      </c>
      <c r="I2499">
        <v>11</v>
      </c>
      <c r="J2499" t="s">
        <v>80</v>
      </c>
      <c r="K2499" t="s">
        <v>5896</v>
      </c>
      <c r="L2499" t="s">
        <v>838</v>
      </c>
      <c r="M2499" t="s">
        <v>70</v>
      </c>
      <c r="N2499" t="s">
        <v>8762</v>
      </c>
      <c r="O2499" t="s">
        <v>8763</v>
      </c>
      <c r="P2499" t="s">
        <v>236</v>
      </c>
      <c r="R2499" t="s">
        <v>113</v>
      </c>
      <c r="S2499" t="s">
        <v>113</v>
      </c>
      <c r="T2499" t="s">
        <v>8766</v>
      </c>
      <c r="U2499" t="s">
        <v>40</v>
      </c>
      <c r="V2499" t="s">
        <v>64</v>
      </c>
      <c r="W2499" t="s">
        <v>8767</v>
      </c>
      <c r="X2499">
        <v>90.96</v>
      </c>
      <c r="Y2499">
        <v>2</v>
      </c>
      <c r="Z2499">
        <v>0</v>
      </c>
      <c r="AA2499">
        <v>2.7</v>
      </c>
      <c r="AB2499">
        <v>7.75</v>
      </c>
      <c r="AC2499" t="s">
        <v>43</v>
      </c>
    </row>
    <row r="2500" spans="1:29" x14ac:dyDescent="0.35">
      <c r="A2500" t="s">
        <v>7891</v>
      </c>
      <c r="B2500" t="str">
        <f t="shared" si="39"/>
        <v>2014-10</v>
      </c>
      <c r="C2500">
        <v>2014</v>
      </c>
      <c r="D2500">
        <v>10</v>
      </c>
      <c r="E2500">
        <v>30</v>
      </c>
      <c r="F2500" t="s">
        <v>3962</v>
      </c>
      <c r="G2500">
        <v>2014</v>
      </c>
      <c r="H2500">
        <v>4</v>
      </c>
      <c r="I2500">
        <v>11</v>
      </c>
      <c r="J2500" t="s">
        <v>32</v>
      </c>
      <c r="K2500" t="s">
        <v>5191</v>
      </c>
      <c r="L2500" t="s">
        <v>5192</v>
      </c>
      <c r="M2500" t="s">
        <v>70</v>
      </c>
      <c r="N2500" t="s">
        <v>8768</v>
      </c>
      <c r="O2500" t="s">
        <v>414</v>
      </c>
      <c r="P2500" t="s">
        <v>302</v>
      </c>
      <c r="R2500" t="s">
        <v>103</v>
      </c>
      <c r="S2500" t="s">
        <v>303</v>
      </c>
      <c r="T2500" t="s">
        <v>8769</v>
      </c>
      <c r="U2500" t="s">
        <v>40</v>
      </c>
      <c r="V2500" t="s">
        <v>428</v>
      </c>
      <c r="W2500" t="s">
        <v>8770</v>
      </c>
      <c r="X2500">
        <v>147.51</v>
      </c>
      <c r="Y2500">
        <v>11</v>
      </c>
      <c r="Z2500">
        <v>0</v>
      </c>
      <c r="AA2500">
        <v>39.6</v>
      </c>
      <c r="AB2500">
        <v>2.16</v>
      </c>
      <c r="AC2500" t="s">
        <v>43</v>
      </c>
    </row>
    <row r="2501" spans="1:29" x14ac:dyDescent="0.35">
      <c r="A2501" t="s">
        <v>7892</v>
      </c>
      <c r="B2501" t="str">
        <f t="shared" si="39"/>
        <v>2011-11</v>
      </c>
      <c r="C2501">
        <v>2011</v>
      </c>
      <c r="D2501">
        <v>11</v>
      </c>
      <c r="E2501">
        <v>30</v>
      </c>
      <c r="F2501" t="s">
        <v>315</v>
      </c>
      <c r="G2501">
        <v>2011</v>
      </c>
      <c r="H2501">
        <v>3</v>
      </c>
      <c r="I2501">
        <v>12</v>
      </c>
      <c r="J2501" t="s">
        <v>97</v>
      </c>
      <c r="K2501" t="s">
        <v>1201</v>
      </c>
      <c r="L2501" t="s">
        <v>1202</v>
      </c>
      <c r="M2501" t="s">
        <v>70</v>
      </c>
      <c r="N2501" t="s">
        <v>6446</v>
      </c>
      <c r="O2501" t="s">
        <v>6446</v>
      </c>
      <c r="P2501" t="s">
        <v>2392</v>
      </c>
      <c r="R2501" t="s">
        <v>103</v>
      </c>
      <c r="S2501" t="s">
        <v>131</v>
      </c>
      <c r="T2501" t="s">
        <v>8771</v>
      </c>
      <c r="U2501" t="s">
        <v>89</v>
      </c>
      <c r="V2501" t="s">
        <v>282</v>
      </c>
      <c r="W2501" t="s">
        <v>4024</v>
      </c>
      <c r="X2501">
        <v>252.27</v>
      </c>
      <c r="Y2501">
        <v>3</v>
      </c>
      <c r="Z2501">
        <v>0</v>
      </c>
      <c r="AA2501">
        <v>93.33</v>
      </c>
      <c r="AB2501">
        <v>37.01</v>
      </c>
      <c r="AC2501" t="s">
        <v>77</v>
      </c>
    </row>
    <row r="2502" spans="1:29" x14ac:dyDescent="0.35">
      <c r="A2502" t="s">
        <v>7892</v>
      </c>
      <c r="B2502" t="str">
        <f t="shared" si="39"/>
        <v>2011-11</v>
      </c>
      <c r="C2502">
        <v>2011</v>
      </c>
      <c r="D2502">
        <v>11</v>
      </c>
      <c r="E2502">
        <v>30</v>
      </c>
      <c r="F2502" t="s">
        <v>322</v>
      </c>
      <c r="G2502">
        <v>2011</v>
      </c>
      <c r="H2502">
        <v>6</v>
      </c>
      <c r="I2502">
        <v>12</v>
      </c>
      <c r="J2502" t="s">
        <v>32</v>
      </c>
      <c r="K2502" t="s">
        <v>3656</v>
      </c>
      <c r="L2502" t="s">
        <v>3657</v>
      </c>
      <c r="M2502" t="s">
        <v>35</v>
      </c>
      <c r="N2502" t="s">
        <v>8772</v>
      </c>
      <c r="O2502" t="s">
        <v>451</v>
      </c>
      <c r="P2502" t="s">
        <v>439</v>
      </c>
      <c r="R2502" t="s">
        <v>86</v>
      </c>
      <c r="S2502" t="s">
        <v>87</v>
      </c>
      <c r="T2502" t="s">
        <v>8773</v>
      </c>
      <c r="U2502" t="s">
        <v>40</v>
      </c>
      <c r="V2502" t="s">
        <v>272</v>
      </c>
      <c r="W2502" t="s">
        <v>3640</v>
      </c>
      <c r="X2502">
        <v>19.16</v>
      </c>
      <c r="Y2502">
        <v>2</v>
      </c>
      <c r="Z2502">
        <v>0</v>
      </c>
      <c r="AA2502">
        <v>0.16</v>
      </c>
      <c r="AB2502">
        <v>1.0900000000000001</v>
      </c>
      <c r="AC2502" t="s">
        <v>43</v>
      </c>
    </row>
    <row r="2503" spans="1:29" x14ac:dyDescent="0.35">
      <c r="A2503" t="s">
        <v>8098</v>
      </c>
      <c r="B2503" t="str">
        <f t="shared" si="39"/>
        <v>2012-11</v>
      </c>
      <c r="C2503">
        <v>2012</v>
      </c>
      <c r="D2503">
        <v>11</v>
      </c>
      <c r="E2503">
        <v>30</v>
      </c>
      <c r="F2503" t="s">
        <v>1580</v>
      </c>
      <c r="G2503">
        <v>2012</v>
      </c>
      <c r="H2503">
        <v>4</v>
      </c>
      <c r="I2503">
        <v>12</v>
      </c>
      <c r="J2503" t="s">
        <v>80</v>
      </c>
      <c r="K2503" t="s">
        <v>2146</v>
      </c>
      <c r="L2503" t="s">
        <v>2147</v>
      </c>
      <c r="M2503" t="s">
        <v>35</v>
      </c>
      <c r="N2503" t="s">
        <v>5267</v>
      </c>
      <c r="O2503" t="s">
        <v>5267</v>
      </c>
      <c r="P2503" t="s">
        <v>194</v>
      </c>
      <c r="R2503" t="s">
        <v>103</v>
      </c>
      <c r="S2503" t="s">
        <v>161</v>
      </c>
      <c r="T2503" t="s">
        <v>8774</v>
      </c>
      <c r="U2503" t="s">
        <v>40</v>
      </c>
      <c r="V2503" t="s">
        <v>64</v>
      </c>
      <c r="W2503" t="s">
        <v>7363</v>
      </c>
      <c r="X2503">
        <v>95.22</v>
      </c>
      <c r="Y2503">
        <v>2</v>
      </c>
      <c r="Z2503">
        <v>0</v>
      </c>
      <c r="AA2503">
        <v>16.14</v>
      </c>
      <c r="AB2503">
        <v>13.67</v>
      </c>
      <c r="AC2503" t="s">
        <v>77</v>
      </c>
    </row>
    <row r="2504" spans="1:29" x14ac:dyDescent="0.35">
      <c r="A2504" t="s">
        <v>8098</v>
      </c>
      <c r="B2504" t="str">
        <f t="shared" si="39"/>
        <v>2012-11</v>
      </c>
      <c r="C2504">
        <v>2012</v>
      </c>
      <c r="D2504">
        <v>11</v>
      </c>
      <c r="E2504">
        <v>30</v>
      </c>
      <c r="F2504" t="s">
        <v>8486</v>
      </c>
      <c r="G2504">
        <v>2012</v>
      </c>
      <c r="H2504">
        <v>2</v>
      </c>
      <c r="I2504">
        <v>12</v>
      </c>
      <c r="J2504" t="s">
        <v>80</v>
      </c>
      <c r="K2504" t="s">
        <v>5687</v>
      </c>
      <c r="L2504" t="s">
        <v>5688</v>
      </c>
      <c r="M2504" t="s">
        <v>35</v>
      </c>
      <c r="N2504" t="s">
        <v>8775</v>
      </c>
      <c r="O2504" t="s">
        <v>7402</v>
      </c>
      <c r="P2504" t="s">
        <v>175</v>
      </c>
      <c r="Q2504">
        <v>89115</v>
      </c>
      <c r="R2504" t="s">
        <v>176</v>
      </c>
      <c r="S2504" t="s">
        <v>177</v>
      </c>
      <c r="T2504" t="s">
        <v>8776</v>
      </c>
      <c r="U2504" t="s">
        <v>40</v>
      </c>
      <c r="V2504" t="s">
        <v>133</v>
      </c>
      <c r="W2504" t="s">
        <v>8777</v>
      </c>
      <c r="X2504">
        <v>25.92</v>
      </c>
      <c r="Y2504">
        <v>4</v>
      </c>
      <c r="Z2504">
        <v>0</v>
      </c>
      <c r="AA2504">
        <v>12.441599999999999</v>
      </c>
      <c r="AB2504">
        <v>2.4500000000000002</v>
      </c>
      <c r="AC2504" t="s">
        <v>77</v>
      </c>
    </row>
    <row r="2505" spans="1:29" x14ac:dyDescent="0.35">
      <c r="A2505" t="s">
        <v>7904</v>
      </c>
      <c r="B2505" t="str">
        <f t="shared" si="39"/>
        <v>2013-11</v>
      </c>
      <c r="C2505">
        <v>2013</v>
      </c>
      <c r="D2505">
        <v>11</v>
      </c>
      <c r="E2505">
        <v>30</v>
      </c>
      <c r="F2505" t="s">
        <v>2609</v>
      </c>
      <c r="G2505">
        <v>2013</v>
      </c>
      <c r="H2505">
        <v>7</v>
      </c>
      <c r="I2505">
        <v>12</v>
      </c>
      <c r="J2505" t="s">
        <v>32</v>
      </c>
      <c r="K2505" t="s">
        <v>6184</v>
      </c>
      <c r="L2505" t="s">
        <v>6185</v>
      </c>
      <c r="M2505" t="s">
        <v>35</v>
      </c>
      <c r="N2505" t="s">
        <v>318</v>
      </c>
      <c r="O2505" t="s">
        <v>319</v>
      </c>
      <c r="P2505" t="s">
        <v>62</v>
      </c>
      <c r="R2505" t="s">
        <v>51</v>
      </c>
      <c r="S2505" t="s">
        <v>52</v>
      </c>
      <c r="T2505" t="s">
        <v>8778</v>
      </c>
      <c r="U2505" t="s">
        <v>89</v>
      </c>
      <c r="V2505" t="s">
        <v>345</v>
      </c>
      <c r="W2505" t="s">
        <v>8779</v>
      </c>
      <c r="X2505">
        <v>226.87350000000001</v>
      </c>
      <c r="Y2505">
        <v>1</v>
      </c>
      <c r="Z2505">
        <v>0.15</v>
      </c>
      <c r="AA2505">
        <v>-37.396500000000003</v>
      </c>
      <c r="AB2505">
        <v>20.09</v>
      </c>
      <c r="AC2505" t="s">
        <v>43</v>
      </c>
    </row>
    <row r="2506" spans="1:29" x14ac:dyDescent="0.35">
      <c r="A2506" t="s">
        <v>7904</v>
      </c>
      <c r="B2506" t="str">
        <f t="shared" si="39"/>
        <v>2013-11</v>
      </c>
      <c r="C2506">
        <v>2013</v>
      </c>
      <c r="D2506">
        <v>11</v>
      </c>
      <c r="E2506">
        <v>30</v>
      </c>
      <c r="F2506" t="s">
        <v>2614</v>
      </c>
      <c r="G2506">
        <v>2013</v>
      </c>
      <c r="H2506">
        <v>5</v>
      </c>
      <c r="I2506">
        <v>12</v>
      </c>
      <c r="J2506" t="s">
        <v>32</v>
      </c>
      <c r="K2506" t="s">
        <v>2004</v>
      </c>
      <c r="L2506" t="s">
        <v>2005</v>
      </c>
      <c r="M2506" t="s">
        <v>35</v>
      </c>
      <c r="N2506" t="s">
        <v>8780</v>
      </c>
      <c r="O2506" t="s">
        <v>7672</v>
      </c>
      <c r="P2506" t="s">
        <v>236</v>
      </c>
      <c r="R2506" t="s">
        <v>113</v>
      </c>
      <c r="S2506" t="s">
        <v>113</v>
      </c>
      <c r="T2506" t="s">
        <v>8781</v>
      </c>
      <c r="U2506" t="s">
        <v>196</v>
      </c>
      <c r="V2506" t="s">
        <v>229</v>
      </c>
      <c r="W2506" t="s">
        <v>1729</v>
      </c>
      <c r="X2506">
        <v>20.07</v>
      </c>
      <c r="Y2506">
        <v>1</v>
      </c>
      <c r="Z2506">
        <v>0</v>
      </c>
      <c r="AA2506">
        <v>9.42</v>
      </c>
      <c r="AB2506">
        <v>1.42</v>
      </c>
      <c r="AC2506" t="s">
        <v>43</v>
      </c>
    </row>
    <row r="2507" spans="1:29" x14ac:dyDescent="0.35">
      <c r="A2507" t="s">
        <v>8123</v>
      </c>
      <c r="B2507" t="str">
        <f t="shared" si="39"/>
        <v>2011-12</v>
      </c>
      <c r="C2507">
        <v>2011</v>
      </c>
      <c r="D2507">
        <v>12</v>
      </c>
      <c r="E2507">
        <v>30</v>
      </c>
      <c r="F2507" t="s">
        <v>8782</v>
      </c>
      <c r="G2507">
        <v>2012</v>
      </c>
      <c r="H2507">
        <v>1</v>
      </c>
      <c r="I2507">
        <v>1</v>
      </c>
      <c r="J2507" t="s">
        <v>80</v>
      </c>
      <c r="K2507" t="s">
        <v>1732</v>
      </c>
      <c r="L2507" t="s">
        <v>1733</v>
      </c>
      <c r="M2507" t="s">
        <v>70</v>
      </c>
      <c r="N2507" t="s">
        <v>8783</v>
      </c>
      <c r="O2507" t="s">
        <v>326</v>
      </c>
      <c r="P2507" t="s">
        <v>175</v>
      </c>
      <c r="Q2507">
        <v>78041</v>
      </c>
      <c r="R2507" t="s">
        <v>176</v>
      </c>
      <c r="S2507" t="s">
        <v>52</v>
      </c>
      <c r="T2507" t="s">
        <v>8784</v>
      </c>
      <c r="U2507" t="s">
        <v>89</v>
      </c>
      <c r="V2507" t="s">
        <v>90</v>
      </c>
      <c r="W2507" t="s">
        <v>8785</v>
      </c>
      <c r="X2507">
        <v>217.584</v>
      </c>
      <c r="Y2507">
        <v>2</v>
      </c>
      <c r="Z2507">
        <v>0.2</v>
      </c>
      <c r="AA2507">
        <v>19.038599999999999</v>
      </c>
      <c r="AB2507">
        <v>76.760000000000005</v>
      </c>
      <c r="AC2507" t="s">
        <v>107</v>
      </c>
    </row>
    <row r="2508" spans="1:29" x14ac:dyDescent="0.35">
      <c r="A2508" t="s">
        <v>8123</v>
      </c>
      <c r="B2508" t="str">
        <f t="shared" si="39"/>
        <v>2011-12</v>
      </c>
      <c r="C2508">
        <v>2011</v>
      </c>
      <c r="D2508">
        <v>12</v>
      </c>
      <c r="E2508">
        <v>30</v>
      </c>
      <c r="F2508" t="s">
        <v>1398</v>
      </c>
      <c r="G2508">
        <v>2012</v>
      </c>
      <c r="H2508">
        <v>3</v>
      </c>
      <c r="I2508">
        <v>1</v>
      </c>
      <c r="J2508" t="s">
        <v>32</v>
      </c>
      <c r="K2508" t="s">
        <v>8786</v>
      </c>
      <c r="L2508" t="s">
        <v>8787</v>
      </c>
      <c r="M2508" t="s">
        <v>183</v>
      </c>
      <c r="N2508" t="s">
        <v>4982</v>
      </c>
      <c r="O2508" t="s">
        <v>791</v>
      </c>
      <c r="P2508" t="s">
        <v>102</v>
      </c>
      <c r="R2508" t="s">
        <v>103</v>
      </c>
      <c r="S2508" t="s">
        <v>104</v>
      </c>
      <c r="T2508" t="s">
        <v>8788</v>
      </c>
      <c r="U2508" t="s">
        <v>40</v>
      </c>
      <c r="V2508" t="s">
        <v>428</v>
      </c>
      <c r="W2508" t="s">
        <v>8789</v>
      </c>
      <c r="X2508">
        <v>106.92</v>
      </c>
      <c r="Y2508">
        <v>5</v>
      </c>
      <c r="Z2508">
        <v>0.1</v>
      </c>
      <c r="AA2508">
        <v>47.52</v>
      </c>
      <c r="AB2508">
        <v>6.64</v>
      </c>
      <c r="AC2508" t="s">
        <v>77</v>
      </c>
    </row>
    <row r="2509" spans="1:29" x14ac:dyDescent="0.35">
      <c r="A2509" t="s">
        <v>8790</v>
      </c>
      <c r="B2509" t="str">
        <f t="shared" si="39"/>
        <v>2012-12</v>
      </c>
      <c r="C2509">
        <v>2012</v>
      </c>
      <c r="D2509">
        <v>12</v>
      </c>
      <c r="E2509">
        <v>30</v>
      </c>
      <c r="F2509" t="s">
        <v>2523</v>
      </c>
      <c r="G2509">
        <v>2013</v>
      </c>
      <c r="H2509">
        <v>3</v>
      </c>
      <c r="I2509">
        <v>1</v>
      </c>
      <c r="J2509" t="s">
        <v>32</v>
      </c>
      <c r="K2509" t="s">
        <v>6692</v>
      </c>
      <c r="L2509" t="s">
        <v>6558</v>
      </c>
      <c r="M2509" t="s">
        <v>35</v>
      </c>
      <c r="N2509" t="s">
        <v>184</v>
      </c>
      <c r="O2509" t="s">
        <v>185</v>
      </c>
      <c r="P2509" t="s">
        <v>175</v>
      </c>
      <c r="Q2509">
        <v>90049</v>
      </c>
      <c r="R2509" t="s">
        <v>176</v>
      </c>
      <c r="S2509" t="s">
        <v>177</v>
      </c>
      <c r="T2509" t="s">
        <v>1584</v>
      </c>
      <c r="U2509" t="s">
        <v>40</v>
      </c>
      <c r="V2509" t="s">
        <v>93</v>
      </c>
      <c r="W2509" t="s">
        <v>1585</v>
      </c>
      <c r="X2509">
        <v>271.44</v>
      </c>
      <c r="Y2509">
        <v>3</v>
      </c>
      <c r="Z2509">
        <v>0</v>
      </c>
      <c r="AA2509">
        <v>122.148</v>
      </c>
      <c r="AB2509">
        <v>16.48</v>
      </c>
      <c r="AC2509" t="s">
        <v>43</v>
      </c>
    </row>
    <row r="2510" spans="1:29" x14ac:dyDescent="0.35">
      <c r="A2510" t="s">
        <v>7731</v>
      </c>
      <c r="B2510" t="str">
        <f t="shared" si="39"/>
        <v>2013-12</v>
      </c>
      <c r="C2510">
        <v>2013</v>
      </c>
      <c r="D2510">
        <v>12</v>
      </c>
      <c r="E2510">
        <v>30</v>
      </c>
      <c r="F2510" t="s">
        <v>3868</v>
      </c>
      <c r="G2510">
        <v>2014</v>
      </c>
      <c r="H2510">
        <v>4</v>
      </c>
      <c r="I2510">
        <v>1</v>
      </c>
      <c r="J2510" t="s">
        <v>32</v>
      </c>
      <c r="K2510" t="s">
        <v>4197</v>
      </c>
      <c r="L2510" t="s">
        <v>4198</v>
      </c>
      <c r="M2510" t="s">
        <v>70</v>
      </c>
      <c r="N2510" t="s">
        <v>7757</v>
      </c>
      <c r="O2510" t="s">
        <v>3150</v>
      </c>
      <c r="P2510" t="s">
        <v>302</v>
      </c>
      <c r="R2510" t="s">
        <v>103</v>
      </c>
      <c r="S2510" t="s">
        <v>303</v>
      </c>
      <c r="T2510" t="s">
        <v>8791</v>
      </c>
      <c r="U2510" t="s">
        <v>89</v>
      </c>
      <c r="V2510" t="s">
        <v>153</v>
      </c>
      <c r="W2510" t="s">
        <v>8792</v>
      </c>
      <c r="X2510">
        <v>574.02</v>
      </c>
      <c r="Y2510">
        <v>3</v>
      </c>
      <c r="Z2510">
        <v>0</v>
      </c>
      <c r="AA2510">
        <v>86.04</v>
      </c>
      <c r="AB2510">
        <v>23.9</v>
      </c>
      <c r="AC2510" t="s">
        <v>43</v>
      </c>
    </row>
    <row r="2511" spans="1:29" x14ac:dyDescent="0.35">
      <c r="A2511" t="s">
        <v>7731</v>
      </c>
      <c r="B2511" t="str">
        <f t="shared" si="39"/>
        <v>2013-12</v>
      </c>
      <c r="C2511">
        <v>2013</v>
      </c>
      <c r="D2511">
        <v>12</v>
      </c>
      <c r="E2511">
        <v>30</v>
      </c>
      <c r="F2511" t="s">
        <v>3526</v>
      </c>
      <c r="G2511">
        <v>2014</v>
      </c>
      <c r="H2511">
        <v>1</v>
      </c>
      <c r="I2511">
        <v>1</v>
      </c>
      <c r="J2511" t="s">
        <v>80</v>
      </c>
      <c r="K2511" t="s">
        <v>4674</v>
      </c>
      <c r="L2511" t="s">
        <v>1561</v>
      </c>
      <c r="M2511" t="s">
        <v>183</v>
      </c>
      <c r="N2511" t="s">
        <v>1864</v>
      </c>
      <c r="O2511" t="s">
        <v>1865</v>
      </c>
      <c r="P2511" t="s">
        <v>175</v>
      </c>
      <c r="Q2511">
        <v>33178</v>
      </c>
      <c r="R2511" t="s">
        <v>176</v>
      </c>
      <c r="S2511" t="s">
        <v>87</v>
      </c>
      <c r="T2511" t="s">
        <v>8256</v>
      </c>
      <c r="U2511" t="s">
        <v>40</v>
      </c>
      <c r="V2511" t="s">
        <v>133</v>
      </c>
      <c r="W2511" t="s">
        <v>8257</v>
      </c>
      <c r="X2511">
        <v>37.408000000000001</v>
      </c>
      <c r="Y2511">
        <v>7</v>
      </c>
      <c r="Z2511">
        <v>0.2</v>
      </c>
      <c r="AA2511">
        <v>13.0928</v>
      </c>
      <c r="AB2511">
        <v>3.32</v>
      </c>
      <c r="AC2511" t="s">
        <v>77</v>
      </c>
    </row>
    <row r="2512" spans="1:29" x14ac:dyDescent="0.35">
      <c r="A2512" t="s">
        <v>7731</v>
      </c>
      <c r="B2512" t="str">
        <f t="shared" si="39"/>
        <v>2013-12</v>
      </c>
      <c r="C2512">
        <v>2013</v>
      </c>
      <c r="D2512">
        <v>12</v>
      </c>
      <c r="E2512">
        <v>30</v>
      </c>
      <c r="F2512" t="s">
        <v>3868</v>
      </c>
      <c r="G2512">
        <v>2014</v>
      </c>
      <c r="H2512">
        <v>4</v>
      </c>
      <c r="I2512">
        <v>1</v>
      </c>
      <c r="J2512" t="s">
        <v>32</v>
      </c>
      <c r="K2512" t="s">
        <v>3765</v>
      </c>
      <c r="L2512" t="s">
        <v>3766</v>
      </c>
      <c r="M2512" t="s">
        <v>70</v>
      </c>
      <c r="N2512" t="s">
        <v>8793</v>
      </c>
      <c r="O2512" t="s">
        <v>4076</v>
      </c>
      <c r="P2512" t="s">
        <v>175</v>
      </c>
      <c r="Q2512">
        <v>37620</v>
      </c>
      <c r="R2512" t="s">
        <v>176</v>
      </c>
      <c r="S2512" t="s">
        <v>87</v>
      </c>
      <c r="T2512" t="s">
        <v>8794</v>
      </c>
      <c r="U2512" t="s">
        <v>40</v>
      </c>
      <c r="V2512" t="s">
        <v>54</v>
      </c>
      <c r="W2512" t="s">
        <v>8795</v>
      </c>
      <c r="X2512">
        <v>2.8079999999999998</v>
      </c>
      <c r="Y2512">
        <v>3</v>
      </c>
      <c r="Z2512">
        <v>0.7</v>
      </c>
      <c r="AA2512">
        <v>-1.9656</v>
      </c>
      <c r="AB2512">
        <v>0.24</v>
      </c>
      <c r="AC2512" t="s">
        <v>43</v>
      </c>
    </row>
    <row r="2513" spans="1:29" x14ac:dyDescent="0.35">
      <c r="A2513" t="s">
        <v>7930</v>
      </c>
      <c r="B2513" t="str">
        <f t="shared" si="39"/>
        <v>2014-12</v>
      </c>
      <c r="C2513">
        <v>2014</v>
      </c>
      <c r="D2513">
        <v>12</v>
      </c>
      <c r="E2513">
        <v>30</v>
      </c>
      <c r="F2513" t="s">
        <v>8653</v>
      </c>
      <c r="G2513">
        <v>2015</v>
      </c>
      <c r="H2513">
        <v>3</v>
      </c>
      <c r="I2513">
        <v>1</v>
      </c>
      <c r="J2513" t="s">
        <v>32</v>
      </c>
      <c r="K2513" t="s">
        <v>1905</v>
      </c>
      <c r="L2513" t="s">
        <v>1906</v>
      </c>
      <c r="M2513" t="s">
        <v>35</v>
      </c>
      <c r="N2513" t="s">
        <v>184</v>
      </c>
      <c r="O2513" t="s">
        <v>185</v>
      </c>
      <c r="P2513" t="s">
        <v>175</v>
      </c>
      <c r="Q2513">
        <v>90049</v>
      </c>
      <c r="R2513" t="s">
        <v>176</v>
      </c>
      <c r="S2513" t="s">
        <v>177</v>
      </c>
      <c r="T2513" t="s">
        <v>8796</v>
      </c>
      <c r="U2513" t="s">
        <v>89</v>
      </c>
      <c r="V2513" t="s">
        <v>90</v>
      </c>
      <c r="W2513" t="s">
        <v>8797</v>
      </c>
      <c r="X2513">
        <v>302.37599999999998</v>
      </c>
      <c r="Y2513">
        <v>3</v>
      </c>
      <c r="Z2513">
        <v>0.2</v>
      </c>
      <c r="AA2513">
        <v>22.6782</v>
      </c>
      <c r="AB2513">
        <v>26.69</v>
      </c>
      <c r="AC2513" t="s">
        <v>43</v>
      </c>
    </row>
    <row r="2514" spans="1:29" x14ac:dyDescent="0.35">
      <c r="A2514" t="s">
        <v>7930</v>
      </c>
      <c r="B2514" t="str">
        <f t="shared" si="39"/>
        <v>2014-12</v>
      </c>
      <c r="C2514">
        <v>2014</v>
      </c>
      <c r="D2514">
        <v>12</v>
      </c>
      <c r="E2514">
        <v>30</v>
      </c>
      <c r="F2514" t="s">
        <v>8146</v>
      </c>
      <c r="G2514">
        <v>2015</v>
      </c>
      <c r="H2514">
        <v>1</v>
      </c>
      <c r="I2514">
        <v>1</v>
      </c>
      <c r="J2514" t="s">
        <v>97</v>
      </c>
      <c r="K2514" t="s">
        <v>8798</v>
      </c>
      <c r="L2514" t="s">
        <v>8799</v>
      </c>
      <c r="M2514" t="s">
        <v>35</v>
      </c>
      <c r="N2514" t="s">
        <v>7708</v>
      </c>
      <c r="O2514" t="s">
        <v>319</v>
      </c>
      <c r="P2514" t="s">
        <v>62</v>
      </c>
      <c r="R2514" t="s">
        <v>51</v>
      </c>
      <c r="S2514" t="s">
        <v>52</v>
      </c>
      <c r="T2514" t="s">
        <v>8800</v>
      </c>
      <c r="U2514" t="s">
        <v>40</v>
      </c>
      <c r="V2514" t="s">
        <v>93</v>
      </c>
      <c r="W2514" t="s">
        <v>8801</v>
      </c>
      <c r="X2514">
        <v>147.84</v>
      </c>
      <c r="Y2514">
        <v>4</v>
      </c>
      <c r="Z2514">
        <v>0</v>
      </c>
      <c r="AA2514">
        <v>33.96</v>
      </c>
      <c r="AB2514">
        <v>6.16</v>
      </c>
      <c r="AC2514" t="s">
        <v>43</v>
      </c>
    </row>
    <row r="2515" spans="1:29" x14ac:dyDescent="0.35">
      <c r="A2515" t="s">
        <v>7930</v>
      </c>
      <c r="B2515" t="str">
        <f t="shared" si="39"/>
        <v>2014-12</v>
      </c>
      <c r="C2515">
        <v>2014</v>
      </c>
      <c r="D2515">
        <v>12</v>
      </c>
      <c r="E2515">
        <v>30</v>
      </c>
      <c r="F2515" t="s">
        <v>8802</v>
      </c>
      <c r="G2515">
        <v>2015</v>
      </c>
      <c r="H2515">
        <v>4</v>
      </c>
      <c r="I2515">
        <v>1</v>
      </c>
      <c r="J2515" t="s">
        <v>32</v>
      </c>
      <c r="K2515" t="s">
        <v>2961</v>
      </c>
      <c r="L2515" t="s">
        <v>2942</v>
      </c>
      <c r="M2515" t="s">
        <v>35</v>
      </c>
      <c r="N2515" t="s">
        <v>545</v>
      </c>
      <c r="O2515" t="s">
        <v>545</v>
      </c>
      <c r="P2515" t="s">
        <v>546</v>
      </c>
      <c r="R2515" t="s">
        <v>103</v>
      </c>
      <c r="S2515" t="s">
        <v>131</v>
      </c>
      <c r="T2515" t="s">
        <v>8803</v>
      </c>
      <c r="U2515" t="s">
        <v>40</v>
      </c>
      <c r="V2515" t="s">
        <v>54</v>
      </c>
      <c r="W2515" t="s">
        <v>1124</v>
      </c>
      <c r="X2515">
        <v>43.6995</v>
      </c>
      <c r="Y2515">
        <v>5</v>
      </c>
      <c r="Z2515">
        <v>0.17</v>
      </c>
      <c r="AA2515">
        <v>-0.10050000000000001</v>
      </c>
      <c r="AB2515">
        <v>2.56</v>
      </c>
      <c r="AC2515" t="s">
        <v>43</v>
      </c>
    </row>
    <row r="2516" spans="1:29" x14ac:dyDescent="0.35">
      <c r="A2516" t="s">
        <v>8804</v>
      </c>
      <c r="B2516" t="str">
        <f t="shared" si="39"/>
        <v>2011-01</v>
      </c>
      <c r="C2516">
        <v>2011</v>
      </c>
      <c r="D2516">
        <v>1</v>
      </c>
      <c r="E2516">
        <v>31</v>
      </c>
      <c r="F2516" t="s">
        <v>8805</v>
      </c>
      <c r="G2516">
        <v>2011</v>
      </c>
      <c r="H2516">
        <v>6</v>
      </c>
      <c r="I2516">
        <v>2</v>
      </c>
      <c r="J2516" t="s">
        <v>32</v>
      </c>
      <c r="K2516" t="s">
        <v>3951</v>
      </c>
      <c r="L2516" t="s">
        <v>3952</v>
      </c>
      <c r="M2516" t="s">
        <v>35</v>
      </c>
      <c r="N2516" t="s">
        <v>7655</v>
      </c>
      <c r="O2516" t="s">
        <v>661</v>
      </c>
      <c r="P2516" t="s">
        <v>335</v>
      </c>
      <c r="R2516" t="s">
        <v>103</v>
      </c>
      <c r="S2516" t="s">
        <v>104</v>
      </c>
      <c r="T2516" t="s">
        <v>8806</v>
      </c>
      <c r="U2516" t="s">
        <v>89</v>
      </c>
      <c r="V2516" t="s">
        <v>90</v>
      </c>
      <c r="W2516" t="s">
        <v>1238</v>
      </c>
      <c r="X2516">
        <v>2571.12</v>
      </c>
      <c r="Y2516">
        <v>4</v>
      </c>
      <c r="Z2516">
        <v>0</v>
      </c>
      <c r="AA2516">
        <v>102.84</v>
      </c>
      <c r="AB2516">
        <v>129</v>
      </c>
      <c r="AC2516" t="s">
        <v>43</v>
      </c>
    </row>
    <row r="2517" spans="1:29" x14ac:dyDescent="0.35">
      <c r="A2517" t="s">
        <v>8807</v>
      </c>
      <c r="B2517" t="str">
        <f t="shared" si="39"/>
        <v>2012-01</v>
      </c>
      <c r="C2517">
        <v>2012</v>
      </c>
      <c r="D2517">
        <v>1</v>
      </c>
      <c r="E2517">
        <v>31</v>
      </c>
      <c r="F2517" t="s">
        <v>1404</v>
      </c>
      <c r="G2517">
        <v>2012</v>
      </c>
      <c r="H2517">
        <v>3</v>
      </c>
      <c r="I2517">
        <v>2</v>
      </c>
      <c r="J2517" t="s">
        <v>80</v>
      </c>
      <c r="K2517" t="s">
        <v>3056</v>
      </c>
      <c r="L2517" t="s">
        <v>3057</v>
      </c>
      <c r="M2517" t="s">
        <v>70</v>
      </c>
      <c r="N2517" t="s">
        <v>1532</v>
      </c>
      <c r="O2517" t="s">
        <v>1292</v>
      </c>
      <c r="P2517" t="s">
        <v>566</v>
      </c>
      <c r="R2517" t="s">
        <v>86</v>
      </c>
      <c r="S2517" t="s">
        <v>74</v>
      </c>
      <c r="T2517" t="s">
        <v>8808</v>
      </c>
      <c r="U2517" t="s">
        <v>40</v>
      </c>
      <c r="V2517" t="s">
        <v>133</v>
      </c>
      <c r="W2517" t="s">
        <v>8809</v>
      </c>
      <c r="X2517">
        <v>100.92</v>
      </c>
      <c r="Y2517">
        <v>6</v>
      </c>
      <c r="Z2517">
        <v>0</v>
      </c>
      <c r="AA2517">
        <v>25.2</v>
      </c>
      <c r="AB2517">
        <v>23.56</v>
      </c>
      <c r="AC2517" t="s">
        <v>107</v>
      </c>
    </row>
    <row r="2518" spans="1:29" x14ac:dyDescent="0.35">
      <c r="A2518" t="s">
        <v>7939</v>
      </c>
      <c r="B2518" t="str">
        <f t="shared" si="39"/>
        <v>2013-01</v>
      </c>
      <c r="C2518">
        <v>2013</v>
      </c>
      <c r="D2518">
        <v>1</v>
      </c>
      <c r="E2518">
        <v>31</v>
      </c>
      <c r="F2518" t="s">
        <v>2431</v>
      </c>
      <c r="G2518">
        <v>2013</v>
      </c>
      <c r="H2518">
        <v>2</v>
      </c>
      <c r="I2518">
        <v>2</v>
      </c>
      <c r="J2518" t="s">
        <v>80</v>
      </c>
      <c r="K2518" t="s">
        <v>8810</v>
      </c>
      <c r="L2518" t="s">
        <v>8811</v>
      </c>
      <c r="M2518" t="s">
        <v>35</v>
      </c>
      <c r="N2518" t="s">
        <v>1532</v>
      </c>
      <c r="O2518" t="s">
        <v>1292</v>
      </c>
      <c r="P2518" t="s">
        <v>566</v>
      </c>
      <c r="R2518" t="s">
        <v>86</v>
      </c>
      <c r="S2518" t="s">
        <v>74</v>
      </c>
      <c r="T2518" t="s">
        <v>8812</v>
      </c>
      <c r="U2518" t="s">
        <v>89</v>
      </c>
      <c r="V2518" t="s">
        <v>90</v>
      </c>
      <c r="W2518" t="s">
        <v>8813</v>
      </c>
      <c r="X2518">
        <v>130.56</v>
      </c>
      <c r="Y2518">
        <v>3</v>
      </c>
      <c r="Z2518">
        <v>0</v>
      </c>
      <c r="AA2518">
        <v>30</v>
      </c>
      <c r="AB2518">
        <v>20.05</v>
      </c>
      <c r="AC2518" t="s">
        <v>77</v>
      </c>
    </row>
    <row r="2519" spans="1:29" x14ac:dyDescent="0.35">
      <c r="A2519" t="s">
        <v>7939</v>
      </c>
      <c r="B2519" t="str">
        <f t="shared" si="39"/>
        <v>2013-01</v>
      </c>
      <c r="C2519">
        <v>2013</v>
      </c>
      <c r="D2519">
        <v>1</v>
      </c>
      <c r="E2519">
        <v>31</v>
      </c>
      <c r="F2519" t="s">
        <v>2431</v>
      </c>
      <c r="G2519">
        <v>2013</v>
      </c>
      <c r="H2519">
        <v>2</v>
      </c>
      <c r="I2519">
        <v>2</v>
      </c>
      <c r="J2519" t="s">
        <v>80</v>
      </c>
      <c r="K2519" t="s">
        <v>8810</v>
      </c>
      <c r="L2519" t="s">
        <v>8811</v>
      </c>
      <c r="M2519" t="s">
        <v>35</v>
      </c>
      <c r="N2519" t="s">
        <v>1532</v>
      </c>
      <c r="O2519" t="s">
        <v>1292</v>
      </c>
      <c r="P2519" t="s">
        <v>566</v>
      </c>
      <c r="R2519" t="s">
        <v>86</v>
      </c>
      <c r="S2519" t="s">
        <v>74</v>
      </c>
      <c r="T2519" t="s">
        <v>8814</v>
      </c>
      <c r="U2519" t="s">
        <v>196</v>
      </c>
      <c r="V2519" t="s">
        <v>229</v>
      </c>
      <c r="W2519" t="s">
        <v>8609</v>
      </c>
      <c r="X2519">
        <v>30.24</v>
      </c>
      <c r="Y2519">
        <v>3</v>
      </c>
      <c r="Z2519">
        <v>0.4</v>
      </c>
      <c r="AA2519">
        <v>-5.58</v>
      </c>
      <c r="AB2519">
        <v>0.56000000000000005</v>
      </c>
      <c r="AC2519" t="s">
        <v>77</v>
      </c>
    </row>
    <row r="2520" spans="1:29" x14ac:dyDescent="0.35">
      <c r="A2520" t="s">
        <v>7536</v>
      </c>
      <c r="B2520" t="str">
        <f t="shared" si="39"/>
        <v>2014-01</v>
      </c>
      <c r="C2520">
        <v>2014</v>
      </c>
      <c r="D2520">
        <v>1</v>
      </c>
      <c r="E2520">
        <v>31</v>
      </c>
      <c r="F2520" t="s">
        <v>8357</v>
      </c>
      <c r="G2520">
        <v>2014</v>
      </c>
      <c r="H2520">
        <v>2</v>
      </c>
      <c r="I2520">
        <v>2</v>
      </c>
      <c r="J2520" t="s">
        <v>80</v>
      </c>
      <c r="K2520" t="s">
        <v>7493</v>
      </c>
      <c r="L2520" t="s">
        <v>7494</v>
      </c>
      <c r="M2520" t="s">
        <v>35</v>
      </c>
      <c r="N2520" t="s">
        <v>8815</v>
      </c>
      <c r="O2520" t="s">
        <v>8815</v>
      </c>
      <c r="P2520" t="s">
        <v>1308</v>
      </c>
      <c r="R2520" t="s">
        <v>113</v>
      </c>
      <c r="S2520" t="s">
        <v>113</v>
      </c>
      <c r="T2520" t="s">
        <v>8816</v>
      </c>
      <c r="U2520" t="s">
        <v>40</v>
      </c>
      <c r="V2520" t="s">
        <v>54</v>
      </c>
      <c r="W2520" t="s">
        <v>2953</v>
      </c>
      <c r="X2520">
        <v>96.84</v>
      </c>
      <c r="Y2520">
        <v>2</v>
      </c>
      <c r="Z2520">
        <v>0</v>
      </c>
      <c r="AA2520">
        <v>29.04</v>
      </c>
      <c r="AB2520">
        <v>10.220000000000001</v>
      </c>
      <c r="AC2520" t="s">
        <v>43</v>
      </c>
    </row>
    <row r="2521" spans="1:29" x14ac:dyDescent="0.35">
      <c r="A2521" t="s">
        <v>7536</v>
      </c>
      <c r="B2521" t="str">
        <f t="shared" si="39"/>
        <v>2014-01</v>
      </c>
      <c r="C2521">
        <v>2014</v>
      </c>
      <c r="D2521">
        <v>1</v>
      </c>
      <c r="E2521">
        <v>31</v>
      </c>
      <c r="F2521" t="s">
        <v>3996</v>
      </c>
      <c r="G2521">
        <v>2014</v>
      </c>
      <c r="H2521">
        <v>5</v>
      </c>
      <c r="I2521">
        <v>2</v>
      </c>
      <c r="J2521" t="s">
        <v>32</v>
      </c>
      <c r="K2521" t="s">
        <v>3180</v>
      </c>
      <c r="L2521" t="s">
        <v>1339</v>
      </c>
      <c r="M2521" t="s">
        <v>70</v>
      </c>
      <c r="N2521" t="s">
        <v>2492</v>
      </c>
      <c r="O2521" t="s">
        <v>899</v>
      </c>
      <c r="P2521" t="s">
        <v>102</v>
      </c>
      <c r="R2521" t="s">
        <v>103</v>
      </c>
      <c r="S2521" t="s">
        <v>104</v>
      </c>
      <c r="T2521" t="s">
        <v>8817</v>
      </c>
      <c r="U2521" t="s">
        <v>40</v>
      </c>
      <c r="V2521" t="s">
        <v>64</v>
      </c>
      <c r="W2521" t="s">
        <v>8818</v>
      </c>
      <c r="X2521">
        <v>22.059000000000001</v>
      </c>
      <c r="Y2521">
        <v>1</v>
      </c>
      <c r="Z2521">
        <v>0.1</v>
      </c>
      <c r="AA2521">
        <v>-1.9710000000000001</v>
      </c>
      <c r="AB2521">
        <v>1.46</v>
      </c>
      <c r="AC2521" t="s">
        <v>43</v>
      </c>
    </row>
    <row r="2522" spans="1:29" x14ac:dyDescent="0.35">
      <c r="A2522" t="s">
        <v>7949</v>
      </c>
      <c r="B2522" t="str">
        <f t="shared" si="39"/>
        <v>2011-03</v>
      </c>
      <c r="C2522">
        <v>2011</v>
      </c>
      <c r="D2522">
        <v>3</v>
      </c>
      <c r="E2522">
        <v>31</v>
      </c>
      <c r="F2522" t="s">
        <v>447</v>
      </c>
      <c r="G2522">
        <v>2011</v>
      </c>
      <c r="H2522">
        <v>4</v>
      </c>
      <c r="I2522">
        <v>4</v>
      </c>
      <c r="J2522" t="s">
        <v>32</v>
      </c>
      <c r="K2522" t="s">
        <v>1443</v>
      </c>
      <c r="L2522" t="s">
        <v>1444</v>
      </c>
      <c r="M2522" t="s">
        <v>35</v>
      </c>
      <c r="N2522" t="s">
        <v>8819</v>
      </c>
      <c r="O2522" t="s">
        <v>8819</v>
      </c>
      <c r="P2522" t="s">
        <v>972</v>
      </c>
      <c r="R2522" t="s">
        <v>51</v>
      </c>
      <c r="S2522" t="s">
        <v>52</v>
      </c>
      <c r="T2522" t="s">
        <v>8820</v>
      </c>
      <c r="U2522" t="s">
        <v>196</v>
      </c>
      <c r="V2522" t="s">
        <v>229</v>
      </c>
      <c r="W2522" t="s">
        <v>6984</v>
      </c>
      <c r="X2522">
        <v>110.28</v>
      </c>
      <c r="Y2522">
        <v>2</v>
      </c>
      <c r="Z2522">
        <v>0</v>
      </c>
      <c r="AA2522">
        <v>37.44</v>
      </c>
      <c r="AB2522">
        <v>5.63</v>
      </c>
      <c r="AC2522" t="s">
        <v>43</v>
      </c>
    </row>
    <row r="2523" spans="1:29" x14ac:dyDescent="0.35">
      <c r="A2523" t="s">
        <v>7554</v>
      </c>
      <c r="B2523" t="str">
        <f t="shared" si="39"/>
        <v>2012-03</v>
      </c>
      <c r="C2523">
        <v>2012</v>
      </c>
      <c r="D2523">
        <v>3</v>
      </c>
      <c r="E2523">
        <v>31</v>
      </c>
      <c r="F2523" t="s">
        <v>1611</v>
      </c>
      <c r="G2523">
        <v>2012</v>
      </c>
      <c r="H2523">
        <v>5</v>
      </c>
      <c r="I2523">
        <v>4</v>
      </c>
      <c r="J2523" t="s">
        <v>32</v>
      </c>
      <c r="K2523" t="s">
        <v>8582</v>
      </c>
      <c r="L2523" t="s">
        <v>3290</v>
      </c>
      <c r="M2523" t="s">
        <v>70</v>
      </c>
      <c r="N2523" t="s">
        <v>390</v>
      </c>
      <c r="O2523" t="s">
        <v>391</v>
      </c>
      <c r="P2523" t="s">
        <v>280</v>
      </c>
      <c r="R2523" t="s">
        <v>103</v>
      </c>
      <c r="S2523" t="s">
        <v>161</v>
      </c>
      <c r="T2523" t="s">
        <v>8821</v>
      </c>
      <c r="U2523" t="s">
        <v>89</v>
      </c>
      <c r="V2523" t="s">
        <v>153</v>
      </c>
      <c r="W2523" t="s">
        <v>6375</v>
      </c>
      <c r="X2523">
        <v>634.5</v>
      </c>
      <c r="Y2523">
        <v>5</v>
      </c>
      <c r="Z2523">
        <v>0</v>
      </c>
      <c r="AA2523">
        <v>272.7</v>
      </c>
      <c r="AB2523">
        <v>39.56</v>
      </c>
      <c r="AC2523" t="s">
        <v>43</v>
      </c>
    </row>
    <row r="2524" spans="1:29" x14ac:dyDescent="0.35">
      <c r="A2524" t="s">
        <v>8822</v>
      </c>
      <c r="B2524" t="str">
        <f t="shared" si="39"/>
        <v>2014-03</v>
      </c>
      <c r="C2524">
        <v>2014</v>
      </c>
      <c r="D2524">
        <v>3</v>
      </c>
      <c r="E2524">
        <v>31</v>
      </c>
      <c r="F2524" t="s">
        <v>3890</v>
      </c>
      <c r="G2524">
        <v>2014</v>
      </c>
      <c r="H2524">
        <v>4</v>
      </c>
      <c r="I2524">
        <v>4</v>
      </c>
      <c r="J2524" t="s">
        <v>32</v>
      </c>
      <c r="K2524" t="s">
        <v>4011</v>
      </c>
      <c r="L2524" t="s">
        <v>4012</v>
      </c>
      <c r="M2524" t="s">
        <v>70</v>
      </c>
      <c r="N2524" t="s">
        <v>8823</v>
      </c>
      <c r="O2524" t="s">
        <v>851</v>
      </c>
      <c r="P2524" t="s">
        <v>50</v>
      </c>
      <c r="R2524" t="s">
        <v>51</v>
      </c>
      <c r="S2524" t="s">
        <v>52</v>
      </c>
      <c r="T2524" t="s">
        <v>8824</v>
      </c>
      <c r="U2524" t="s">
        <v>196</v>
      </c>
      <c r="V2524" t="s">
        <v>441</v>
      </c>
      <c r="W2524" t="s">
        <v>8825</v>
      </c>
      <c r="X2524">
        <v>745.68600000000004</v>
      </c>
      <c r="Y2524">
        <v>2</v>
      </c>
      <c r="Z2524">
        <v>0.1</v>
      </c>
      <c r="AA2524">
        <v>182.226</v>
      </c>
      <c r="AB2524">
        <v>87.64</v>
      </c>
      <c r="AC2524" t="s">
        <v>77</v>
      </c>
    </row>
    <row r="2525" spans="1:29" x14ac:dyDescent="0.35">
      <c r="A2525" t="s">
        <v>8822</v>
      </c>
      <c r="B2525" t="str">
        <f t="shared" si="39"/>
        <v>2014-03</v>
      </c>
      <c r="C2525">
        <v>2014</v>
      </c>
      <c r="D2525">
        <v>3</v>
      </c>
      <c r="E2525">
        <v>31</v>
      </c>
      <c r="F2525" t="s">
        <v>3890</v>
      </c>
      <c r="G2525">
        <v>2014</v>
      </c>
      <c r="H2525">
        <v>4</v>
      </c>
      <c r="I2525">
        <v>4</v>
      </c>
      <c r="J2525" t="s">
        <v>32</v>
      </c>
      <c r="K2525" t="s">
        <v>8826</v>
      </c>
      <c r="L2525" t="s">
        <v>8827</v>
      </c>
      <c r="M2525" t="s">
        <v>35</v>
      </c>
      <c r="N2525" t="s">
        <v>5460</v>
      </c>
      <c r="O2525" t="s">
        <v>4275</v>
      </c>
      <c r="P2525" t="s">
        <v>302</v>
      </c>
      <c r="R2525" t="s">
        <v>103</v>
      </c>
      <c r="S2525" t="s">
        <v>303</v>
      </c>
      <c r="T2525" t="s">
        <v>2676</v>
      </c>
      <c r="U2525" t="s">
        <v>89</v>
      </c>
      <c r="V2525" t="s">
        <v>282</v>
      </c>
      <c r="W2525" t="s">
        <v>2677</v>
      </c>
      <c r="X2525">
        <v>110.7</v>
      </c>
      <c r="Y2525">
        <v>2</v>
      </c>
      <c r="Z2525">
        <v>0</v>
      </c>
      <c r="AA2525">
        <v>12.12</v>
      </c>
      <c r="AB2525">
        <v>11.76</v>
      </c>
      <c r="AC2525" t="s">
        <v>77</v>
      </c>
    </row>
    <row r="2526" spans="1:29" x14ac:dyDescent="0.35">
      <c r="A2526" t="s">
        <v>8822</v>
      </c>
      <c r="B2526" t="str">
        <f t="shared" si="39"/>
        <v>2014-03</v>
      </c>
      <c r="C2526">
        <v>2014</v>
      </c>
      <c r="D2526">
        <v>3</v>
      </c>
      <c r="E2526">
        <v>31</v>
      </c>
      <c r="F2526" t="s">
        <v>3890</v>
      </c>
      <c r="G2526">
        <v>2014</v>
      </c>
      <c r="H2526">
        <v>4</v>
      </c>
      <c r="I2526">
        <v>4</v>
      </c>
      <c r="J2526" t="s">
        <v>32</v>
      </c>
      <c r="K2526" t="s">
        <v>8826</v>
      </c>
      <c r="L2526" t="s">
        <v>8827</v>
      </c>
      <c r="M2526" t="s">
        <v>35</v>
      </c>
      <c r="N2526" t="s">
        <v>5460</v>
      </c>
      <c r="O2526" t="s">
        <v>4275</v>
      </c>
      <c r="P2526" t="s">
        <v>302</v>
      </c>
      <c r="R2526" t="s">
        <v>103</v>
      </c>
      <c r="S2526" t="s">
        <v>303</v>
      </c>
      <c r="T2526" t="s">
        <v>8828</v>
      </c>
      <c r="U2526" t="s">
        <v>196</v>
      </c>
      <c r="V2526" t="s">
        <v>229</v>
      </c>
      <c r="W2526" t="s">
        <v>6631</v>
      </c>
      <c r="X2526">
        <v>50.46</v>
      </c>
      <c r="Y2526">
        <v>2</v>
      </c>
      <c r="Z2526">
        <v>0</v>
      </c>
      <c r="AA2526">
        <v>18.66</v>
      </c>
      <c r="AB2526">
        <v>3.78</v>
      </c>
      <c r="AC2526" t="s">
        <v>77</v>
      </c>
    </row>
    <row r="2527" spans="1:29" x14ac:dyDescent="0.35">
      <c r="A2527" t="s">
        <v>8829</v>
      </c>
      <c r="B2527" t="str">
        <f t="shared" si="39"/>
        <v>2011-05</v>
      </c>
      <c r="C2527">
        <v>2011</v>
      </c>
      <c r="D2527">
        <v>5</v>
      </c>
      <c r="E2527">
        <v>31</v>
      </c>
      <c r="F2527" t="s">
        <v>108</v>
      </c>
      <c r="G2527">
        <v>2011</v>
      </c>
      <c r="H2527">
        <v>5</v>
      </c>
      <c r="I2527">
        <v>6</v>
      </c>
      <c r="J2527" t="s">
        <v>32</v>
      </c>
      <c r="K2527" t="s">
        <v>8562</v>
      </c>
      <c r="L2527" t="s">
        <v>6121</v>
      </c>
      <c r="M2527" t="s">
        <v>35</v>
      </c>
      <c r="N2527" t="s">
        <v>538</v>
      </c>
      <c r="O2527" t="s">
        <v>539</v>
      </c>
      <c r="P2527" t="s">
        <v>175</v>
      </c>
      <c r="Q2527">
        <v>39212</v>
      </c>
      <c r="R2527" t="s">
        <v>176</v>
      </c>
      <c r="S2527" t="s">
        <v>87</v>
      </c>
      <c r="T2527" t="s">
        <v>8830</v>
      </c>
      <c r="U2527" t="s">
        <v>89</v>
      </c>
      <c r="V2527" t="s">
        <v>90</v>
      </c>
      <c r="W2527" t="s">
        <v>8831</v>
      </c>
      <c r="X2527">
        <v>659.97</v>
      </c>
      <c r="Y2527">
        <v>3</v>
      </c>
      <c r="Z2527">
        <v>0</v>
      </c>
      <c r="AA2527">
        <v>197.99100000000001</v>
      </c>
      <c r="AB2527">
        <v>46.84</v>
      </c>
      <c r="AC2527" t="s">
        <v>43</v>
      </c>
    </row>
    <row r="2528" spans="1:29" x14ac:dyDescent="0.35">
      <c r="A2528" t="s">
        <v>8832</v>
      </c>
      <c r="B2528" t="str">
        <f t="shared" si="39"/>
        <v>2012-05</v>
      </c>
      <c r="C2528">
        <v>2012</v>
      </c>
      <c r="D2528">
        <v>5</v>
      </c>
      <c r="E2528">
        <v>31</v>
      </c>
      <c r="F2528" t="s">
        <v>8832</v>
      </c>
      <c r="G2528">
        <v>2012</v>
      </c>
      <c r="H2528">
        <v>5</v>
      </c>
      <c r="I2528">
        <v>31</v>
      </c>
      <c r="J2528" t="s">
        <v>214</v>
      </c>
      <c r="K2528" t="s">
        <v>1069</v>
      </c>
      <c r="L2528" t="s">
        <v>1070</v>
      </c>
      <c r="M2528" t="s">
        <v>35</v>
      </c>
      <c r="N2528" t="s">
        <v>4729</v>
      </c>
      <c r="O2528" t="s">
        <v>4275</v>
      </c>
      <c r="P2528" t="s">
        <v>302</v>
      </c>
      <c r="R2528" t="s">
        <v>103</v>
      </c>
      <c r="S2528" t="s">
        <v>303</v>
      </c>
      <c r="T2528" t="s">
        <v>8833</v>
      </c>
      <c r="U2528" t="s">
        <v>89</v>
      </c>
      <c r="V2528" t="s">
        <v>90</v>
      </c>
      <c r="W2528" t="s">
        <v>6096</v>
      </c>
      <c r="X2528">
        <v>951.6</v>
      </c>
      <c r="Y2528">
        <v>13</v>
      </c>
      <c r="Z2528">
        <v>0</v>
      </c>
      <c r="AA2528">
        <v>66.3</v>
      </c>
      <c r="AB2528">
        <v>154.11000000000001</v>
      </c>
      <c r="AC2528" t="s">
        <v>77</v>
      </c>
    </row>
    <row r="2529" spans="1:29" x14ac:dyDescent="0.35">
      <c r="A2529" t="s">
        <v>8832</v>
      </c>
      <c r="B2529" t="str">
        <f t="shared" si="39"/>
        <v>2012-05</v>
      </c>
      <c r="C2529">
        <v>2012</v>
      </c>
      <c r="D2529">
        <v>5</v>
      </c>
      <c r="E2529">
        <v>31</v>
      </c>
      <c r="F2529" t="s">
        <v>1329</v>
      </c>
      <c r="G2529">
        <v>2012</v>
      </c>
      <c r="H2529">
        <v>2</v>
      </c>
      <c r="I2529">
        <v>6</v>
      </c>
      <c r="J2529" t="s">
        <v>97</v>
      </c>
      <c r="K2529" t="s">
        <v>8834</v>
      </c>
      <c r="L2529" t="s">
        <v>8835</v>
      </c>
      <c r="M2529" t="s">
        <v>70</v>
      </c>
      <c r="N2529" t="s">
        <v>989</v>
      </c>
      <c r="O2529" t="s">
        <v>185</v>
      </c>
      <c r="P2529" t="s">
        <v>175</v>
      </c>
      <c r="Q2529">
        <v>95123</v>
      </c>
      <c r="R2529" t="s">
        <v>176</v>
      </c>
      <c r="S2529" t="s">
        <v>177</v>
      </c>
      <c r="T2529" t="s">
        <v>8836</v>
      </c>
      <c r="U2529" t="s">
        <v>40</v>
      </c>
      <c r="V2529" t="s">
        <v>133</v>
      </c>
      <c r="W2529" t="s">
        <v>8837</v>
      </c>
      <c r="X2529">
        <v>105.52</v>
      </c>
      <c r="Y2529">
        <v>4</v>
      </c>
      <c r="Z2529">
        <v>0</v>
      </c>
      <c r="AA2529">
        <v>48.539200000000001</v>
      </c>
      <c r="AB2529">
        <v>17.87</v>
      </c>
      <c r="AC2529" t="s">
        <v>77</v>
      </c>
    </row>
    <row r="2530" spans="1:29" x14ac:dyDescent="0.35">
      <c r="A2530" t="s">
        <v>8832</v>
      </c>
      <c r="B2530" t="str">
        <f t="shared" si="39"/>
        <v>2012-05</v>
      </c>
      <c r="C2530">
        <v>2012</v>
      </c>
      <c r="D2530">
        <v>5</v>
      </c>
      <c r="E2530">
        <v>31</v>
      </c>
      <c r="F2530" t="s">
        <v>1215</v>
      </c>
      <c r="G2530">
        <v>2012</v>
      </c>
      <c r="H2530">
        <v>6</v>
      </c>
      <c r="I2530">
        <v>6</v>
      </c>
      <c r="J2530" t="s">
        <v>32</v>
      </c>
      <c r="K2530" t="s">
        <v>146</v>
      </c>
      <c r="L2530" t="s">
        <v>147</v>
      </c>
      <c r="M2530" t="s">
        <v>35</v>
      </c>
      <c r="N2530" t="s">
        <v>4611</v>
      </c>
      <c r="O2530" t="s">
        <v>2741</v>
      </c>
      <c r="P2530" t="s">
        <v>102</v>
      </c>
      <c r="R2530" t="s">
        <v>103</v>
      </c>
      <c r="S2530" t="s">
        <v>104</v>
      </c>
      <c r="T2530" t="s">
        <v>4975</v>
      </c>
      <c r="U2530" t="s">
        <v>40</v>
      </c>
      <c r="V2530" t="s">
        <v>475</v>
      </c>
      <c r="W2530" t="s">
        <v>4976</v>
      </c>
      <c r="X2530">
        <v>30.375</v>
      </c>
      <c r="Y2530">
        <v>5</v>
      </c>
      <c r="Z2530">
        <v>0.1</v>
      </c>
      <c r="AA2530">
        <v>6.0750000000000002</v>
      </c>
      <c r="AB2530">
        <v>1.29</v>
      </c>
      <c r="AC2530" t="s">
        <v>43</v>
      </c>
    </row>
    <row r="2531" spans="1:29" x14ac:dyDescent="0.35">
      <c r="A2531" t="s">
        <v>7578</v>
      </c>
      <c r="B2531" t="str">
        <f t="shared" si="39"/>
        <v>2013-05</v>
      </c>
      <c r="C2531">
        <v>2013</v>
      </c>
      <c r="D2531">
        <v>5</v>
      </c>
      <c r="E2531">
        <v>31</v>
      </c>
      <c r="F2531" t="s">
        <v>2456</v>
      </c>
      <c r="G2531">
        <v>2013</v>
      </c>
      <c r="H2531">
        <v>6</v>
      </c>
      <c r="I2531">
        <v>6</v>
      </c>
      <c r="J2531" t="s">
        <v>32</v>
      </c>
      <c r="K2531" t="s">
        <v>1031</v>
      </c>
      <c r="L2531" t="s">
        <v>1032</v>
      </c>
      <c r="M2531" t="s">
        <v>35</v>
      </c>
      <c r="N2531" t="s">
        <v>5009</v>
      </c>
      <c r="O2531" t="s">
        <v>5010</v>
      </c>
      <c r="P2531" t="s">
        <v>4491</v>
      </c>
      <c r="R2531" t="s">
        <v>51</v>
      </c>
      <c r="S2531" t="s">
        <v>74</v>
      </c>
      <c r="T2531" t="s">
        <v>8838</v>
      </c>
      <c r="U2531" t="s">
        <v>89</v>
      </c>
      <c r="V2531" t="s">
        <v>282</v>
      </c>
      <c r="W2531" t="s">
        <v>8839</v>
      </c>
      <c r="X2531">
        <v>298.83</v>
      </c>
      <c r="Y2531">
        <v>7</v>
      </c>
      <c r="Z2531">
        <v>0.5</v>
      </c>
      <c r="AA2531">
        <v>-197.4</v>
      </c>
      <c r="AB2531">
        <v>28.3</v>
      </c>
      <c r="AC2531" t="s">
        <v>66</v>
      </c>
    </row>
    <row r="2532" spans="1:29" x14ac:dyDescent="0.35">
      <c r="A2532" t="s">
        <v>7578</v>
      </c>
      <c r="B2532" t="str">
        <f t="shared" si="39"/>
        <v>2013-05</v>
      </c>
      <c r="C2532">
        <v>2013</v>
      </c>
      <c r="D2532">
        <v>5</v>
      </c>
      <c r="E2532">
        <v>31</v>
      </c>
      <c r="F2532" t="s">
        <v>2455</v>
      </c>
      <c r="G2532">
        <v>2013</v>
      </c>
      <c r="H2532">
        <v>2</v>
      </c>
      <c r="I2532">
        <v>6</v>
      </c>
      <c r="J2532" t="s">
        <v>80</v>
      </c>
      <c r="K2532" t="s">
        <v>8840</v>
      </c>
      <c r="L2532" t="s">
        <v>4542</v>
      </c>
      <c r="M2532" t="s">
        <v>183</v>
      </c>
      <c r="N2532" t="s">
        <v>8841</v>
      </c>
      <c r="O2532" t="s">
        <v>1703</v>
      </c>
      <c r="P2532" t="s">
        <v>288</v>
      </c>
      <c r="R2532" t="s">
        <v>38</v>
      </c>
      <c r="S2532" t="s">
        <v>38</v>
      </c>
      <c r="T2532" t="s">
        <v>8842</v>
      </c>
      <c r="U2532" t="s">
        <v>40</v>
      </c>
      <c r="V2532" t="s">
        <v>475</v>
      </c>
      <c r="W2532" t="s">
        <v>1475</v>
      </c>
      <c r="X2532">
        <v>24.48</v>
      </c>
      <c r="Y2532">
        <v>2</v>
      </c>
      <c r="Z2532">
        <v>0</v>
      </c>
      <c r="AA2532">
        <v>8.0399999999999991</v>
      </c>
      <c r="AB2532">
        <v>4.47</v>
      </c>
      <c r="AC2532" t="s">
        <v>77</v>
      </c>
    </row>
    <row r="2533" spans="1:29" x14ac:dyDescent="0.35">
      <c r="A2533" t="s">
        <v>7578</v>
      </c>
      <c r="B2533" t="str">
        <f t="shared" si="39"/>
        <v>2013-05</v>
      </c>
      <c r="C2533">
        <v>2013</v>
      </c>
      <c r="D2533">
        <v>5</v>
      </c>
      <c r="E2533">
        <v>31</v>
      </c>
      <c r="F2533" t="s">
        <v>2368</v>
      </c>
      <c r="G2533">
        <v>2013</v>
      </c>
      <c r="H2533">
        <v>5</v>
      </c>
      <c r="I2533">
        <v>6</v>
      </c>
      <c r="J2533" t="s">
        <v>32</v>
      </c>
      <c r="K2533" t="s">
        <v>4005</v>
      </c>
      <c r="L2533" t="s">
        <v>4006</v>
      </c>
      <c r="M2533" t="s">
        <v>183</v>
      </c>
      <c r="N2533" t="s">
        <v>1478</v>
      </c>
      <c r="O2533" t="s">
        <v>1478</v>
      </c>
      <c r="P2533" t="s">
        <v>847</v>
      </c>
      <c r="R2533" t="s">
        <v>86</v>
      </c>
      <c r="S2533" t="s">
        <v>151</v>
      </c>
      <c r="T2533" t="s">
        <v>8843</v>
      </c>
      <c r="U2533" t="s">
        <v>40</v>
      </c>
      <c r="V2533" t="s">
        <v>272</v>
      </c>
      <c r="W2533" t="s">
        <v>7571</v>
      </c>
      <c r="X2533">
        <v>21.84</v>
      </c>
      <c r="Y2533">
        <v>3</v>
      </c>
      <c r="Z2533">
        <v>0.2</v>
      </c>
      <c r="AA2533">
        <v>3</v>
      </c>
      <c r="AB2533">
        <v>0.89</v>
      </c>
      <c r="AC2533" t="s">
        <v>43</v>
      </c>
    </row>
    <row r="2534" spans="1:29" x14ac:dyDescent="0.35">
      <c r="A2534" t="s">
        <v>7986</v>
      </c>
      <c r="B2534" t="str">
        <f t="shared" si="39"/>
        <v>2014-05</v>
      </c>
      <c r="C2534">
        <v>2014</v>
      </c>
      <c r="D2534">
        <v>5</v>
      </c>
      <c r="E2534">
        <v>31</v>
      </c>
      <c r="F2534" t="s">
        <v>3561</v>
      </c>
      <c r="G2534">
        <v>2014</v>
      </c>
      <c r="H2534">
        <v>1</v>
      </c>
      <c r="I2534">
        <v>6</v>
      </c>
      <c r="J2534" t="s">
        <v>97</v>
      </c>
      <c r="K2534" t="s">
        <v>6698</v>
      </c>
      <c r="L2534" t="s">
        <v>6699</v>
      </c>
      <c r="M2534" t="s">
        <v>35</v>
      </c>
      <c r="N2534" t="s">
        <v>7125</v>
      </c>
      <c r="O2534" t="s">
        <v>2178</v>
      </c>
      <c r="P2534" t="s">
        <v>175</v>
      </c>
      <c r="Q2534">
        <v>70506</v>
      </c>
      <c r="R2534" t="s">
        <v>176</v>
      </c>
      <c r="S2534" t="s">
        <v>87</v>
      </c>
      <c r="T2534" t="s">
        <v>8844</v>
      </c>
      <c r="U2534" t="s">
        <v>196</v>
      </c>
      <c r="V2534" t="s">
        <v>441</v>
      </c>
      <c r="W2534" t="s">
        <v>8845</v>
      </c>
      <c r="X2534">
        <v>241.96</v>
      </c>
      <c r="Y2534">
        <v>2</v>
      </c>
      <c r="Z2534">
        <v>0</v>
      </c>
      <c r="AA2534">
        <v>33.874400000000001</v>
      </c>
      <c r="AB2534">
        <v>11.25</v>
      </c>
      <c r="AC2534" t="s">
        <v>43</v>
      </c>
    </row>
    <row r="2535" spans="1:29" x14ac:dyDescent="0.35">
      <c r="A2535" t="s">
        <v>8244</v>
      </c>
      <c r="B2535" t="str">
        <f t="shared" si="39"/>
        <v>2011-07</v>
      </c>
      <c r="C2535">
        <v>2011</v>
      </c>
      <c r="D2535">
        <v>7</v>
      </c>
      <c r="E2535">
        <v>31</v>
      </c>
      <c r="F2535" t="s">
        <v>265</v>
      </c>
      <c r="G2535">
        <v>2011</v>
      </c>
      <c r="H2535">
        <v>4</v>
      </c>
      <c r="I2535">
        <v>8</v>
      </c>
      <c r="J2535" t="s">
        <v>32</v>
      </c>
      <c r="K2535" t="s">
        <v>8846</v>
      </c>
      <c r="L2535" t="s">
        <v>8847</v>
      </c>
      <c r="M2535" t="s">
        <v>70</v>
      </c>
      <c r="N2535" t="s">
        <v>4633</v>
      </c>
      <c r="O2535" t="s">
        <v>4633</v>
      </c>
      <c r="P2535" t="s">
        <v>3130</v>
      </c>
      <c r="R2535" t="s">
        <v>51</v>
      </c>
      <c r="S2535" t="s">
        <v>52</v>
      </c>
      <c r="T2535" t="s">
        <v>7774</v>
      </c>
      <c r="U2535" t="s">
        <v>40</v>
      </c>
      <c r="V2535" t="s">
        <v>54</v>
      </c>
      <c r="W2535" t="s">
        <v>6659</v>
      </c>
      <c r="X2535">
        <v>49.95</v>
      </c>
      <c r="Y2535">
        <v>3</v>
      </c>
      <c r="Z2535">
        <v>0</v>
      </c>
      <c r="AA2535">
        <v>13.95</v>
      </c>
      <c r="AB2535">
        <v>4.9800000000000004</v>
      </c>
      <c r="AC2535" t="s">
        <v>77</v>
      </c>
    </row>
    <row r="2536" spans="1:29" x14ac:dyDescent="0.35">
      <c r="A2536" t="s">
        <v>8247</v>
      </c>
      <c r="B2536" t="str">
        <f t="shared" si="39"/>
        <v>2012-07</v>
      </c>
      <c r="C2536">
        <v>2012</v>
      </c>
      <c r="D2536">
        <v>7</v>
      </c>
      <c r="E2536">
        <v>31</v>
      </c>
      <c r="F2536" t="s">
        <v>1442</v>
      </c>
      <c r="G2536">
        <v>2012</v>
      </c>
      <c r="H2536">
        <v>5</v>
      </c>
      <c r="I2536">
        <v>8</v>
      </c>
      <c r="J2536" t="s">
        <v>32</v>
      </c>
      <c r="K2536" t="s">
        <v>1671</v>
      </c>
      <c r="L2536" t="s">
        <v>1672</v>
      </c>
      <c r="M2536" t="s">
        <v>183</v>
      </c>
      <c r="N2536" t="s">
        <v>83</v>
      </c>
      <c r="O2536" t="s">
        <v>84</v>
      </c>
      <c r="P2536" t="s">
        <v>85</v>
      </c>
      <c r="R2536" t="s">
        <v>86</v>
      </c>
      <c r="S2536" t="s">
        <v>87</v>
      </c>
      <c r="T2536" t="s">
        <v>8848</v>
      </c>
      <c r="U2536" t="s">
        <v>89</v>
      </c>
      <c r="V2536" t="s">
        <v>282</v>
      </c>
      <c r="W2536" t="s">
        <v>4637</v>
      </c>
      <c r="X2536">
        <v>93.048000000000002</v>
      </c>
      <c r="Y2536">
        <v>2</v>
      </c>
      <c r="Z2536">
        <v>0.4</v>
      </c>
      <c r="AA2536">
        <v>9.2880000000000003</v>
      </c>
      <c r="AB2536">
        <v>3.87</v>
      </c>
      <c r="AC2536" t="s">
        <v>43</v>
      </c>
    </row>
    <row r="2537" spans="1:29" x14ac:dyDescent="0.35">
      <c r="A2537" t="s">
        <v>8022</v>
      </c>
      <c r="B2537" t="str">
        <f t="shared" si="39"/>
        <v>2013-07</v>
      </c>
      <c r="C2537">
        <v>2013</v>
      </c>
      <c r="D2537">
        <v>7</v>
      </c>
      <c r="E2537">
        <v>31</v>
      </c>
      <c r="F2537" t="s">
        <v>2576</v>
      </c>
      <c r="G2537">
        <v>2013</v>
      </c>
      <c r="H2537">
        <v>3</v>
      </c>
      <c r="I2537">
        <v>8</v>
      </c>
      <c r="J2537" t="s">
        <v>97</v>
      </c>
      <c r="K2537" t="s">
        <v>4557</v>
      </c>
      <c r="L2537" t="s">
        <v>4558</v>
      </c>
      <c r="M2537" t="s">
        <v>35</v>
      </c>
      <c r="N2537" t="s">
        <v>8849</v>
      </c>
      <c r="O2537" t="s">
        <v>72</v>
      </c>
      <c r="P2537" t="s">
        <v>73</v>
      </c>
      <c r="R2537" t="s">
        <v>51</v>
      </c>
      <c r="S2537" t="s">
        <v>74</v>
      </c>
      <c r="T2537" t="s">
        <v>8850</v>
      </c>
      <c r="U2537" t="s">
        <v>40</v>
      </c>
      <c r="V2537" t="s">
        <v>272</v>
      </c>
      <c r="W2537" t="s">
        <v>8851</v>
      </c>
      <c r="X2537">
        <v>41.13</v>
      </c>
      <c r="Y2537">
        <v>3</v>
      </c>
      <c r="Z2537">
        <v>0</v>
      </c>
      <c r="AA2537">
        <v>7.74</v>
      </c>
      <c r="AB2537">
        <v>10.76</v>
      </c>
      <c r="AC2537" t="s">
        <v>107</v>
      </c>
    </row>
    <row r="2538" spans="1:29" x14ac:dyDescent="0.35">
      <c r="A2538" t="s">
        <v>7620</v>
      </c>
      <c r="B2538" t="str">
        <f t="shared" si="39"/>
        <v>2014-07</v>
      </c>
      <c r="C2538">
        <v>2014</v>
      </c>
      <c r="D2538">
        <v>7</v>
      </c>
      <c r="E2538">
        <v>31</v>
      </c>
      <c r="F2538" t="s">
        <v>3570</v>
      </c>
      <c r="G2538">
        <v>2014</v>
      </c>
      <c r="H2538">
        <v>5</v>
      </c>
      <c r="I2538">
        <v>8</v>
      </c>
      <c r="J2538" t="s">
        <v>80</v>
      </c>
      <c r="K2538" t="s">
        <v>6108</v>
      </c>
      <c r="L2538" t="s">
        <v>6109</v>
      </c>
      <c r="M2538" t="s">
        <v>35</v>
      </c>
      <c r="N2538" t="s">
        <v>4619</v>
      </c>
      <c r="O2538" t="s">
        <v>72</v>
      </c>
      <c r="P2538" t="s">
        <v>73</v>
      </c>
      <c r="R2538" t="s">
        <v>51</v>
      </c>
      <c r="S2538" t="s">
        <v>74</v>
      </c>
      <c r="T2538" t="s">
        <v>8852</v>
      </c>
      <c r="U2538" t="s">
        <v>89</v>
      </c>
      <c r="V2538" t="s">
        <v>345</v>
      </c>
      <c r="W2538" t="s">
        <v>6508</v>
      </c>
      <c r="X2538">
        <v>468.6</v>
      </c>
      <c r="Y2538">
        <v>4</v>
      </c>
      <c r="Z2538">
        <v>0</v>
      </c>
      <c r="AA2538">
        <v>32.76</v>
      </c>
      <c r="AB2538">
        <v>27.97</v>
      </c>
      <c r="AC2538" t="s">
        <v>43</v>
      </c>
    </row>
    <row r="2539" spans="1:29" x14ac:dyDescent="0.35">
      <c r="A2539" t="s">
        <v>7620</v>
      </c>
      <c r="B2539" t="str">
        <f t="shared" si="39"/>
        <v>2014-07</v>
      </c>
      <c r="C2539">
        <v>2014</v>
      </c>
      <c r="D2539">
        <v>7</v>
      </c>
      <c r="E2539">
        <v>31</v>
      </c>
      <c r="F2539" t="s">
        <v>3929</v>
      </c>
      <c r="G2539">
        <v>2014</v>
      </c>
      <c r="H2539">
        <v>4</v>
      </c>
      <c r="I2539">
        <v>8</v>
      </c>
      <c r="J2539" t="s">
        <v>32</v>
      </c>
      <c r="K2539" t="s">
        <v>2460</v>
      </c>
      <c r="L2539" t="s">
        <v>2461</v>
      </c>
      <c r="M2539" t="s">
        <v>183</v>
      </c>
      <c r="N2539" t="s">
        <v>1478</v>
      </c>
      <c r="O2539" t="s">
        <v>1478</v>
      </c>
      <c r="P2539" t="s">
        <v>847</v>
      </c>
      <c r="R2539" t="s">
        <v>86</v>
      </c>
      <c r="S2539" t="s">
        <v>151</v>
      </c>
      <c r="T2539" t="s">
        <v>8853</v>
      </c>
      <c r="U2539" t="s">
        <v>40</v>
      </c>
      <c r="V2539" t="s">
        <v>428</v>
      </c>
      <c r="W2539" t="s">
        <v>7417</v>
      </c>
      <c r="X2539">
        <v>49.088000000000001</v>
      </c>
      <c r="Y2539">
        <v>4</v>
      </c>
      <c r="Z2539">
        <v>0.2</v>
      </c>
      <c r="AA2539">
        <v>15.327999999999999</v>
      </c>
      <c r="AB2539">
        <v>3.8</v>
      </c>
      <c r="AC2539" t="s">
        <v>43</v>
      </c>
    </row>
    <row r="2540" spans="1:29" x14ac:dyDescent="0.35">
      <c r="A2540" t="s">
        <v>7831</v>
      </c>
      <c r="B2540" t="str">
        <f t="shared" si="39"/>
        <v>2011-08</v>
      </c>
      <c r="C2540">
        <v>2011</v>
      </c>
      <c r="D2540">
        <v>8</v>
      </c>
      <c r="E2540">
        <v>31</v>
      </c>
      <c r="F2540" t="s">
        <v>560</v>
      </c>
      <c r="G2540">
        <v>2011</v>
      </c>
      <c r="H2540">
        <v>5</v>
      </c>
      <c r="I2540">
        <v>9</v>
      </c>
      <c r="J2540" t="s">
        <v>32</v>
      </c>
      <c r="K2540" t="s">
        <v>5226</v>
      </c>
      <c r="L2540" t="s">
        <v>5227</v>
      </c>
      <c r="M2540" t="s">
        <v>35</v>
      </c>
      <c r="N2540" t="s">
        <v>8854</v>
      </c>
      <c r="O2540" t="s">
        <v>49</v>
      </c>
      <c r="P2540" t="s">
        <v>50</v>
      </c>
      <c r="R2540" t="s">
        <v>51</v>
      </c>
      <c r="S2540" t="s">
        <v>52</v>
      </c>
      <c r="T2540" t="s">
        <v>2826</v>
      </c>
      <c r="U2540" t="s">
        <v>40</v>
      </c>
      <c r="V2540" t="s">
        <v>41</v>
      </c>
      <c r="W2540" t="s">
        <v>887</v>
      </c>
      <c r="X2540">
        <v>764.80200000000002</v>
      </c>
      <c r="Y2540">
        <v>6</v>
      </c>
      <c r="Z2540">
        <v>0.1</v>
      </c>
      <c r="AA2540">
        <v>135.88200000000001</v>
      </c>
      <c r="AB2540">
        <v>24.72</v>
      </c>
      <c r="AC2540" t="s">
        <v>43</v>
      </c>
    </row>
    <row r="2541" spans="1:29" x14ac:dyDescent="0.35">
      <c r="A2541" t="s">
        <v>8261</v>
      </c>
      <c r="B2541" t="str">
        <f t="shared" si="39"/>
        <v>2012-08</v>
      </c>
      <c r="C2541">
        <v>2012</v>
      </c>
      <c r="D2541">
        <v>8</v>
      </c>
      <c r="E2541">
        <v>31</v>
      </c>
      <c r="F2541" t="s">
        <v>1360</v>
      </c>
      <c r="G2541">
        <v>2012</v>
      </c>
      <c r="H2541">
        <v>2</v>
      </c>
      <c r="I2541">
        <v>9</v>
      </c>
      <c r="J2541" t="s">
        <v>80</v>
      </c>
      <c r="K2541" t="s">
        <v>814</v>
      </c>
      <c r="L2541" t="s">
        <v>815</v>
      </c>
      <c r="M2541" t="s">
        <v>70</v>
      </c>
      <c r="N2541" t="s">
        <v>8855</v>
      </c>
      <c r="O2541" t="s">
        <v>621</v>
      </c>
      <c r="P2541" t="s">
        <v>62</v>
      </c>
      <c r="R2541" t="s">
        <v>51</v>
      </c>
      <c r="S2541" t="s">
        <v>52</v>
      </c>
      <c r="T2541" t="s">
        <v>8856</v>
      </c>
      <c r="U2541" t="s">
        <v>89</v>
      </c>
      <c r="V2541" t="s">
        <v>90</v>
      </c>
      <c r="W2541" t="s">
        <v>8857</v>
      </c>
      <c r="X2541">
        <v>1622.1824999999999</v>
      </c>
      <c r="Y2541">
        <v>3</v>
      </c>
      <c r="Z2541">
        <v>0.15</v>
      </c>
      <c r="AA2541">
        <v>324.38249999999999</v>
      </c>
      <c r="AB2541">
        <v>305.16000000000003</v>
      </c>
      <c r="AC2541" t="s">
        <v>107</v>
      </c>
    </row>
    <row r="2542" spans="1:29" x14ac:dyDescent="0.35">
      <c r="A2542" t="s">
        <v>8261</v>
      </c>
      <c r="B2542" t="str">
        <f t="shared" si="39"/>
        <v>2012-08</v>
      </c>
      <c r="C2542">
        <v>2012</v>
      </c>
      <c r="D2542">
        <v>8</v>
      </c>
      <c r="E2542">
        <v>31</v>
      </c>
      <c r="F2542" t="s">
        <v>1240</v>
      </c>
      <c r="G2542">
        <v>2012</v>
      </c>
      <c r="H2542">
        <v>5</v>
      </c>
      <c r="I2542">
        <v>9</v>
      </c>
      <c r="J2542" t="s">
        <v>32</v>
      </c>
      <c r="K2542" t="s">
        <v>2501</v>
      </c>
      <c r="L2542" t="s">
        <v>2502</v>
      </c>
      <c r="M2542" t="s">
        <v>35</v>
      </c>
      <c r="N2542" t="s">
        <v>6200</v>
      </c>
      <c r="O2542" t="s">
        <v>61</v>
      </c>
      <c r="P2542" t="s">
        <v>62</v>
      </c>
      <c r="R2542" t="s">
        <v>51</v>
      </c>
      <c r="S2542" t="s">
        <v>52</v>
      </c>
      <c r="T2542" t="s">
        <v>4761</v>
      </c>
      <c r="U2542" t="s">
        <v>40</v>
      </c>
      <c r="V2542" t="s">
        <v>54</v>
      </c>
      <c r="W2542" t="s">
        <v>4762</v>
      </c>
      <c r="X2542">
        <v>121.2</v>
      </c>
      <c r="Y2542">
        <v>4</v>
      </c>
      <c r="Z2542">
        <v>0</v>
      </c>
      <c r="AA2542">
        <v>55.68</v>
      </c>
      <c r="AB2542">
        <v>9.48</v>
      </c>
      <c r="AC2542" t="s">
        <v>43</v>
      </c>
    </row>
    <row r="2543" spans="1:29" x14ac:dyDescent="0.35">
      <c r="A2543" t="s">
        <v>8261</v>
      </c>
      <c r="B2543" t="str">
        <f t="shared" si="39"/>
        <v>2012-08</v>
      </c>
      <c r="C2543">
        <v>2012</v>
      </c>
      <c r="D2543">
        <v>8</v>
      </c>
      <c r="E2543">
        <v>31</v>
      </c>
      <c r="F2543" t="s">
        <v>1240</v>
      </c>
      <c r="G2543">
        <v>2012</v>
      </c>
      <c r="H2543">
        <v>5</v>
      </c>
      <c r="I2543">
        <v>9</v>
      </c>
      <c r="J2543" t="s">
        <v>32</v>
      </c>
      <c r="K2543" t="s">
        <v>8858</v>
      </c>
      <c r="L2543" t="s">
        <v>1158</v>
      </c>
      <c r="M2543" t="s">
        <v>183</v>
      </c>
      <c r="N2543" t="s">
        <v>2766</v>
      </c>
      <c r="O2543" t="s">
        <v>2766</v>
      </c>
      <c r="P2543" t="s">
        <v>2767</v>
      </c>
      <c r="R2543" t="s">
        <v>113</v>
      </c>
      <c r="S2543" t="s">
        <v>113</v>
      </c>
      <c r="T2543" t="s">
        <v>8859</v>
      </c>
      <c r="U2543" t="s">
        <v>40</v>
      </c>
      <c r="V2543" t="s">
        <v>428</v>
      </c>
      <c r="W2543" t="s">
        <v>7533</v>
      </c>
      <c r="X2543">
        <v>64.44</v>
      </c>
      <c r="Y2543">
        <v>4</v>
      </c>
      <c r="Z2543">
        <v>0</v>
      </c>
      <c r="AA2543">
        <v>19.32</v>
      </c>
      <c r="AB2543">
        <v>1.98</v>
      </c>
      <c r="AC2543" t="s">
        <v>43</v>
      </c>
    </row>
    <row r="2544" spans="1:29" x14ac:dyDescent="0.35">
      <c r="A2544" t="s">
        <v>7649</v>
      </c>
      <c r="B2544" t="str">
        <f t="shared" si="39"/>
        <v>2013-08</v>
      </c>
      <c r="C2544">
        <v>2013</v>
      </c>
      <c r="D2544">
        <v>8</v>
      </c>
      <c r="E2544">
        <v>31</v>
      </c>
      <c r="F2544" t="s">
        <v>2678</v>
      </c>
      <c r="G2544">
        <v>2013</v>
      </c>
      <c r="H2544">
        <v>4</v>
      </c>
      <c r="I2544">
        <v>9</v>
      </c>
      <c r="J2544" t="s">
        <v>32</v>
      </c>
      <c r="K2544" t="s">
        <v>8860</v>
      </c>
      <c r="L2544" t="s">
        <v>8752</v>
      </c>
      <c r="M2544" t="s">
        <v>35</v>
      </c>
      <c r="N2544" t="s">
        <v>2037</v>
      </c>
      <c r="O2544" t="s">
        <v>2038</v>
      </c>
      <c r="P2544" t="s">
        <v>219</v>
      </c>
      <c r="R2544" t="s">
        <v>103</v>
      </c>
      <c r="S2544" t="s">
        <v>131</v>
      </c>
      <c r="T2544" t="s">
        <v>8861</v>
      </c>
      <c r="U2544" t="s">
        <v>89</v>
      </c>
      <c r="V2544" t="s">
        <v>153</v>
      </c>
      <c r="W2544" t="s">
        <v>1267</v>
      </c>
      <c r="X2544">
        <v>1584.0782999999999</v>
      </c>
      <c r="Y2544">
        <v>7</v>
      </c>
      <c r="Z2544">
        <v>7.0000000000000007E-2</v>
      </c>
      <c r="AA2544">
        <v>-102.2217</v>
      </c>
      <c r="AB2544">
        <v>22.59</v>
      </c>
      <c r="AC2544" t="s">
        <v>43</v>
      </c>
    </row>
    <row r="2545" spans="1:29" x14ac:dyDescent="0.35">
      <c r="A2545" t="s">
        <v>8862</v>
      </c>
      <c r="B2545" t="str">
        <f t="shared" si="39"/>
        <v>2014-08</v>
      </c>
      <c r="C2545">
        <v>2014</v>
      </c>
      <c r="D2545">
        <v>8</v>
      </c>
      <c r="E2545">
        <v>31</v>
      </c>
      <c r="F2545" t="s">
        <v>3802</v>
      </c>
      <c r="G2545">
        <v>2014</v>
      </c>
      <c r="H2545">
        <v>3</v>
      </c>
      <c r="I2545">
        <v>9</v>
      </c>
      <c r="J2545" t="s">
        <v>97</v>
      </c>
      <c r="K2545" t="s">
        <v>8863</v>
      </c>
      <c r="L2545" t="s">
        <v>8864</v>
      </c>
      <c r="M2545" t="s">
        <v>183</v>
      </c>
      <c r="N2545" t="s">
        <v>8865</v>
      </c>
      <c r="O2545" t="s">
        <v>5205</v>
      </c>
      <c r="P2545" t="s">
        <v>73</v>
      </c>
      <c r="R2545" t="s">
        <v>51</v>
      </c>
      <c r="S2545" t="s">
        <v>74</v>
      </c>
      <c r="T2545" t="s">
        <v>8866</v>
      </c>
      <c r="U2545" t="s">
        <v>40</v>
      </c>
      <c r="V2545" t="s">
        <v>54</v>
      </c>
      <c r="W2545" t="s">
        <v>5818</v>
      </c>
      <c r="X2545">
        <v>50.94</v>
      </c>
      <c r="Y2545">
        <v>6</v>
      </c>
      <c r="Z2545">
        <v>0</v>
      </c>
      <c r="AA2545">
        <v>14.22</v>
      </c>
      <c r="AB2545">
        <v>16.48</v>
      </c>
      <c r="AC2545" t="s">
        <v>77</v>
      </c>
    </row>
    <row r="2546" spans="1:29" x14ac:dyDescent="0.35">
      <c r="A2546" t="s">
        <v>7685</v>
      </c>
      <c r="B2546" t="str">
        <f t="shared" si="39"/>
        <v>2011-10</v>
      </c>
      <c r="C2546">
        <v>2011</v>
      </c>
      <c r="D2546">
        <v>10</v>
      </c>
      <c r="E2546">
        <v>31</v>
      </c>
      <c r="F2546" t="s">
        <v>499</v>
      </c>
      <c r="G2546">
        <v>2011</v>
      </c>
      <c r="H2546">
        <v>4</v>
      </c>
      <c r="I2546">
        <v>11</v>
      </c>
      <c r="J2546" t="s">
        <v>32</v>
      </c>
      <c r="K2546" t="s">
        <v>388</v>
      </c>
      <c r="L2546" t="s">
        <v>389</v>
      </c>
      <c r="M2546" t="s">
        <v>70</v>
      </c>
      <c r="N2546" t="s">
        <v>184</v>
      </c>
      <c r="O2546" t="s">
        <v>185</v>
      </c>
      <c r="P2546" t="s">
        <v>175</v>
      </c>
      <c r="Q2546">
        <v>90049</v>
      </c>
      <c r="R2546" t="s">
        <v>176</v>
      </c>
      <c r="S2546" t="s">
        <v>177</v>
      </c>
      <c r="T2546" t="s">
        <v>8867</v>
      </c>
      <c r="U2546" t="s">
        <v>40</v>
      </c>
      <c r="V2546" t="s">
        <v>133</v>
      </c>
      <c r="W2546" t="s">
        <v>8868</v>
      </c>
      <c r="X2546">
        <v>64.739999999999995</v>
      </c>
      <c r="Y2546">
        <v>13</v>
      </c>
      <c r="Z2546">
        <v>0</v>
      </c>
      <c r="AA2546">
        <v>30.427800000000001</v>
      </c>
      <c r="AB2546">
        <v>6.72</v>
      </c>
      <c r="AC2546" t="s">
        <v>77</v>
      </c>
    </row>
    <row r="2547" spans="1:29" x14ac:dyDescent="0.35">
      <c r="A2547" t="s">
        <v>7685</v>
      </c>
      <c r="B2547" t="str">
        <f t="shared" si="39"/>
        <v>2011-10</v>
      </c>
      <c r="C2547">
        <v>2011</v>
      </c>
      <c r="D2547">
        <v>10</v>
      </c>
      <c r="E2547">
        <v>31</v>
      </c>
      <c r="F2547" t="s">
        <v>156</v>
      </c>
      <c r="G2547">
        <v>2011</v>
      </c>
      <c r="H2547">
        <v>2</v>
      </c>
      <c r="I2547">
        <v>11</v>
      </c>
      <c r="J2547" t="s">
        <v>80</v>
      </c>
      <c r="K2547" t="s">
        <v>8441</v>
      </c>
      <c r="L2547" t="s">
        <v>8442</v>
      </c>
      <c r="M2547" t="s">
        <v>35</v>
      </c>
      <c r="N2547" t="s">
        <v>8869</v>
      </c>
      <c r="O2547" t="s">
        <v>7728</v>
      </c>
      <c r="P2547" t="s">
        <v>175</v>
      </c>
      <c r="Q2547">
        <v>2920</v>
      </c>
      <c r="R2547" t="s">
        <v>176</v>
      </c>
      <c r="S2547" t="s">
        <v>311</v>
      </c>
      <c r="T2547" t="s">
        <v>8870</v>
      </c>
      <c r="U2547" t="s">
        <v>40</v>
      </c>
      <c r="V2547" t="s">
        <v>133</v>
      </c>
      <c r="W2547" t="s">
        <v>8871</v>
      </c>
      <c r="X2547">
        <v>10.16</v>
      </c>
      <c r="Y2547">
        <v>2</v>
      </c>
      <c r="Z2547">
        <v>0</v>
      </c>
      <c r="AA2547">
        <v>4.7751999999999999</v>
      </c>
      <c r="AB2547">
        <v>0.54</v>
      </c>
      <c r="AC2547" t="s">
        <v>43</v>
      </c>
    </row>
    <row r="2548" spans="1:29" x14ac:dyDescent="0.35">
      <c r="A2548" t="s">
        <v>8301</v>
      </c>
      <c r="B2548" t="str">
        <f t="shared" si="39"/>
        <v>2012-10</v>
      </c>
      <c r="C2548">
        <v>2012</v>
      </c>
      <c r="D2548">
        <v>10</v>
      </c>
      <c r="E2548">
        <v>31</v>
      </c>
      <c r="F2548" t="s">
        <v>1380</v>
      </c>
      <c r="G2548">
        <v>2012</v>
      </c>
      <c r="H2548">
        <v>2</v>
      </c>
      <c r="I2548">
        <v>11</v>
      </c>
      <c r="J2548" t="s">
        <v>80</v>
      </c>
      <c r="K2548" t="s">
        <v>4703</v>
      </c>
      <c r="L2548" t="s">
        <v>4704</v>
      </c>
      <c r="M2548" t="s">
        <v>70</v>
      </c>
      <c r="N2548" t="s">
        <v>8872</v>
      </c>
      <c r="O2548" t="s">
        <v>8709</v>
      </c>
      <c r="Q2548" t="s">
        <v>86</v>
      </c>
      <c r="R2548" t="s">
        <v>87</v>
      </c>
      <c r="S2548" t="s">
        <v>8873</v>
      </c>
      <c r="T2548" t="s">
        <v>196</v>
      </c>
      <c r="U2548" t="s">
        <v>229</v>
      </c>
      <c r="V2548" t="s">
        <v>6602</v>
      </c>
      <c r="W2548">
        <v>84.12</v>
      </c>
      <c r="X2548">
        <v>3</v>
      </c>
      <c r="Y2548">
        <v>0</v>
      </c>
      <c r="Z2548">
        <v>4.2</v>
      </c>
      <c r="AA2548">
        <v>8.24</v>
      </c>
      <c r="AB2548" t="s">
        <v>43</v>
      </c>
    </row>
    <row r="2549" spans="1:29" x14ac:dyDescent="0.35">
      <c r="A2549" t="s">
        <v>8301</v>
      </c>
      <c r="B2549" t="str">
        <f t="shared" si="39"/>
        <v>2012-10</v>
      </c>
      <c r="C2549">
        <v>2012</v>
      </c>
      <c r="D2549">
        <v>10</v>
      </c>
      <c r="E2549">
        <v>31</v>
      </c>
      <c r="F2549" t="s">
        <v>1272</v>
      </c>
      <c r="G2549">
        <v>2012</v>
      </c>
      <c r="H2549">
        <v>5</v>
      </c>
      <c r="I2549">
        <v>11</v>
      </c>
      <c r="J2549" t="s">
        <v>32</v>
      </c>
      <c r="K2549" t="s">
        <v>5182</v>
      </c>
      <c r="L2549" t="s">
        <v>5183</v>
      </c>
      <c r="M2549" t="s">
        <v>70</v>
      </c>
      <c r="N2549" t="s">
        <v>2253</v>
      </c>
      <c r="O2549" t="s">
        <v>2254</v>
      </c>
      <c r="P2549" t="s">
        <v>439</v>
      </c>
      <c r="R2549" t="s">
        <v>86</v>
      </c>
      <c r="S2549" t="s">
        <v>87</v>
      </c>
      <c r="T2549" t="s">
        <v>6881</v>
      </c>
      <c r="U2549" t="s">
        <v>40</v>
      </c>
      <c r="V2549" t="s">
        <v>133</v>
      </c>
      <c r="W2549" t="s">
        <v>6882</v>
      </c>
      <c r="X2549">
        <v>18.04</v>
      </c>
      <c r="Y2549">
        <v>5</v>
      </c>
      <c r="Z2549">
        <v>0.6</v>
      </c>
      <c r="AA2549">
        <v>-5.46</v>
      </c>
      <c r="AB2549">
        <v>1.1599999999999999</v>
      </c>
      <c r="AC2549" t="s">
        <v>43</v>
      </c>
    </row>
    <row r="2550" spans="1:29" x14ac:dyDescent="0.35">
      <c r="A2550" t="s">
        <v>8471</v>
      </c>
      <c r="B2550" t="str">
        <f t="shared" si="39"/>
        <v>2013-10</v>
      </c>
      <c r="C2550">
        <v>2013</v>
      </c>
      <c r="D2550">
        <v>10</v>
      </c>
      <c r="E2550">
        <v>31</v>
      </c>
      <c r="F2550" t="s">
        <v>2705</v>
      </c>
      <c r="G2550">
        <v>2013</v>
      </c>
      <c r="H2550">
        <v>4</v>
      </c>
      <c r="I2550">
        <v>11</v>
      </c>
      <c r="J2550" t="s">
        <v>32</v>
      </c>
      <c r="K2550" t="s">
        <v>8874</v>
      </c>
      <c r="L2550" t="s">
        <v>5351</v>
      </c>
      <c r="M2550" t="s">
        <v>35</v>
      </c>
      <c r="N2550" t="s">
        <v>1832</v>
      </c>
      <c r="O2550" t="s">
        <v>1833</v>
      </c>
      <c r="P2550" t="s">
        <v>1834</v>
      </c>
      <c r="R2550" t="s">
        <v>86</v>
      </c>
      <c r="S2550" t="s">
        <v>87</v>
      </c>
      <c r="T2550" t="s">
        <v>8875</v>
      </c>
      <c r="U2550" t="s">
        <v>89</v>
      </c>
      <c r="V2550" t="s">
        <v>90</v>
      </c>
      <c r="W2550" t="s">
        <v>8876</v>
      </c>
      <c r="X2550">
        <v>246.48</v>
      </c>
      <c r="Y2550">
        <v>5</v>
      </c>
      <c r="Z2550">
        <v>0.4</v>
      </c>
      <c r="AA2550">
        <v>-37.020000000000003</v>
      </c>
      <c r="AB2550">
        <v>16.97</v>
      </c>
      <c r="AC2550" t="s">
        <v>43</v>
      </c>
    </row>
    <row r="2551" spans="1:29" x14ac:dyDescent="0.35">
      <c r="A2551" t="s">
        <v>8471</v>
      </c>
      <c r="B2551" t="str">
        <f t="shared" si="39"/>
        <v>2013-10</v>
      </c>
      <c r="C2551">
        <v>2013</v>
      </c>
      <c r="D2551">
        <v>10</v>
      </c>
      <c r="E2551">
        <v>31</v>
      </c>
      <c r="F2551" t="s">
        <v>2413</v>
      </c>
      <c r="G2551">
        <v>2013</v>
      </c>
      <c r="H2551">
        <v>5</v>
      </c>
      <c r="I2551">
        <v>11</v>
      </c>
      <c r="J2551" t="s">
        <v>32</v>
      </c>
      <c r="K2551" t="s">
        <v>8877</v>
      </c>
      <c r="L2551" t="s">
        <v>5432</v>
      </c>
      <c r="M2551" t="s">
        <v>183</v>
      </c>
      <c r="N2551" t="s">
        <v>8878</v>
      </c>
      <c r="O2551" t="s">
        <v>7059</v>
      </c>
      <c r="P2551" t="s">
        <v>439</v>
      </c>
      <c r="R2551" t="s">
        <v>86</v>
      </c>
      <c r="S2551" t="s">
        <v>87</v>
      </c>
      <c r="T2551" t="s">
        <v>1313</v>
      </c>
      <c r="U2551" t="s">
        <v>40</v>
      </c>
      <c r="V2551" t="s">
        <v>475</v>
      </c>
      <c r="W2551" t="s">
        <v>1314</v>
      </c>
      <c r="X2551">
        <v>43.08</v>
      </c>
      <c r="Y2551">
        <v>6</v>
      </c>
      <c r="Z2551">
        <v>0</v>
      </c>
      <c r="AA2551">
        <v>21</v>
      </c>
      <c r="AB2551">
        <v>3.82</v>
      </c>
      <c r="AC2551" t="s">
        <v>43</v>
      </c>
    </row>
    <row r="2552" spans="1:29" x14ac:dyDescent="0.35">
      <c r="A2552" t="s">
        <v>8621</v>
      </c>
      <c r="B2552" t="str">
        <f t="shared" si="39"/>
        <v>2014-10</v>
      </c>
      <c r="C2552">
        <v>2014</v>
      </c>
      <c r="D2552">
        <v>10</v>
      </c>
      <c r="E2552">
        <v>31</v>
      </c>
      <c r="F2552" t="s">
        <v>3839</v>
      </c>
      <c r="G2552">
        <v>2014</v>
      </c>
      <c r="H2552">
        <v>5</v>
      </c>
      <c r="I2552">
        <v>11</v>
      </c>
      <c r="J2552" t="s">
        <v>32</v>
      </c>
      <c r="K2552" t="s">
        <v>3812</v>
      </c>
      <c r="L2552" t="s">
        <v>1854</v>
      </c>
      <c r="M2552" t="s">
        <v>35</v>
      </c>
      <c r="N2552" t="s">
        <v>2812</v>
      </c>
      <c r="O2552" t="s">
        <v>2813</v>
      </c>
      <c r="P2552" t="s">
        <v>1767</v>
      </c>
      <c r="R2552" t="s">
        <v>38</v>
      </c>
      <c r="S2552" t="s">
        <v>38</v>
      </c>
      <c r="T2552" t="s">
        <v>8879</v>
      </c>
      <c r="U2552" t="s">
        <v>89</v>
      </c>
      <c r="V2552" t="s">
        <v>153</v>
      </c>
      <c r="W2552" t="s">
        <v>1490</v>
      </c>
      <c r="X2552">
        <v>720.42</v>
      </c>
      <c r="Y2552">
        <v>2</v>
      </c>
      <c r="Z2552">
        <v>0</v>
      </c>
      <c r="AA2552">
        <v>43.2</v>
      </c>
      <c r="AB2552">
        <v>82.89</v>
      </c>
      <c r="AC2552" t="s">
        <v>43</v>
      </c>
    </row>
    <row r="2553" spans="1:29" x14ac:dyDescent="0.35">
      <c r="A2553" t="s">
        <v>8621</v>
      </c>
      <c r="B2553" t="str">
        <f t="shared" si="39"/>
        <v>2014-10</v>
      </c>
      <c r="C2553">
        <v>2014</v>
      </c>
      <c r="D2553">
        <v>10</v>
      </c>
      <c r="E2553">
        <v>31</v>
      </c>
      <c r="F2553" t="s">
        <v>3610</v>
      </c>
      <c r="G2553">
        <v>2014</v>
      </c>
      <c r="H2553">
        <v>6</v>
      </c>
      <c r="I2553">
        <v>11</v>
      </c>
      <c r="J2553" t="s">
        <v>32</v>
      </c>
      <c r="K2553" t="s">
        <v>2296</v>
      </c>
      <c r="L2553" t="s">
        <v>2297</v>
      </c>
      <c r="M2553" t="s">
        <v>183</v>
      </c>
      <c r="N2553" t="s">
        <v>8880</v>
      </c>
      <c r="O2553" t="s">
        <v>947</v>
      </c>
      <c r="P2553" t="s">
        <v>62</v>
      </c>
      <c r="R2553" t="s">
        <v>51</v>
      </c>
      <c r="S2553" t="s">
        <v>52</v>
      </c>
      <c r="T2553" t="s">
        <v>8881</v>
      </c>
      <c r="U2553" t="s">
        <v>40</v>
      </c>
      <c r="V2553" t="s">
        <v>272</v>
      </c>
      <c r="W2553" t="s">
        <v>3152</v>
      </c>
      <c r="X2553">
        <v>93.3</v>
      </c>
      <c r="Y2553">
        <v>5</v>
      </c>
      <c r="Z2553">
        <v>0</v>
      </c>
      <c r="AA2553">
        <v>44.7</v>
      </c>
      <c r="AB2553">
        <v>14.37</v>
      </c>
      <c r="AC2553" t="s">
        <v>66</v>
      </c>
    </row>
    <row r="2554" spans="1:29" x14ac:dyDescent="0.35">
      <c r="A2554" t="s">
        <v>8621</v>
      </c>
      <c r="B2554" t="str">
        <f t="shared" si="39"/>
        <v>2014-10</v>
      </c>
      <c r="C2554">
        <v>2014</v>
      </c>
      <c r="D2554">
        <v>10</v>
      </c>
      <c r="E2554">
        <v>31</v>
      </c>
      <c r="F2554" t="s">
        <v>3850</v>
      </c>
      <c r="G2554">
        <v>2014</v>
      </c>
      <c r="H2554">
        <v>7</v>
      </c>
      <c r="I2554">
        <v>11</v>
      </c>
      <c r="J2554" t="s">
        <v>32</v>
      </c>
      <c r="K2554" t="s">
        <v>4080</v>
      </c>
      <c r="L2554" t="s">
        <v>2348</v>
      </c>
      <c r="M2554" t="s">
        <v>35</v>
      </c>
      <c r="N2554" t="s">
        <v>369</v>
      </c>
      <c r="O2554" t="s">
        <v>370</v>
      </c>
      <c r="P2554" t="s">
        <v>175</v>
      </c>
      <c r="Q2554">
        <v>98115</v>
      </c>
      <c r="R2554" t="s">
        <v>176</v>
      </c>
      <c r="S2554" t="s">
        <v>177</v>
      </c>
      <c r="T2554" t="s">
        <v>8882</v>
      </c>
      <c r="U2554" t="s">
        <v>40</v>
      </c>
      <c r="V2554" t="s">
        <v>54</v>
      </c>
      <c r="W2554" t="s">
        <v>8883</v>
      </c>
      <c r="X2554">
        <v>88.751999999999995</v>
      </c>
      <c r="Y2554">
        <v>3</v>
      </c>
      <c r="Z2554">
        <v>0.2</v>
      </c>
      <c r="AA2554">
        <v>27.734999999999999</v>
      </c>
      <c r="AB2554">
        <v>5.08</v>
      </c>
      <c r="AC2554" t="s">
        <v>43</v>
      </c>
    </row>
    <row r="2555" spans="1:29" x14ac:dyDescent="0.35">
      <c r="A2555" t="s">
        <v>8621</v>
      </c>
      <c r="B2555" t="str">
        <f t="shared" si="39"/>
        <v>2014-10</v>
      </c>
      <c r="C2555">
        <v>2014</v>
      </c>
      <c r="D2555">
        <v>10</v>
      </c>
      <c r="E2555">
        <v>31</v>
      </c>
      <c r="F2555" t="s">
        <v>3962</v>
      </c>
      <c r="G2555">
        <v>2014</v>
      </c>
      <c r="H2555">
        <v>4</v>
      </c>
      <c r="I2555">
        <v>11</v>
      </c>
      <c r="J2555" t="s">
        <v>32</v>
      </c>
      <c r="K2555" t="s">
        <v>7250</v>
      </c>
      <c r="L2555" t="s">
        <v>7251</v>
      </c>
      <c r="M2555" t="s">
        <v>35</v>
      </c>
      <c r="N2555" t="s">
        <v>1433</v>
      </c>
      <c r="O2555" t="s">
        <v>1098</v>
      </c>
      <c r="P2555" t="s">
        <v>175</v>
      </c>
      <c r="Q2555">
        <v>19140</v>
      </c>
      <c r="R2555" t="s">
        <v>176</v>
      </c>
      <c r="S2555" t="s">
        <v>311</v>
      </c>
      <c r="T2555" t="s">
        <v>8884</v>
      </c>
      <c r="U2555" t="s">
        <v>196</v>
      </c>
      <c r="V2555" t="s">
        <v>229</v>
      </c>
      <c r="W2555" t="s">
        <v>8885</v>
      </c>
      <c r="X2555">
        <v>7.1680000000000001</v>
      </c>
      <c r="Y2555">
        <v>2</v>
      </c>
      <c r="Z2555">
        <v>0.2</v>
      </c>
      <c r="AA2555">
        <v>0.98560000000000003</v>
      </c>
      <c r="AB2555">
        <v>0.85</v>
      </c>
      <c r="AC2555" t="s">
        <v>77</v>
      </c>
    </row>
    <row r="2556" spans="1:29" x14ac:dyDescent="0.35">
      <c r="A2556" t="s">
        <v>8119</v>
      </c>
      <c r="B2556" t="str">
        <f t="shared" si="39"/>
        <v>2011-12</v>
      </c>
      <c r="C2556">
        <v>2011</v>
      </c>
      <c r="D2556">
        <v>12</v>
      </c>
      <c r="E2556">
        <v>31</v>
      </c>
      <c r="F2556" t="s">
        <v>1513</v>
      </c>
      <c r="G2556">
        <v>2012</v>
      </c>
      <c r="H2556">
        <v>4</v>
      </c>
      <c r="I2556">
        <v>1</v>
      </c>
      <c r="J2556" t="s">
        <v>32</v>
      </c>
      <c r="K2556" t="s">
        <v>2615</v>
      </c>
      <c r="L2556" t="s">
        <v>2616</v>
      </c>
      <c r="M2556" t="s">
        <v>70</v>
      </c>
      <c r="N2556" t="s">
        <v>2100</v>
      </c>
      <c r="O2556" t="s">
        <v>2101</v>
      </c>
      <c r="P2556" t="s">
        <v>655</v>
      </c>
      <c r="R2556" t="s">
        <v>86</v>
      </c>
      <c r="S2556" t="s">
        <v>52</v>
      </c>
      <c r="T2556" t="s">
        <v>8886</v>
      </c>
      <c r="U2556" t="s">
        <v>196</v>
      </c>
      <c r="V2556" t="s">
        <v>441</v>
      </c>
      <c r="W2556" t="s">
        <v>974</v>
      </c>
      <c r="X2556">
        <v>468.18</v>
      </c>
      <c r="Y2556">
        <v>3</v>
      </c>
      <c r="Z2556">
        <v>0.4</v>
      </c>
      <c r="AA2556">
        <v>-124.86</v>
      </c>
      <c r="AB2556">
        <v>6.1</v>
      </c>
      <c r="AC2556" t="s">
        <v>43</v>
      </c>
    </row>
    <row r="2557" spans="1:29" x14ac:dyDescent="0.35">
      <c r="A2557" t="s">
        <v>8132</v>
      </c>
      <c r="B2557" t="str">
        <f t="shared" si="39"/>
        <v>2012-12</v>
      </c>
      <c r="C2557">
        <v>2012</v>
      </c>
      <c r="D2557">
        <v>12</v>
      </c>
      <c r="E2557">
        <v>31</v>
      </c>
      <c r="F2557" t="s">
        <v>2321</v>
      </c>
      <c r="G2557">
        <v>2013</v>
      </c>
      <c r="H2557">
        <v>1</v>
      </c>
      <c r="I2557">
        <v>1</v>
      </c>
      <c r="J2557" t="s">
        <v>97</v>
      </c>
      <c r="K2557" t="s">
        <v>520</v>
      </c>
      <c r="L2557" t="s">
        <v>521</v>
      </c>
      <c r="M2557" t="s">
        <v>70</v>
      </c>
      <c r="N2557" t="s">
        <v>6900</v>
      </c>
      <c r="O2557" t="s">
        <v>438</v>
      </c>
      <c r="P2557" t="s">
        <v>439</v>
      </c>
      <c r="R2557" t="s">
        <v>86</v>
      </c>
      <c r="S2557" t="s">
        <v>87</v>
      </c>
      <c r="T2557" t="s">
        <v>8887</v>
      </c>
      <c r="U2557" t="s">
        <v>40</v>
      </c>
      <c r="V2557" t="s">
        <v>93</v>
      </c>
      <c r="W2557" t="s">
        <v>8888</v>
      </c>
      <c r="X2557">
        <v>134.46</v>
      </c>
      <c r="Y2557">
        <v>9</v>
      </c>
      <c r="Z2557">
        <v>0</v>
      </c>
      <c r="AA2557">
        <v>33.479999999999997</v>
      </c>
      <c r="AB2557">
        <v>25.97</v>
      </c>
      <c r="AC2557" t="s">
        <v>43</v>
      </c>
    </row>
    <row r="2558" spans="1:29" x14ac:dyDescent="0.35">
      <c r="A2558" t="s">
        <v>8132</v>
      </c>
      <c r="B2558" t="str">
        <f t="shared" si="39"/>
        <v>2012-12</v>
      </c>
      <c r="C2558">
        <v>2012</v>
      </c>
      <c r="D2558">
        <v>12</v>
      </c>
      <c r="E2558">
        <v>31</v>
      </c>
      <c r="F2558" t="s">
        <v>2523</v>
      </c>
      <c r="G2558">
        <v>2013</v>
      </c>
      <c r="H2558">
        <v>3</v>
      </c>
      <c r="I2558">
        <v>1</v>
      </c>
      <c r="J2558" t="s">
        <v>80</v>
      </c>
      <c r="K2558" t="s">
        <v>8582</v>
      </c>
      <c r="L2558" t="s">
        <v>3290</v>
      </c>
      <c r="M2558" t="s">
        <v>70</v>
      </c>
      <c r="N2558" t="s">
        <v>7054</v>
      </c>
      <c r="O2558" t="s">
        <v>4571</v>
      </c>
      <c r="P2558" t="s">
        <v>175</v>
      </c>
      <c r="Q2558">
        <v>42420</v>
      </c>
      <c r="R2558" t="s">
        <v>176</v>
      </c>
      <c r="S2558" t="s">
        <v>87</v>
      </c>
      <c r="T2558" t="s">
        <v>8889</v>
      </c>
      <c r="U2558" t="s">
        <v>40</v>
      </c>
      <c r="V2558" t="s">
        <v>54</v>
      </c>
      <c r="W2558" t="s">
        <v>8890</v>
      </c>
      <c r="X2558">
        <v>60.64</v>
      </c>
      <c r="Y2558">
        <v>4</v>
      </c>
      <c r="Z2558">
        <v>0</v>
      </c>
      <c r="AA2558">
        <v>27.894400000000001</v>
      </c>
      <c r="AB2558">
        <v>12.07</v>
      </c>
      <c r="AC2558" t="s">
        <v>77</v>
      </c>
    </row>
    <row r="2559" spans="1:29" x14ac:dyDescent="0.35">
      <c r="A2559" t="s">
        <v>8132</v>
      </c>
      <c r="B2559" t="str">
        <f t="shared" si="39"/>
        <v>2012-12</v>
      </c>
      <c r="C2559">
        <v>2012</v>
      </c>
      <c r="D2559">
        <v>12</v>
      </c>
      <c r="E2559">
        <v>31</v>
      </c>
      <c r="F2559" t="s">
        <v>2322</v>
      </c>
      <c r="G2559">
        <v>2013</v>
      </c>
      <c r="H2559">
        <v>4</v>
      </c>
      <c r="I2559">
        <v>1</v>
      </c>
      <c r="J2559" t="s">
        <v>32</v>
      </c>
      <c r="K2559" t="s">
        <v>4984</v>
      </c>
      <c r="L2559" t="s">
        <v>4985</v>
      </c>
      <c r="M2559" t="s">
        <v>35</v>
      </c>
      <c r="N2559" t="s">
        <v>6735</v>
      </c>
      <c r="O2559" t="s">
        <v>3012</v>
      </c>
      <c r="P2559" t="s">
        <v>62</v>
      </c>
      <c r="R2559" t="s">
        <v>51</v>
      </c>
      <c r="S2559" t="s">
        <v>52</v>
      </c>
      <c r="T2559" t="s">
        <v>8891</v>
      </c>
      <c r="U2559" t="s">
        <v>40</v>
      </c>
      <c r="V2559" t="s">
        <v>64</v>
      </c>
      <c r="W2559" t="s">
        <v>8892</v>
      </c>
      <c r="X2559">
        <v>11.31</v>
      </c>
      <c r="Y2559">
        <v>2</v>
      </c>
      <c r="Z2559">
        <v>0.5</v>
      </c>
      <c r="AA2559">
        <v>-9.33</v>
      </c>
      <c r="AB2559">
        <v>0.38</v>
      </c>
      <c r="AC2559" t="s">
        <v>43</v>
      </c>
    </row>
    <row r="2560" spans="1:29" x14ac:dyDescent="0.35">
      <c r="A2560" t="s">
        <v>8338</v>
      </c>
      <c r="B2560" t="str">
        <f t="shared" si="39"/>
        <v>2013-12</v>
      </c>
      <c r="C2560">
        <v>2013</v>
      </c>
      <c r="D2560">
        <v>12</v>
      </c>
      <c r="E2560">
        <v>31</v>
      </c>
      <c r="F2560" t="s">
        <v>3744</v>
      </c>
      <c r="G2560">
        <v>2014</v>
      </c>
      <c r="H2560">
        <v>5</v>
      </c>
      <c r="I2560">
        <v>1</v>
      </c>
      <c r="J2560" t="s">
        <v>32</v>
      </c>
      <c r="K2560" t="s">
        <v>5415</v>
      </c>
      <c r="L2560" t="s">
        <v>5416</v>
      </c>
      <c r="M2560" t="s">
        <v>35</v>
      </c>
      <c r="N2560" t="s">
        <v>8893</v>
      </c>
      <c r="O2560" t="s">
        <v>828</v>
      </c>
      <c r="P2560" t="s">
        <v>62</v>
      </c>
      <c r="R2560" t="s">
        <v>51</v>
      </c>
      <c r="S2560" t="s">
        <v>52</v>
      </c>
      <c r="T2560" t="s">
        <v>8894</v>
      </c>
      <c r="U2560" t="s">
        <v>40</v>
      </c>
      <c r="V2560" t="s">
        <v>64</v>
      </c>
      <c r="W2560" t="s">
        <v>8895</v>
      </c>
      <c r="X2560">
        <v>181.62</v>
      </c>
      <c r="Y2560">
        <v>6</v>
      </c>
      <c r="Z2560">
        <v>0</v>
      </c>
      <c r="AA2560">
        <v>61.74</v>
      </c>
      <c r="AB2560">
        <v>17.350000000000001</v>
      </c>
      <c r="AC2560" t="s">
        <v>43</v>
      </c>
    </row>
    <row r="2561" spans="1:29" x14ac:dyDescent="0.35">
      <c r="A2561" t="s">
        <v>8338</v>
      </c>
      <c r="B2561" t="str">
        <f t="shared" si="39"/>
        <v>2013-12</v>
      </c>
      <c r="C2561">
        <v>2013</v>
      </c>
      <c r="D2561">
        <v>12</v>
      </c>
      <c r="E2561">
        <v>31</v>
      </c>
      <c r="F2561" t="s">
        <v>3869</v>
      </c>
      <c r="G2561">
        <v>2014</v>
      </c>
      <c r="H2561">
        <v>7</v>
      </c>
      <c r="I2561">
        <v>1</v>
      </c>
      <c r="J2561" t="s">
        <v>32</v>
      </c>
      <c r="K2561" t="s">
        <v>5296</v>
      </c>
      <c r="L2561" t="s">
        <v>5297</v>
      </c>
      <c r="M2561" t="s">
        <v>183</v>
      </c>
      <c r="N2561" t="s">
        <v>7838</v>
      </c>
      <c r="O2561" t="s">
        <v>72</v>
      </c>
      <c r="P2561" t="s">
        <v>73</v>
      </c>
      <c r="R2561" t="s">
        <v>51</v>
      </c>
      <c r="S2561" t="s">
        <v>74</v>
      </c>
      <c r="T2561" t="s">
        <v>3027</v>
      </c>
      <c r="U2561" t="s">
        <v>40</v>
      </c>
      <c r="V2561" t="s">
        <v>41</v>
      </c>
      <c r="W2561" t="s">
        <v>3028</v>
      </c>
      <c r="X2561">
        <v>33.96</v>
      </c>
      <c r="Y2561">
        <v>2</v>
      </c>
      <c r="Z2561">
        <v>0</v>
      </c>
      <c r="AA2561">
        <v>15.96</v>
      </c>
      <c r="AB2561">
        <v>4.17</v>
      </c>
      <c r="AC2561" t="s">
        <v>66</v>
      </c>
    </row>
    <row r="2562" spans="1:29" x14ac:dyDescent="0.35">
      <c r="A2562" t="s">
        <v>8338</v>
      </c>
      <c r="B2562" t="str">
        <f t="shared" si="39"/>
        <v>2013-12</v>
      </c>
      <c r="C2562">
        <v>2013</v>
      </c>
      <c r="D2562">
        <v>12</v>
      </c>
      <c r="E2562">
        <v>31</v>
      </c>
      <c r="F2562" t="s">
        <v>3628</v>
      </c>
      <c r="G2562">
        <v>2014</v>
      </c>
      <c r="H2562">
        <v>2</v>
      </c>
      <c r="I2562">
        <v>1</v>
      </c>
      <c r="J2562" t="s">
        <v>80</v>
      </c>
      <c r="K2562" t="s">
        <v>3622</v>
      </c>
      <c r="L2562" t="s">
        <v>1743</v>
      </c>
      <c r="M2562" t="s">
        <v>35</v>
      </c>
      <c r="N2562" t="s">
        <v>5939</v>
      </c>
      <c r="O2562" t="s">
        <v>5940</v>
      </c>
      <c r="P2562" t="s">
        <v>1308</v>
      </c>
      <c r="R2562" t="s">
        <v>113</v>
      </c>
      <c r="S2562" t="s">
        <v>113</v>
      </c>
      <c r="T2562" t="s">
        <v>7673</v>
      </c>
      <c r="U2562" t="s">
        <v>40</v>
      </c>
      <c r="V2562" t="s">
        <v>54</v>
      </c>
      <c r="W2562" t="s">
        <v>7674</v>
      </c>
      <c r="X2562">
        <v>13.02</v>
      </c>
      <c r="Y2562">
        <v>1</v>
      </c>
      <c r="Z2562">
        <v>0</v>
      </c>
      <c r="AA2562">
        <v>4.0199999999999996</v>
      </c>
      <c r="AB2562">
        <v>0.14000000000000001</v>
      </c>
      <c r="AC2562" t="s">
        <v>43</v>
      </c>
    </row>
    <row r="2563" spans="1:29" x14ac:dyDescent="0.35">
      <c r="A2563" t="s">
        <v>7738</v>
      </c>
      <c r="B2563" t="str">
        <f t="shared" ref="B2563:B2565" si="40">_xlfn.CONCAT(C2563,"-",TEXT(D2563,"00"))</f>
        <v>2014-12</v>
      </c>
      <c r="C2563">
        <v>2014</v>
      </c>
      <c r="D2563">
        <v>12</v>
      </c>
      <c r="E2563">
        <v>31</v>
      </c>
      <c r="F2563" t="s">
        <v>8896</v>
      </c>
      <c r="G2563">
        <v>2015</v>
      </c>
      <c r="H2563">
        <v>7</v>
      </c>
      <c r="I2563">
        <v>1</v>
      </c>
      <c r="J2563" t="s">
        <v>32</v>
      </c>
      <c r="K2563" t="s">
        <v>2124</v>
      </c>
      <c r="L2563" t="s">
        <v>2125</v>
      </c>
      <c r="M2563" t="s">
        <v>70</v>
      </c>
      <c r="N2563" t="s">
        <v>2242</v>
      </c>
      <c r="O2563" t="s">
        <v>391</v>
      </c>
      <c r="P2563" t="s">
        <v>280</v>
      </c>
      <c r="R2563" t="s">
        <v>103</v>
      </c>
      <c r="S2563" t="s">
        <v>161</v>
      </c>
      <c r="T2563" t="s">
        <v>8897</v>
      </c>
      <c r="U2563" t="s">
        <v>89</v>
      </c>
      <c r="V2563" t="s">
        <v>282</v>
      </c>
      <c r="W2563" t="s">
        <v>4790</v>
      </c>
      <c r="X2563">
        <v>171.99</v>
      </c>
      <c r="Y2563">
        <v>3</v>
      </c>
      <c r="Z2563">
        <v>0</v>
      </c>
      <c r="AA2563">
        <v>6.84</v>
      </c>
      <c r="AB2563">
        <v>16.66</v>
      </c>
      <c r="AC2563" t="s">
        <v>43</v>
      </c>
    </row>
    <row r="2564" spans="1:29" x14ac:dyDescent="0.35">
      <c r="A2564" t="s">
        <v>7738</v>
      </c>
      <c r="B2564" t="str">
        <f t="shared" si="40"/>
        <v>2014-12</v>
      </c>
      <c r="C2564">
        <v>2014</v>
      </c>
      <c r="D2564">
        <v>12</v>
      </c>
      <c r="E2564">
        <v>31</v>
      </c>
      <c r="F2564" t="s">
        <v>8898</v>
      </c>
      <c r="G2564">
        <v>2015</v>
      </c>
      <c r="H2564">
        <v>5</v>
      </c>
      <c r="I2564">
        <v>1</v>
      </c>
      <c r="J2564" t="s">
        <v>80</v>
      </c>
      <c r="K2564" t="s">
        <v>1013</v>
      </c>
      <c r="L2564" t="s">
        <v>1014</v>
      </c>
      <c r="M2564" t="s">
        <v>183</v>
      </c>
      <c r="N2564" t="s">
        <v>8899</v>
      </c>
      <c r="O2564" t="s">
        <v>4644</v>
      </c>
      <c r="P2564" t="s">
        <v>248</v>
      </c>
      <c r="R2564" t="s">
        <v>51</v>
      </c>
      <c r="S2564" t="s">
        <v>52</v>
      </c>
      <c r="T2564" t="s">
        <v>8894</v>
      </c>
      <c r="U2564" t="s">
        <v>40</v>
      </c>
      <c r="V2564" t="s">
        <v>64</v>
      </c>
      <c r="W2564" t="s">
        <v>8895</v>
      </c>
      <c r="X2564">
        <v>30.27</v>
      </c>
      <c r="Y2564">
        <v>2</v>
      </c>
      <c r="Z2564">
        <v>0.5</v>
      </c>
      <c r="AA2564">
        <v>-9.69</v>
      </c>
      <c r="AB2564">
        <v>4.46</v>
      </c>
      <c r="AC2564" t="s">
        <v>77</v>
      </c>
    </row>
    <row r="2565" spans="1:29" x14ac:dyDescent="0.35">
      <c r="A2565" t="s">
        <v>7738</v>
      </c>
      <c r="B2565" t="str">
        <f t="shared" si="40"/>
        <v>2014-12</v>
      </c>
      <c r="C2565">
        <v>2014</v>
      </c>
      <c r="D2565">
        <v>12</v>
      </c>
      <c r="E2565">
        <v>31</v>
      </c>
      <c r="F2565" t="s">
        <v>8346</v>
      </c>
      <c r="G2565">
        <v>2015</v>
      </c>
      <c r="H2565">
        <v>2</v>
      </c>
      <c r="I2565">
        <v>1</v>
      </c>
      <c r="J2565" t="s">
        <v>80</v>
      </c>
      <c r="K2565" t="s">
        <v>6721</v>
      </c>
      <c r="L2565" t="s">
        <v>6722</v>
      </c>
      <c r="M2565" t="s">
        <v>35</v>
      </c>
      <c r="N2565" t="s">
        <v>202</v>
      </c>
      <c r="O2565" t="s">
        <v>202</v>
      </c>
      <c r="P2565" t="s">
        <v>203</v>
      </c>
      <c r="R2565" t="s">
        <v>86</v>
      </c>
      <c r="S2565" t="s">
        <v>52</v>
      </c>
      <c r="T2565" t="s">
        <v>8900</v>
      </c>
      <c r="U2565" t="s">
        <v>40</v>
      </c>
      <c r="V2565" t="s">
        <v>475</v>
      </c>
      <c r="W2565" t="s">
        <v>8901</v>
      </c>
      <c r="X2565">
        <v>26.4</v>
      </c>
      <c r="Y2565">
        <v>3</v>
      </c>
      <c r="Z2565">
        <v>0</v>
      </c>
      <c r="AA2565">
        <v>12.36</v>
      </c>
      <c r="AB2565">
        <v>0.35</v>
      </c>
      <c r="AC2565" t="s">
        <v>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Pivot_table</vt:lpstr>
      <vt:lpstr>Pivot_chart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Lu, Steven</cp:lastModifiedBy>
  <dcterms:created xsi:type="dcterms:W3CDTF">2023-08-26T02:48:48Z</dcterms:created>
  <dcterms:modified xsi:type="dcterms:W3CDTF">2023-09-27T16:01:00Z</dcterms:modified>
</cp:coreProperties>
</file>