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4" sheetId="1" r:id="rId4"/>
    <sheet state="visible" name="1.15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0"/>
  </numFmts>
  <fonts count="3">
    <font>
      <sz val="10.0"/>
      <color rgb="FF000000"/>
      <name val="Arial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164" xfId="0" applyBorder="1" applyFont="1" applyNumberFormat="1"/>
    <xf borderId="0" fillId="2" fontId="1" numFmtId="164" xfId="0" applyFont="1" applyNumberFormat="1"/>
    <xf borderId="3" fillId="3" fontId="2" numFmtId="164" xfId="0" applyBorder="1" applyFill="1" applyFont="1" applyNumberFormat="1"/>
    <xf borderId="3" fillId="3" fontId="2" numFmtId="0" xfId="0" applyBorder="1" applyFont="1"/>
    <xf borderId="4" fillId="2" fontId="1" numFmtId="0" xfId="0" applyBorder="1" applyFont="1"/>
    <xf borderId="5" fillId="2" fontId="1" numFmtId="0" xfId="0" applyBorder="1" applyFont="1"/>
    <xf borderId="6" fillId="4" fontId="1" numFmtId="164" xfId="0" applyBorder="1" applyFill="1" applyFont="1" applyNumberFormat="1"/>
    <xf borderId="7" fillId="4" fontId="1" numFmtId="164" xfId="0" applyBorder="1" applyFont="1" applyNumberFormat="1"/>
    <xf borderId="8" fillId="4" fontId="1" numFmtId="164" xfId="0" applyBorder="1" applyFont="1" applyNumberFormat="1"/>
    <xf borderId="9" fillId="2" fontId="1" numFmtId="0" xfId="0" applyBorder="1" applyFont="1"/>
    <xf borderId="10" fillId="2" fontId="1" numFmtId="0" xfId="0" applyBorder="1" applyFont="1"/>
    <xf borderId="11" fillId="2" fontId="1" numFmtId="164" xfId="0" applyBorder="1" applyFont="1" applyNumberFormat="1"/>
    <xf borderId="1" fillId="2" fontId="1" numFmtId="164" xfId="0" applyAlignment="1" applyBorder="1" applyFont="1" applyNumberFormat="1">
      <alignment readingOrder="0"/>
    </xf>
    <xf borderId="1" fillId="2" fontId="1" numFmtId="164" xfId="0" applyBorder="1" applyFont="1" applyNumberFormat="1"/>
    <xf borderId="1" fillId="2" fontId="1" numFmtId="0" xfId="0" applyAlignment="1" applyBorder="1" applyFont="1">
      <alignment readingOrder="0"/>
    </xf>
    <xf borderId="1" fillId="4" fontId="1" numFmtId="164" xfId="0" applyBorder="1" applyFont="1" applyNumberForma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>
        <f>1.5578+1.5578</f>
        <v>3.1156</v>
      </c>
      <c r="B1" s="1"/>
      <c r="C1" s="1"/>
      <c r="D1" s="2"/>
      <c r="E1" s="2"/>
      <c r="F1" s="3"/>
    </row>
    <row r="2" ht="15.75" customHeight="1">
      <c r="A2" s="1">
        <f>A1+1.5578</f>
        <v>4.6734</v>
      </c>
      <c r="B2" s="1"/>
      <c r="C2" s="1"/>
      <c r="D2" s="4">
        <f t="shared" ref="D2:F2" si="1">((sum(D6)+D11)^-0.0044)</f>
        <v>0.9621317276</v>
      </c>
      <c r="E2" s="4">
        <f t="shared" si="1"/>
        <v>1.04808082</v>
      </c>
      <c r="F2" s="4">
        <f t="shared" si="1"/>
        <v>1.141736384</v>
      </c>
    </row>
    <row r="3" ht="15.75" customHeight="1">
      <c r="A3" s="1">
        <f t="shared" ref="A3:A69" si="3">A2+1.5578+1.1378</f>
        <v>7.369</v>
      </c>
      <c r="B3" s="1"/>
      <c r="C3" s="1"/>
      <c r="D3" s="5">
        <f t="shared" ref="D3:F3" si="2">(D5/D4)-(D4/D5)</f>
        <v>-0.0001008785962</v>
      </c>
      <c r="E3" s="5">
        <f t="shared" si="2"/>
        <v>-0.00007908947561</v>
      </c>
      <c r="F3" s="5">
        <f t="shared" si="2"/>
        <v>-0.00006014293839</v>
      </c>
    </row>
    <row r="4" ht="15.75" customHeight="1">
      <c r="A4" s="1">
        <f t="shared" si="3"/>
        <v>10.0646</v>
      </c>
      <c r="B4" s="1"/>
      <c r="C4" s="1"/>
      <c r="D4" s="6">
        <f>(44.44+44.44^-((sum(D6:D7)+F11)^-0.0044))</f>
        <v>44.4660044</v>
      </c>
      <c r="E4" s="6">
        <f>(44.44+44.44^-((sum(E6:E7)+F11)^-0.0044))</f>
        <v>44.4587697</v>
      </c>
      <c r="F4" s="6">
        <f>(44.44+44.44^-((sum(F6:F7)+F11)^-0.0044))</f>
        <v>44.45315755</v>
      </c>
    </row>
    <row r="5" ht="15.75" customHeight="1">
      <c r="A5" s="1">
        <f t="shared" si="3"/>
        <v>12.7602</v>
      </c>
      <c r="B5" s="1"/>
      <c r="C5" s="1"/>
      <c r="D5" s="7">
        <f t="shared" ref="D5:F5" si="4">(44.44+44.44^-(sum(D8:D12)^-0.0044))</f>
        <v>44.46376163</v>
      </c>
      <c r="E5" s="7">
        <f t="shared" si="4"/>
        <v>44.45701163</v>
      </c>
      <c r="F5" s="7">
        <f t="shared" si="4"/>
        <v>44.4518208</v>
      </c>
    </row>
    <row r="6" ht="15.75" customHeight="1">
      <c r="A6" s="1">
        <f t="shared" si="3"/>
        <v>15.4558</v>
      </c>
      <c r="B6" s="1"/>
      <c r="C6" s="1"/>
      <c r="D6" s="8">
        <f>SUM(A:C)</f>
        <v>6461.4836</v>
      </c>
      <c r="E6" s="8">
        <f t="shared" ref="E6:F6" si="5">D12/16.101</f>
        <v>0.00002316454715</v>
      </c>
      <c r="F6" s="8">
        <f t="shared" si="5"/>
        <v>0</v>
      </c>
    </row>
    <row r="7" ht="15.75" customHeight="1">
      <c r="A7" s="1">
        <f t="shared" si="3"/>
        <v>18.1514</v>
      </c>
      <c r="B7" s="1"/>
      <c r="C7" s="1"/>
      <c r="D7" s="9">
        <f>D6/16.01</f>
        <v>403.5904809</v>
      </c>
      <c r="E7" s="9">
        <f t="shared" ref="E7:F7" si="6">E6/16.101</f>
        <v>0.000001438702388</v>
      </c>
      <c r="F7" s="9">
        <f t="shared" si="6"/>
        <v>0</v>
      </c>
    </row>
    <row r="8" ht="15.75" customHeight="1">
      <c r="A8" s="1">
        <f t="shared" si="3"/>
        <v>20.847</v>
      </c>
      <c r="B8" s="1"/>
      <c r="C8" s="1"/>
      <c r="D8" s="9">
        <f t="shared" ref="D8:F8" si="7">D7/16.101</f>
        <v>25.06617483</v>
      </c>
      <c r="E8" s="9">
        <f t="shared" si="7"/>
        <v>0.00000008935484677</v>
      </c>
      <c r="F8" s="9">
        <f t="shared" si="7"/>
        <v>0</v>
      </c>
    </row>
    <row r="9" ht="15.75" customHeight="1">
      <c r="A9" s="1">
        <f t="shared" si="3"/>
        <v>23.5426</v>
      </c>
      <c r="B9" s="1"/>
      <c r="C9" s="1"/>
      <c r="D9" s="9">
        <f t="shared" ref="D9:F9" si="8">D8/16.101</f>
        <v>1.556808573</v>
      </c>
      <c r="E9" s="9">
        <f t="shared" si="8"/>
        <v>0.000000005549645784</v>
      </c>
      <c r="F9" s="9">
        <f t="shared" si="8"/>
        <v>0</v>
      </c>
    </row>
    <row r="10" ht="15.75" customHeight="1">
      <c r="A10" s="1">
        <f t="shared" si="3"/>
        <v>26.2382</v>
      </c>
      <c r="B10" s="1"/>
      <c r="C10" s="1"/>
      <c r="D10" s="9">
        <f t="shared" ref="D10:F10" si="9">D9/16.101</f>
        <v>0.09669017905</v>
      </c>
      <c r="E10" s="9">
        <f t="shared" si="9"/>
        <v>0.0000000003446770874</v>
      </c>
      <c r="F10" s="9">
        <f t="shared" si="9"/>
        <v>0</v>
      </c>
    </row>
    <row r="11" ht="15.75" customHeight="1">
      <c r="A11" s="1">
        <f t="shared" si="3"/>
        <v>28.9338</v>
      </c>
      <c r="B11" s="1"/>
      <c r="C11" s="1"/>
      <c r="D11" s="9">
        <f t="shared" ref="D11:F11" si="10">D10/16.101</f>
        <v>0.006005228187</v>
      </c>
      <c r="E11" s="9">
        <f t="shared" si="10"/>
        <v>0</v>
      </c>
      <c r="F11" s="9">
        <f t="shared" si="10"/>
        <v>0</v>
      </c>
    </row>
    <row r="12" ht="15.75" customHeight="1">
      <c r="A12" s="1">
        <f t="shared" si="3"/>
        <v>31.6294</v>
      </c>
      <c r="B12" s="1"/>
      <c r="C12" s="1"/>
      <c r="D12" s="10">
        <f t="shared" ref="D12:F12" si="11">D11/16.101</f>
        <v>0.0003729723736</v>
      </c>
      <c r="E12" s="10">
        <f t="shared" si="11"/>
        <v>0</v>
      </c>
      <c r="F12" s="10">
        <f t="shared" si="11"/>
        <v>0</v>
      </c>
    </row>
    <row r="13" ht="15.75" customHeight="1">
      <c r="A13" s="1">
        <f t="shared" si="3"/>
        <v>34.325</v>
      </c>
      <c r="B13" s="1"/>
      <c r="C13" s="1"/>
      <c r="D13" s="11"/>
      <c r="E13" s="12"/>
      <c r="F13" s="13"/>
    </row>
    <row r="14" ht="15.75" customHeight="1">
      <c r="A14" s="1">
        <f t="shared" si="3"/>
        <v>37.0206</v>
      </c>
      <c r="B14" s="1"/>
      <c r="C14" s="1"/>
      <c r="D14" s="1"/>
      <c r="E14" s="14"/>
      <c r="F14" s="15"/>
    </row>
    <row r="15" ht="15.75" customHeight="1">
      <c r="A15" s="1">
        <f t="shared" si="3"/>
        <v>39.7162</v>
      </c>
      <c r="B15" s="1"/>
      <c r="C15" s="1"/>
      <c r="D15" s="15">
        <f>B1-A1</f>
        <v>-3.1156</v>
      </c>
      <c r="E15" s="15"/>
      <c r="F15" s="14"/>
    </row>
    <row r="16" ht="15.75" customHeight="1">
      <c r="A16" s="1">
        <f t="shared" si="3"/>
        <v>42.4118</v>
      </c>
      <c r="B16" s="1"/>
      <c r="C16" s="1"/>
      <c r="D16" s="15"/>
      <c r="E16" s="15"/>
      <c r="F16" s="14"/>
    </row>
    <row r="17" ht="15.75" customHeight="1">
      <c r="A17" s="1">
        <f t="shared" si="3"/>
        <v>45.1074</v>
      </c>
      <c r="B17" s="1"/>
      <c r="C17" s="1"/>
      <c r="D17" s="15"/>
      <c r="E17" s="15"/>
      <c r="F17" s="14"/>
    </row>
    <row r="18" ht="15.75" customHeight="1">
      <c r="A18" s="1">
        <f t="shared" si="3"/>
        <v>47.803</v>
      </c>
      <c r="B18" s="1"/>
      <c r="C18" s="1"/>
      <c r="D18" s="16"/>
      <c r="E18" s="15"/>
      <c r="F18" s="14"/>
    </row>
    <row r="19" ht="15.75" customHeight="1">
      <c r="A19" s="1">
        <f t="shared" si="3"/>
        <v>50.4986</v>
      </c>
      <c r="B19" s="1"/>
      <c r="C19" s="1"/>
      <c r="D19" s="16"/>
      <c r="E19" s="14"/>
      <c r="F19" s="15"/>
    </row>
    <row r="20" ht="15.75" customHeight="1">
      <c r="A20" s="1">
        <f t="shared" si="3"/>
        <v>53.1942</v>
      </c>
      <c r="B20" s="1"/>
      <c r="C20" s="1"/>
      <c r="D20" s="16"/>
      <c r="E20" s="15"/>
      <c r="F20" s="15"/>
    </row>
    <row r="21" ht="15.75" customHeight="1">
      <c r="A21" s="1">
        <f t="shared" si="3"/>
        <v>55.8898</v>
      </c>
      <c r="B21" s="1"/>
      <c r="C21" s="1"/>
      <c r="D21" s="1"/>
      <c r="E21" s="15"/>
      <c r="F21" s="15"/>
    </row>
    <row r="22" ht="15.75" customHeight="1">
      <c r="A22" s="1">
        <f t="shared" si="3"/>
        <v>58.5854</v>
      </c>
      <c r="B22" s="1"/>
      <c r="C22" s="1"/>
      <c r="D22" s="1"/>
      <c r="E22" s="15"/>
      <c r="F22" s="15"/>
    </row>
    <row r="23" ht="15.75" customHeight="1">
      <c r="A23" s="1">
        <f t="shared" si="3"/>
        <v>61.281</v>
      </c>
      <c r="B23" s="1"/>
      <c r="C23" s="1"/>
      <c r="D23" s="1"/>
      <c r="E23" s="15"/>
      <c r="F23" s="15"/>
    </row>
    <row r="24" ht="15.75" customHeight="1">
      <c r="A24" s="1">
        <f t="shared" si="3"/>
        <v>63.9766</v>
      </c>
      <c r="B24" s="1"/>
      <c r="C24" s="1"/>
      <c r="D24" s="1"/>
      <c r="E24" s="15"/>
      <c r="F24" s="15"/>
    </row>
    <row r="25" ht="15.75" customHeight="1">
      <c r="A25" s="1">
        <f t="shared" si="3"/>
        <v>66.6722</v>
      </c>
      <c r="B25" s="1"/>
      <c r="C25" s="1"/>
      <c r="D25" s="1"/>
      <c r="E25" s="15"/>
      <c r="F25" s="15"/>
    </row>
    <row r="26" ht="15.75" customHeight="1">
      <c r="A26" s="1">
        <f t="shared" si="3"/>
        <v>69.3678</v>
      </c>
      <c r="B26" s="1"/>
      <c r="C26" s="1"/>
      <c r="D26" s="1"/>
      <c r="E26" s="15"/>
      <c r="F26" s="15"/>
    </row>
    <row r="27" ht="15.75" customHeight="1">
      <c r="A27" s="1">
        <f t="shared" si="3"/>
        <v>72.0634</v>
      </c>
      <c r="B27" s="1"/>
      <c r="C27" s="1"/>
      <c r="D27" s="1"/>
      <c r="E27" s="15"/>
      <c r="F27" s="15"/>
    </row>
    <row r="28" ht="15.75" customHeight="1">
      <c r="A28" s="1">
        <f t="shared" si="3"/>
        <v>74.759</v>
      </c>
      <c r="B28" s="1"/>
      <c r="C28" s="1"/>
      <c r="D28" s="15"/>
      <c r="E28" s="15"/>
      <c r="F28" s="15"/>
    </row>
    <row r="29" ht="15.75" customHeight="1">
      <c r="A29" s="1">
        <f t="shared" si="3"/>
        <v>77.4546</v>
      </c>
      <c r="B29" s="1"/>
      <c r="C29" s="1"/>
      <c r="D29" s="15"/>
      <c r="E29" s="15"/>
      <c r="F29" s="15"/>
    </row>
    <row r="30" ht="15.75" customHeight="1">
      <c r="A30" s="1">
        <f t="shared" si="3"/>
        <v>80.1502</v>
      </c>
      <c r="B30" s="1"/>
      <c r="C30" s="1"/>
      <c r="D30" s="15"/>
      <c r="E30" s="15"/>
      <c r="F30" s="15"/>
    </row>
    <row r="31" ht="15.75" customHeight="1">
      <c r="A31" s="1">
        <f t="shared" si="3"/>
        <v>82.8458</v>
      </c>
      <c r="B31" s="1"/>
      <c r="C31" s="1"/>
      <c r="D31" s="15"/>
      <c r="E31" s="15"/>
      <c r="F31" s="15"/>
    </row>
    <row r="32" ht="15.75" customHeight="1">
      <c r="A32" s="1">
        <f t="shared" si="3"/>
        <v>85.5414</v>
      </c>
      <c r="B32" s="1"/>
      <c r="C32" s="1"/>
      <c r="D32" s="15"/>
      <c r="E32" s="15"/>
      <c r="F32" s="15"/>
    </row>
    <row r="33" ht="15.75" customHeight="1">
      <c r="A33" s="1">
        <f t="shared" si="3"/>
        <v>88.237</v>
      </c>
      <c r="B33" s="1"/>
      <c r="C33" s="1"/>
      <c r="D33" s="15"/>
      <c r="E33" s="15"/>
      <c r="F33" s="15"/>
    </row>
    <row r="34" ht="15.75" customHeight="1">
      <c r="A34" s="1">
        <f t="shared" si="3"/>
        <v>90.9326</v>
      </c>
      <c r="B34" s="1"/>
      <c r="C34" s="1"/>
      <c r="D34" s="15"/>
      <c r="E34" s="15"/>
      <c r="F34" s="15"/>
    </row>
    <row r="35" ht="15.75" customHeight="1">
      <c r="A35" s="1">
        <f t="shared" si="3"/>
        <v>93.6282</v>
      </c>
      <c r="B35" s="1"/>
      <c r="C35" s="1"/>
      <c r="D35" s="15"/>
      <c r="E35" s="15"/>
      <c r="F35" s="15"/>
    </row>
    <row r="36" ht="15.75" customHeight="1">
      <c r="A36" s="1">
        <f t="shared" si="3"/>
        <v>96.3238</v>
      </c>
      <c r="B36" s="1"/>
      <c r="C36" s="1"/>
      <c r="D36" s="15"/>
      <c r="E36" s="15"/>
      <c r="F36" s="15"/>
    </row>
    <row r="37" ht="15.75" customHeight="1">
      <c r="A37" s="1">
        <f t="shared" si="3"/>
        <v>99.0194</v>
      </c>
      <c r="B37" s="1"/>
      <c r="C37" s="1"/>
      <c r="D37" s="15"/>
      <c r="E37" s="15"/>
      <c r="F37" s="15"/>
    </row>
    <row r="38" ht="15.75" customHeight="1">
      <c r="A38" s="1">
        <f t="shared" si="3"/>
        <v>101.715</v>
      </c>
      <c r="B38" s="1"/>
      <c r="C38" s="1"/>
      <c r="D38" s="15"/>
      <c r="E38" s="15"/>
      <c r="F38" s="15"/>
    </row>
    <row r="39" ht="15.75" customHeight="1">
      <c r="A39" s="1">
        <f t="shared" si="3"/>
        <v>104.4106</v>
      </c>
      <c r="B39" s="1"/>
      <c r="C39" s="1"/>
      <c r="D39" s="15"/>
      <c r="E39" s="15"/>
      <c r="F39" s="15"/>
    </row>
    <row r="40" ht="15.75" customHeight="1">
      <c r="A40" s="1">
        <f t="shared" si="3"/>
        <v>107.1062</v>
      </c>
      <c r="B40" s="1"/>
      <c r="C40" s="1"/>
      <c r="D40" s="15"/>
      <c r="E40" s="15"/>
      <c r="F40" s="15"/>
    </row>
    <row r="41" ht="15.75" customHeight="1">
      <c r="A41" s="1">
        <f t="shared" si="3"/>
        <v>109.8018</v>
      </c>
      <c r="B41" s="1"/>
      <c r="C41" s="1"/>
      <c r="D41" s="15"/>
      <c r="E41" s="15"/>
      <c r="F41" s="15"/>
    </row>
    <row r="42" ht="15.75" customHeight="1">
      <c r="A42" s="1">
        <f t="shared" si="3"/>
        <v>112.4974</v>
      </c>
      <c r="B42" s="1"/>
      <c r="C42" s="1"/>
      <c r="D42" s="15"/>
      <c r="E42" s="15"/>
      <c r="F42" s="15"/>
    </row>
    <row r="43" ht="15.75" customHeight="1">
      <c r="A43" s="1">
        <f t="shared" si="3"/>
        <v>115.193</v>
      </c>
      <c r="B43" s="1"/>
      <c r="C43" s="1"/>
      <c r="D43" s="15"/>
      <c r="E43" s="15"/>
      <c r="F43" s="15"/>
    </row>
    <row r="44" ht="15.75" customHeight="1">
      <c r="A44" s="1">
        <f t="shared" si="3"/>
        <v>117.8886</v>
      </c>
      <c r="B44" s="1"/>
      <c r="C44" s="1"/>
      <c r="D44" s="15"/>
      <c r="E44" s="15"/>
      <c r="F44" s="15"/>
    </row>
    <row r="45" ht="15.75" customHeight="1">
      <c r="A45" s="1">
        <f t="shared" si="3"/>
        <v>120.5842</v>
      </c>
      <c r="B45" s="1"/>
      <c r="C45" s="1"/>
      <c r="D45" s="15"/>
      <c r="E45" s="15"/>
      <c r="F45" s="15"/>
    </row>
    <row r="46" ht="15.75" customHeight="1">
      <c r="A46" s="1">
        <f t="shared" si="3"/>
        <v>123.2798</v>
      </c>
      <c r="B46" s="1"/>
      <c r="C46" s="1"/>
      <c r="D46" s="15"/>
      <c r="E46" s="15"/>
      <c r="F46" s="15"/>
    </row>
    <row r="47" ht="15.75" customHeight="1">
      <c r="A47" s="1">
        <f t="shared" si="3"/>
        <v>125.9754</v>
      </c>
      <c r="B47" s="1"/>
      <c r="C47" s="1"/>
      <c r="D47" s="15"/>
      <c r="E47" s="15"/>
      <c r="F47" s="15"/>
    </row>
    <row r="48" ht="15.75" customHeight="1">
      <c r="A48" s="1">
        <f t="shared" si="3"/>
        <v>128.671</v>
      </c>
      <c r="B48" s="1"/>
      <c r="C48" s="1"/>
      <c r="D48" s="15"/>
      <c r="E48" s="15"/>
      <c r="F48" s="15"/>
    </row>
    <row r="49" ht="15.75" customHeight="1">
      <c r="A49" s="1">
        <f t="shared" si="3"/>
        <v>131.3666</v>
      </c>
      <c r="B49" s="1"/>
      <c r="C49" s="1"/>
      <c r="D49" s="15"/>
      <c r="E49" s="15"/>
      <c r="F49" s="15"/>
    </row>
    <row r="50" ht="15.75" customHeight="1">
      <c r="A50" s="1">
        <f t="shared" si="3"/>
        <v>134.0622</v>
      </c>
      <c r="B50" s="1"/>
      <c r="C50" s="1"/>
      <c r="D50" s="15"/>
      <c r="E50" s="15"/>
      <c r="F50" s="15"/>
    </row>
    <row r="51" ht="15.75" customHeight="1">
      <c r="A51" s="1">
        <f t="shared" si="3"/>
        <v>136.7578</v>
      </c>
      <c r="B51" s="1"/>
      <c r="C51" s="1"/>
      <c r="D51" s="15"/>
      <c r="E51" s="15"/>
      <c r="F51" s="15"/>
    </row>
    <row r="52" ht="15.75" customHeight="1">
      <c r="A52" s="1">
        <f t="shared" si="3"/>
        <v>139.4534</v>
      </c>
      <c r="B52" s="1"/>
      <c r="C52" s="1"/>
      <c r="D52" s="15"/>
      <c r="E52" s="15"/>
      <c r="F52" s="15"/>
    </row>
    <row r="53" ht="15.75" customHeight="1">
      <c r="A53" s="1">
        <f t="shared" si="3"/>
        <v>142.149</v>
      </c>
      <c r="B53" s="1"/>
      <c r="C53" s="1"/>
      <c r="D53" s="15"/>
      <c r="E53" s="15"/>
      <c r="F53" s="15"/>
    </row>
    <row r="54" ht="15.75" customHeight="1">
      <c r="A54" s="1">
        <f t="shared" si="3"/>
        <v>144.8446</v>
      </c>
      <c r="B54" s="1"/>
      <c r="C54" s="1"/>
      <c r="D54" s="15"/>
      <c r="E54" s="15"/>
      <c r="F54" s="15"/>
    </row>
    <row r="55" ht="15.75" customHeight="1">
      <c r="A55" s="1">
        <f t="shared" si="3"/>
        <v>147.5402</v>
      </c>
      <c r="B55" s="1"/>
      <c r="C55" s="1"/>
      <c r="D55" s="15"/>
      <c r="E55" s="15"/>
      <c r="F55" s="15"/>
    </row>
    <row r="56" ht="15.75" customHeight="1">
      <c r="A56" s="1">
        <f t="shared" si="3"/>
        <v>150.2358</v>
      </c>
      <c r="B56" s="1"/>
      <c r="C56" s="1"/>
      <c r="D56" s="17"/>
      <c r="E56" s="17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">
        <f t="shared" si="3"/>
        <v>152.9314</v>
      </c>
      <c r="B57" s="1"/>
      <c r="C57" s="1"/>
      <c r="D57" s="15"/>
      <c r="E57" s="15"/>
      <c r="F57" s="15"/>
    </row>
    <row r="58" ht="15.75" customHeight="1">
      <c r="A58" s="1">
        <f t="shared" si="3"/>
        <v>155.627</v>
      </c>
      <c r="B58" s="1"/>
      <c r="C58" s="1"/>
      <c r="D58" s="15"/>
      <c r="E58" s="15"/>
      <c r="F58" s="15"/>
    </row>
    <row r="59" ht="15.75" customHeight="1">
      <c r="A59" s="1">
        <f t="shared" si="3"/>
        <v>158.3226</v>
      </c>
      <c r="B59" s="1"/>
      <c r="C59" s="1"/>
      <c r="D59" s="15"/>
      <c r="E59" s="15"/>
      <c r="F59" s="15"/>
    </row>
    <row r="60" ht="15.75" customHeight="1">
      <c r="A60" s="1">
        <f t="shared" si="3"/>
        <v>161.0182</v>
      </c>
      <c r="B60" s="1"/>
      <c r="C60" s="1"/>
      <c r="D60" s="15"/>
      <c r="E60" s="15"/>
      <c r="F60" s="15"/>
    </row>
    <row r="61" ht="15.75" customHeight="1">
      <c r="A61" s="1">
        <f t="shared" si="3"/>
        <v>163.7138</v>
      </c>
      <c r="B61" s="1"/>
      <c r="C61" s="1"/>
      <c r="D61" s="15"/>
      <c r="E61" s="15"/>
      <c r="F61" s="15"/>
    </row>
    <row r="62" ht="15.75" customHeight="1">
      <c r="A62" s="1">
        <f t="shared" si="3"/>
        <v>166.4094</v>
      </c>
      <c r="B62" s="1"/>
      <c r="C62" s="1"/>
      <c r="D62" s="15"/>
      <c r="E62" s="15"/>
      <c r="F62" s="15"/>
    </row>
    <row r="63" ht="15.75" customHeight="1">
      <c r="A63" s="1">
        <f t="shared" si="3"/>
        <v>169.105</v>
      </c>
      <c r="B63" s="1"/>
      <c r="C63" s="1"/>
      <c r="D63" s="15"/>
      <c r="E63" s="15"/>
      <c r="F63" s="15"/>
    </row>
    <row r="64" ht="15.75" customHeight="1">
      <c r="A64" s="1">
        <f t="shared" si="3"/>
        <v>171.8006</v>
      </c>
      <c r="B64" s="1"/>
      <c r="C64" s="1"/>
      <c r="D64" s="15"/>
      <c r="E64" s="15"/>
      <c r="F64" s="15"/>
    </row>
    <row r="65" ht="15.75" customHeight="1">
      <c r="A65" s="1">
        <f t="shared" si="3"/>
        <v>174.4962</v>
      </c>
      <c r="B65" s="1"/>
      <c r="C65" s="1"/>
      <c r="D65" s="15"/>
      <c r="E65" s="15"/>
      <c r="F65" s="15"/>
    </row>
    <row r="66" ht="15.75" customHeight="1">
      <c r="A66" s="1">
        <f t="shared" si="3"/>
        <v>177.1918</v>
      </c>
      <c r="B66" s="1"/>
      <c r="C66" s="1"/>
      <c r="D66" s="15"/>
      <c r="E66" s="15"/>
      <c r="F66" s="15"/>
    </row>
    <row r="67" ht="15.75" customHeight="1">
      <c r="A67" s="1">
        <f t="shared" si="3"/>
        <v>179.8874</v>
      </c>
      <c r="B67" s="1"/>
      <c r="C67" s="1"/>
      <c r="D67" s="15"/>
      <c r="E67" s="15"/>
      <c r="F67" s="15"/>
    </row>
    <row r="68" ht="15.75" customHeight="1">
      <c r="A68" s="1">
        <f t="shared" si="3"/>
        <v>182.583</v>
      </c>
      <c r="B68" s="1"/>
      <c r="C68" s="1"/>
      <c r="D68" s="15"/>
      <c r="E68" s="15"/>
      <c r="F68" s="15"/>
    </row>
    <row r="69" ht="15.75" customHeight="1">
      <c r="A69" s="1">
        <f t="shared" si="3"/>
        <v>185.2786</v>
      </c>
      <c r="B69" s="1"/>
      <c r="C69" s="1"/>
      <c r="D69" s="15"/>
      <c r="E69" s="15"/>
      <c r="F69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>
        <f>1.5578</f>
        <v>1.5578</v>
      </c>
      <c r="B1" s="1"/>
      <c r="C1" s="1"/>
      <c r="D1" s="2"/>
      <c r="E1" s="2"/>
      <c r="F1" s="3"/>
    </row>
    <row r="2" ht="15.75" customHeight="1">
      <c r="A2" s="1">
        <f>A1+1.5578</f>
        <v>3.1156</v>
      </c>
      <c r="B2" s="1"/>
      <c r="C2" s="1"/>
      <c r="D2" s="4">
        <f t="shared" ref="D2:F2" si="1">((sum(D6)+D11)^-0.0044)</f>
        <v>0.962202748</v>
      </c>
      <c r="E2" s="4">
        <f t="shared" si="1"/>
        <v>1.053692759</v>
      </c>
      <c r="F2" s="4">
        <f t="shared" si="1"/>
        <v>1.153906244</v>
      </c>
    </row>
    <row r="3" ht="15.75" customHeight="1">
      <c r="A3" s="1">
        <f t="shared" ref="A3:A69" si="3">A2+1.5578+1.1378</f>
        <v>5.8112</v>
      </c>
      <c r="B3" s="1"/>
      <c r="C3" s="1"/>
      <c r="D3" s="5">
        <f t="shared" ref="D3:F3" si="2">(D5/D4)-(D4/D5)</f>
        <v>-0.0001068764953</v>
      </c>
      <c r="E3" s="5">
        <f t="shared" si="2"/>
        <v>-0.00008242408765</v>
      </c>
      <c r="F3" s="5">
        <f t="shared" si="2"/>
        <v>-0.00006142471164</v>
      </c>
    </row>
    <row r="4" ht="15.75" customHeight="1">
      <c r="A4" s="1">
        <f t="shared" si="3"/>
        <v>8.5068</v>
      </c>
      <c r="B4" s="1"/>
      <c r="C4" s="1"/>
      <c r="D4" s="6">
        <f>(44.44+44.44^-((sum(D6:D7)+F11)^-0.0044))</f>
        <v>44.46599351</v>
      </c>
      <c r="E4" s="6">
        <f>(44.44+44.44^-((sum(E6:E7)+F11)^-0.0044))</f>
        <v>44.4583714</v>
      </c>
      <c r="F4" s="6">
        <f>(44.44+44.44^-((sum(F6:F7)+F11)^-0.0044))</f>
        <v>44.45256175</v>
      </c>
    </row>
    <row r="5" ht="15.75" customHeight="1">
      <c r="A5" s="1">
        <f t="shared" si="3"/>
        <v>11.2024</v>
      </c>
      <c r="B5" s="1"/>
      <c r="C5" s="1"/>
      <c r="D5" s="7">
        <f t="shared" ref="D5:F5" si="4">(44.44+44.44^-(sum(D8:D12)^-0.0044))</f>
        <v>44.46361739</v>
      </c>
      <c r="E5" s="7">
        <f t="shared" si="4"/>
        <v>44.45653922</v>
      </c>
      <c r="F5" s="7">
        <f t="shared" si="4"/>
        <v>44.45119653</v>
      </c>
    </row>
    <row r="6" ht="15.75" customHeight="1">
      <c r="A6" s="1">
        <f t="shared" si="3"/>
        <v>13.898</v>
      </c>
      <c r="B6" s="1"/>
      <c r="C6" s="1"/>
      <c r="D6" s="8">
        <f>SUM(A:C)</f>
        <v>6353.9954</v>
      </c>
      <c r="E6" s="8">
        <f t="shared" ref="E6:F6" si="5">D12/19.101</f>
        <v>0.000006882213667</v>
      </c>
      <c r="F6" s="8">
        <f t="shared" si="5"/>
        <v>0</v>
      </c>
    </row>
    <row r="7" ht="15.75" customHeight="1">
      <c r="A7" s="1">
        <f t="shared" si="3"/>
        <v>16.5936</v>
      </c>
      <c r="B7" s="1"/>
      <c r="C7" s="1"/>
      <c r="D7" s="9">
        <f>D6/19.01</f>
        <v>334.2448922</v>
      </c>
      <c r="E7" s="9">
        <f t="shared" ref="E7:F7" si="6">E6/19.101</f>
        <v>0.0000003603064587</v>
      </c>
      <c r="F7" s="9">
        <f t="shared" si="6"/>
        <v>0</v>
      </c>
    </row>
    <row r="8" ht="15.75" customHeight="1">
      <c r="A8" s="1">
        <f t="shared" si="3"/>
        <v>19.2892</v>
      </c>
      <c r="B8" s="1"/>
      <c r="C8" s="1"/>
      <c r="D8" s="9">
        <f t="shared" ref="D8:F8" si="7">D7/19.101</f>
        <v>17.49881641</v>
      </c>
      <c r="E8" s="9">
        <f t="shared" si="7"/>
        <v>0.00000001886322489</v>
      </c>
      <c r="F8" s="9">
        <f t="shared" si="7"/>
        <v>0</v>
      </c>
    </row>
    <row r="9" ht="15.75" customHeight="1">
      <c r="A9" s="1">
        <f t="shared" si="3"/>
        <v>21.9848</v>
      </c>
      <c r="B9" s="1"/>
      <c r="C9" s="1"/>
      <c r="D9" s="9">
        <f t="shared" ref="D9:F9" si="8">D8/19.101</f>
        <v>0.9161204338</v>
      </c>
      <c r="E9" s="9">
        <f t="shared" si="8"/>
        <v>0.0000000009875516932</v>
      </c>
      <c r="F9" s="9">
        <f t="shared" si="8"/>
        <v>0</v>
      </c>
    </row>
    <row r="10" ht="15.75" customHeight="1">
      <c r="A10" s="1">
        <f t="shared" si="3"/>
        <v>24.6804</v>
      </c>
      <c r="B10" s="1"/>
      <c r="C10" s="1"/>
      <c r="D10" s="9">
        <f t="shared" ref="D10:F10" si="9">D9/19.101</f>
        <v>0.04796190952</v>
      </c>
      <c r="E10" s="9">
        <f t="shared" si="9"/>
        <v>0</v>
      </c>
      <c r="F10" s="9">
        <f t="shared" si="9"/>
        <v>0</v>
      </c>
    </row>
    <row r="11" ht="15.75" customHeight="1">
      <c r="A11" s="1">
        <f t="shared" si="3"/>
        <v>27.376</v>
      </c>
      <c r="B11" s="1"/>
      <c r="C11" s="1"/>
      <c r="D11" s="9">
        <f t="shared" ref="D11:F11" si="10">D10/19.101</f>
        <v>0.002510963275</v>
      </c>
      <c r="E11" s="9">
        <f t="shared" si="10"/>
        <v>0</v>
      </c>
      <c r="F11" s="9">
        <f t="shared" si="10"/>
        <v>0</v>
      </c>
    </row>
    <row r="12" ht="15.75" customHeight="1">
      <c r="A12" s="1">
        <f t="shared" si="3"/>
        <v>30.0716</v>
      </c>
      <c r="B12" s="1"/>
      <c r="C12" s="1"/>
      <c r="D12" s="10">
        <f t="shared" ref="D12:F12" si="11">D11/19.101</f>
        <v>0.0001314571633</v>
      </c>
      <c r="E12" s="10">
        <f t="shared" si="11"/>
        <v>0</v>
      </c>
      <c r="F12" s="10">
        <f t="shared" si="11"/>
        <v>0</v>
      </c>
    </row>
    <row r="13" ht="15.75" customHeight="1">
      <c r="A13" s="1">
        <f t="shared" si="3"/>
        <v>32.7672</v>
      </c>
      <c r="B13" s="1"/>
      <c r="C13" s="1"/>
      <c r="D13" s="11"/>
      <c r="E13" s="12"/>
      <c r="F13" s="13"/>
    </row>
    <row r="14" ht="15.75" customHeight="1">
      <c r="A14" s="1">
        <f t="shared" si="3"/>
        <v>35.4628</v>
      </c>
      <c r="B14" s="1"/>
      <c r="C14" s="1"/>
      <c r="D14" s="1"/>
      <c r="E14" s="14"/>
      <c r="F14" s="15"/>
    </row>
    <row r="15" ht="15.75" customHeight="1">
      <c r="A15" s="1">
        <f t="shared" si="3"/>
        <v>38.1584</v>
      </c>
      <c r="B15" s="1"/>
      <c r="C15" s="1"/>
      <c r="D15" s="14">
        <f>D2-'1.14'!D2</f>
        <v>0.00007102041375</v>
      </c>
      <c r="E15" s="14">
        <f>E2-'1.14'!E2</f>
        <v>0.005611938437</v>
      </c>
      <c r="F15" s="14">
        <f>F2-'1.14'!F2</f>
        <v>0.0121698595</v>
      </c>
    </row>
    <row r="16" ht="15.75" customHeight="1">
      <c r="A16" s="1">
        <f t="shared" si="3"/>
        <v>40.854</v>
      </c>
      <c r="B16" s="1"/>
      <c r="C16" s="1"/>
      <c r="D16" s="15"/>
      <c r="E16" s="15"/>
      <c r="F16" s="14"/>
    </row>
    <row r="17" ht="15.75" customHeight="1">
      <c r="A17" s="1">
        <f t="shared" si="3"/>
        <v>43.5496</v>
      </c>
      <c r="B17" s="1"/>
      <c r="C17" s="1"/>
      <c r="D17" s="15">
        <f>SUM(D15:F15)</f>
        <v>0.01785281836</v>
      </c>
      <c r="E17" s="15"/>
      <c r="F17" s="14"/>
    </row>
    <row r="18" ht="15.75" customHeight="1">
      <c r="A18" s="1">
        <f t="shared" si="3"/>
        <v>46.2452</v>
      </c>
      <c r="B18" s="1"/>
      <c r="C18" s="1"/>
      <c r="D18" s="16"/>
      <c r="E18" s="15"/>
      <c r="F18" s="14"/>
    </row>
    <row r="19" ht="15.75" customHeight="1">
      <c r="A19" s="1">
        <f t="shared" si="3"/>
        <v>48.9408</v>
      </c>
      <c r="B19" s="1"/>
      <c r="C19" s="1"/>
      <c r="D19" s="16"/>
      <c r="E19" s="14"/>
      <c r="F19" s="15"/>
    </row>
    <row r="20" ht="15.75" customHeight="1">
      <c r="A20" s="1">
        <f t="shared" si="3"/>
        <v>51.6364</v>
      </c>
      <c r="B20" s="1"/>
      <c r="C20" s="1"/>
      <c r="D20" s="16"/>
      <c r="E20" s="15"/>
      <c r="F20" s="15"/>
    </row>
    <row r="21" ht="15.75" customHeight="1">
      <c r="A21" s="1">
        <f t="shared" si="3"/>
        <v>54.332</v>
      </c>
      <c r="B21" s="1"/>
      <c r="C21" s="1"/>
      <c r="D21" s="1"/>
      <c r="E21" s="15"/>
      <c r="F21" s="15"/>
    </row>
    <row r="22" ht="15.75" customHeight="1">
      <c r="A22" s="1">
        <f t="shared" si="3"/>
        <v>57.0276</v>
      </c>
      <c r="B22" s="1"/>
      <c r="C22" s="1"/>
      <c r="D22" s="1"/>
      <c r="E22" s="15"/>
      <c r="F22" s="15"/>
    </row>
    <row r="23" ht="15.75" customHeight="1">
      <c r="A23" s="1">
        <f t="shared" si="3"/>
        <v>59.7232</v>
      </c>
      <c r="B23" s="1"/>
      <c r="C23" s="1"/>
      <c r="D23" s="1"/>
      <c r="E23" s="15"/>
      <c r="F23" s="15"/>
    </row>
    <row r="24" ht="15.75" customHeight="1">
      <c r="A24" s="1">
        <f t="shared" si="3"/>
        <v>62.4188</v>
      </c>
      <c r="B24" s="1"/>
      <c r="C24" s="1"/>
      <c r="D24" s="1"/>
      <c r="E24" s="15"/>
      <c r="F24" s="15"/>
    </row>
    <row r="25" ht="15.75" customHeight="1">
      <c r="A25" s="1">
        <f t="shared" si="3"/>
        <v>65.1144</v>
      </c>
      <c r="B25" s="1"/>
      <c r="C25" s="1"/>
      <c r="D25" s="1"/>
      <c r="E25" s="15"/>
      <c r="F25" s="15"/>
    </row>
    <row r="26" ht="15.75" customHeight="1">
      <c r="A26" s="1">
        <f t="shared" si="3"/>
        <v>67.81</v>
      </c>
      <c r="B26" s="1"/>
      <c r="C26" s="1"/>
      <c r="D26" s="1"/>
      <c r="E26" s="15"/>
      <c r="F26" s="15"/>
    </row>
    <row r="27" ht="15.75" customHeight="1">
      <c r="A27" s="1">
        <f t="shared" si="3"/>
        <v>70.5056</v>
      </c>
      <c r="B27" s="1"/>
      <c r="C27" s="1"/>
      <c r="D27" s="1"/>
      <c r="E27" s="15"/>
      <c r="F27" s="15"/>
    </row>
    <row r="28" ht="15.75" customHeight="1">
      <c r="A28" s="1">
        <f t="shared" si="3"/>
        <v>73.2012</v>
      </c>
      <c r="B28" s="1"/>
      <c r="C28" s="1"/>
      <c r="D28" s="15"/>
      <c r="E28" s="15"/>
      <c r="F28" s="15"/>
    </row>
    <row r="29" ht="15.75" customHeight="1">
      <c r="A29" s="1">
        <f t="shared" si="3"/>
        <v>75.8968</v>
      </c>
      <c r="B29" s="1"/>
      <c r="C29" s="1"/>
      <c r="D29" s="15"/>
      <c r="E29" s="15"/>
      <c r="F29" s="15"/>
    </row>
    <row r="30" ht="15.75" customHeight="1">
      <c r="A30" s="1">
        <f t="shared" si="3"/>
        <v>78.5924</v>
      </c>
      <c r="B30" s="1"/>
      <c r="C30" s="1"/>
      <c r="D30" s="15"/>
      <c r="E30" s="15"/>
      <c r="F30" s="15"/>
    </row>
    <row r="31" ht="15.75" customHeight="1">
      <c r="A31" s="1">
        <f t="shared" si="3"/>
        <v>81.288</v>
      </c>
      <c r="B31" s="1"/>
      <c r="C31" s="1"/>
      <c r="D31" s="15"/>
      <c r="E31" s="15"/>
      <c r="F31" s="15"/>
    </row>
    <row r="32" ht="15.75" customHeight="1">
      <c r="A32" s="1">
        <f t="shared" si="3"/>
        <v>83.9836</v>
      </c>
      <c r="B32" s="1"/>
      <c r="C32" s="1"/>
      <c r="D32" s="15"/>
      <c r="E32" s="15"/>
      <c r="F32" s="15"/>
    </row>
    <row r="33" ht="15.75" customHeight="1">
      <c r="A33" s="1">
        <f t="shared" si="3"/>
        <v>86.6792</v>
      </c>
      <c r="B33" s="1"/>
      <c r="C33" s="1"/>
      <c r="D33" s="15"/>
      <c r="E33" s="15"/>
      <c r="F33" s="15"/>
    </row>
    <row r="34" ht="15.75" customHeight="1">
      <c r="A34" s="1">
        <f t="shared" si="3"/>
        <v>89.3748</v>
      </c>
      <c r="B34" s="1"/>
      <c r="C34" s="1"/>
      <c r="D34" s="15"/>
      <c r="E34" s="15"/>
      <c r="F34" s="15"/>
    </row>
    <row r="35" ht="15.75" customHeight="1">
      <c r="A35" s="1">
        <f t="shared" si="3"/>
        <v>92.0704</v>
      </c>
      <c r="B35" s="1"/>
      <c r="C35" s="1"/>
      <c r="D35" s="15"/>
      <c r="E35" s="15"/>
      <c r="F35" s="15"/>
    </row>
    <row r="36" ht="15.75" customHeight="1">
      <c r="A36" s="1">
        <f t="shared" si="3"/>
        <v>94.766</v>
      </c>
      <c r="B36" s="1"/>
      <c r="C36" s="1"/>
      <c r="D36" s="15"/>
      <c r="E36" s="15"/>
      <c r="F36" s="15"/>
    </row>
    <row r="37" ht="15.75" customHeight="1">
      <c r="A37" s="1">
        <f t="shared" si="3"/>
        <v>97.4616</v>
      </c>
      <c r="B37" s="1"/>
      <c r="C37" s="1"/>
      <c r="D37" s="15"/>
      <c r="E37" s="15"/>
      <c r="F37" s="15"/>
    </row>
    <row r="38" ht="15.75" customHeight="1">
      <c r="A38" s="1">
        <f t="shared" si="3"/>
        <v>100.1572</v>
      </c>
      <c r="B38" s="1"/>
      <c r="C38" s="1"/>
      <c r="D38" s="15"/>
      <c r="E38" s="15"/>
      <c r="F38" s="15"/>
    </row>
    <row r="39" ht="15.75" customHeight="1">
      <c r="A39" s="1">
        <f t="shared" si="3"/>
        <v>102.8528</v>
      </c>
      <c r="B39" s="1"/>
      <c r="C39" s="1"/>
      <c r="D39" s="15"/>
      <c r="E39" s="15"/>
      <c r="F39" s="15"/>
    </row>
    <row r="40" ht="15.75" customHeight="1">
      <c r="A40" s="1">
        <f t="shared" si="3"/>
        <v>105.5484</v>
      </c>
      <c r="B40" s="1"/>
      <c r="C40" s="1"/>
      <c r="D40" s="15"/>
      <c r="E40" s="15"/>
      <c r="F40" s="15"/>
    </row>
    <row r="41" ht="15.75" customHeight="1">
      <c r="A41" s="1">
        <f t="shared" si="3"/>
        <v>108.244</v>
      </c>
      <c r="B41" s="1"/>
      <c r="C41" s="1"/>
      <c r="D41" s="15"/>
      <c r="E41" s="15"/>
      <c r="F41" s="15"/>
    </row>
    <row r="42" ht="15.75" customHeight="1">
      <c r="A42" s="1">
        <f t="shared" si="3"/>
        <v>110.9396</v>
      </c>
      <c r="B42" s="1"/>
      <c r="C42" s="1"/>
      <c r="D42" s="15"/>
      <c r="E42" s="15"/>
      <c r="F42" s="15"/>
    </row>
    <row r="43" ht="15.75" customHeight="1">
      <c r="A43" s="1">
        <f t="shared" si="3"/>
        <v>113.6352</v>
      </c>
      <c r="B43" s="1"/>
      <c r="C43" s="1"/>
      <c r="D43" s="15"/>
      <c r="E43" s="15"/>
      <c r="F43" s="15"/>
    </row>
    <row r="44" ht="15.75" customHeight="1">
      <c r="A44" s="1">
        <f t="shared" si="3"/>
        <v>116.3308</v>
      </c>
      <c r="B44" s="1"/>
      <c r="C44" s="1"/>
      <c r="D44" s="15"/>
      <c r="E44" s="15"/>
      <c r="F44" s="15"/>
    </row>
    <row r="45" ht="15.75" customHeight="1">
      <c r="A45" s="1">
        <f t="shared" si="3"/>
        <v>119.0264</v>
      </c>
      <c r="B45" s="1"/>
      <c r="C45" s="1"/>
      <c r="D45" s="15"/>
      <c r="E45" s="15"/>
      <c r="F45" s="15"/>
    </row>
    <row r="46" ht="15.75" customHeight="1">
      <c r="A46" s="1">
        <f t="shared" si="3"/>
        <v>121.722</v>
      </c>
      <c r="B46" s="1"/>
      <c r="C46" s="1"/>
      <c r="D46" s="15"/>
      <c r="E46" s="15"/>
      <c r="F46" s="15"/>
    </row>
    <row r="47" ht="15.75" customHeight="1">
      <c r="A47" s="1">
        <f t="shared" si="3"/>
        <v>124.4176</v>
      </c>
      <c r="B47" s="1"/>
      <c r="C47" s="1"/>
      <c r="D47" s="15"/>
      <c r="E47" s="15"/>
      <c r="F47" s="15"/>
    </row>
    <row r="48" ht="15.75" customHeight="1">
      <c r="A48" s="1">
        <f t="shared" si="3"/>
        <v>127.1132</v>
      </c>
      <c r="B48" s="1"/>
      <c r="C48" s="1"/>
      <c r="D48" s="15"/>
      <c r="E48" s="15"/>
      <c r="F48" s="15"/>
    </row>
    <row r="49" ht="15.75" customHeight="1">
      <c r="A49" s="1">
        <f t="shared" si="3"/>
        <v>129.8088</v>
      </c>
      <c r="B49" s="1"/>
      <c r="C49" s="1"/>
      <c r="D49" s="15"/>
      <c r="E49" s="15"/>
      <c r="F49" s="15"/>
    </row>
    <row r="50" ht="15.75" customHeight="1">
      <c r="A50" s="1">
        <f t="shared" si="3"/>
        <v>132.5044</v>
      </c>
      <c r="B50" s="1"/>
      <c r="C50" s="1"/>
      <c r="D50" s="15"/>
      <c r="E50" s="15"/>
      <c r="F50" s="15"/>
    </row>
    <row r="51" ht="15.75" customHeight="1">
      <c r="A51" s="1">
        <f t="shared" si="3"/>
        <v>135.2</v>
      </c>
      <c r="B51" s="1"/>
      <c r="C51" s="1"/>
      <c r="D51" s="15"/>
      <c r="E51" s="15"/>
      <c r="F51" s="15"/>
    </row>
    <row r="52" ht="15.75" customHeight="1">
      <c r="A52" s="1">
        <f t="shared" si="3"/>
        <v>137.8956</v>
      </c>
      <c r="B52" s="1"/>
      <c r="C52" s="1"/>
      <c r="D52" s="15"/>
      <c r="E52" s="15"/>
      <c r="F52" s="15"/>
    </row>
    <row r="53" ht="15.75" customHeight="1">
      <c r="A53" s="1">
        <f t="shared" si="3"/>
        <v>140.5912</v>
      </c>
      <c r="B53" s="1"/>
      <c r="C53" s="1"/>
      <c r="D53" s="15"/>
      <c r="E53" s="15"/>
      <c r="F53" s="15"/>
    </row>
    <row r="54" ht="15.75" customHeight="1">
      <c r="A54" s="1">
        <f t="shared" si="3"/>
        <v>143.2868</v>
      </c>
      <c r="B54" s="1"/>
      <c r="C54" s="1"/>
      <c r="D54" s="15"/>
      <c r="E54" s="15"/>
      <c r="F54" s="15"/>
    </row>
    <row r="55" ht="15.75" customHeight="1">
      <c r="A55" s="1">
        <f t="shared" si="3"/>
        <v>145.9824</v>
      </c>
      <c r="B55" s="1"/>
      <c r="C55" s="1"/>
      <c r="D55" s="15"/>
      <c r="E55" s="15"/>
      <c r="F55" s="15"/>
    </row>
    <row r="56" ht="15.75" customHeight="1">
      <c r="A56" s="1">
        <f t="shared" si="3"/>
        <v>148.678</v>
      </c>
      <c r="B56" s="1"/>
      <c r="C56" s="1"/>
      <c r="D56" s="17"/>
      <c r="E56" s="17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">
        <f t="shared" si="3"/>
        <v>151.3736</v>
      </c>
      <c r="B57" s="1"/>
      <c r="C57" s="1"/>
      <c r="D57" s="15"/>
      <c r="E57" s="15"/>
      <c r="F57" s="15"/>
    </row>
    <row r="58" ht="15.75" customHeight="1">
      <c r="A58" s="1">
        <f t="shared" si="3"/>
        <v>154.0692</v>
      </c>
      <c r="B58" s="1"/>
      <c r="C58" s="1"/>
      <c r="D58" s="15"/>
      <c r="E58" s="15"/>
      <c r="F58" s="15"/>
    </row>
    <row r="59" ht="15.75" customHeight="1">
      <c r="A59" s="1">
        <f t="shared" si="3"/>
        <v>156.7648</v>
      </c>
      <c r="B59" s="1"/>
      <c r="C59" s="1"/>
      <c r="D59" s="15"/>
      <c r="E59" s="15"/>
      <c r="F59" s="15"/>
    </row>
    <row r="60" ht="15.75" customHeight="1">
      <c r="A60" s="1">
        <f t="shared" si="3"/>
        <v>159.4604</v>
      </c>
      <c r="B60" s="1"/>
      <c r="C60" s="1"/>
      <c r="D60" s="15"/>
      <c r="E60" s="15"/>
      <c r="F60" s="15"/>
    </row>
    <row r="61" ht="15.75" customHeight="1">
      <c r="A61" s="1">
        <f t="shared" si="3"/>
        <v>162.156</v>
      </c>
      <c r="B61" s="1"/>
      <c r="C61" s="1"/>
      <c r="D61" s="15"/>
      <c r="E61" s="15"/>
      <c r="F61" s="15"/>
    </row>
    <row r="62" ht="15.75" customHeight="1">
      <c r="A62" s="1">
        <f t="shared" si="3"/>
        <v>164.8516</v>
      </c>
      <c r="B62" s="1"/>
      <c r="C62" s="1"/>
      <c r="D62" s="15"/>
      <c r="E62" s="15"/>
      <c r="F62" s="15"/>
    </row>
    <row r="63" ht="15.75" customHeight="1">
      <c r="A63" s="1">
        <f t="shared" si="3"/>
        <v>167.5472</v>
      </c>
      <c r="B63" s="1"/>
      <c r="C63" s="1"/>
      <c r="D63" s="15"/>
      <c r="E63" s="15"/>
      <c r="F63" s="15"/>
    </row>
    <row r="64" ht="15.75" customHeight="1">
      <c r="A64" s="1">
        <f t="shared" si="3"/>
        <v>170.2428</v>
      </c>
      <c r="B64" s="1"/>
      <c r="C64" s="1"/>
      <c r="D64" s="15"/>
      <c r="E64" s="15"/>
      <c r="F64" s="15"/>
    </row>
    <row r="65" ht="15.75" customHeight="1">
      <c r="A65" s="1">
        <f t="shared" si="3"/>
        <v>172.9384</v>
      </c>
      <c r="B65" s="1"/>
      <c r="C65" s="1"/>
      <c r="D65" s="15"/>
      <c r="E65" s="15"/>
      <c r="F65" s="15"/>
    </row>
    <row r="66" ht="15.75" customHeight="1">
      <c r="A66" s="1">
        <f t="shared" si="3"/>
        <v>175.634</v>
      </c>
      <c r="B66" s="1"/>
      <c r="C66" s="1"/>
      <c r="D66" s="15"/>
      <c r="E66" s="15"/>
      <c r="F66" s="15"/>
    </row>
    <row r="67" ht="15.75" customHeight="1">
      <c r="A67" s="1">
        <f t="shared" si="3"/>
        <v>178.3296</v>
      </c>
      <c r="B67" s="1"/>
      <c r="C67" s="1"/>
      <c r="D67" s="15"/>
      <c r="E67" s="15"/>
      <c r="F67" s="15"/>
    </row>
    <row r="68" ht="15.75" customHeight="1">
      <c r="A68" s="1">
        <f t="shared" si="3"/>
        <v>181.0252</v>
      </c>
      <c r="B68" s="1"/>
      <c r="C68" s="1"/>
      <c r="D68" s="15"/>
      <c r="E68" s="15"/>
      <c r="F68" s="15"/>
    </row>
    <row r="69" ht="15.75" customHeight="1">
      <c r="A69" s="1">
        <f t="shared" si="3"/>
        <v>183.7208</v>
      </c>
      <c r="B69" s="1"/>
      <c r="C69" s="1"/>
      <c r="D69" s="15"/>
      <c r="E69" s="15"/>
      <c r="F69" s="15"/>
    </row>
  </sheetData>
  <drawing r:id="rId1"/>
</worksheet>
</file>