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14" sheetId="1" r:id="rId4"/>
    <sheet state="visible" name="1.15" sheetId="2" r:id="rId5"/>
  </sheets>
  <definedNames/>
  <calcPr/>
</workbook>
</file>

<file path=xl/sharedStrings.xml><?xml version="1.0" encoding="utf-8"?>
<sst xmlns="http://schemas.openxmlformats.org/spreadsheetml/2006/main" count="3" uniqueCount="2">
  <si>
    <t>Single + Multi Variable : Bridged</t>
  </si>
  <si>
    <t>Differential Matrices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</si>
</sst>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00000000000"/>
  </numFmts>
  <fonts count="4">
    <font>
      <sz val="10.0"/>
      <color rgb="FF000000"/>
      <name val="Arial"/>
    </font>
    <font>
      <color rgb="FF000000"/>
      <name val="Arial"/>
    </font>
    <font>
      <color theme="1"/>
      <name val="Arial"/>
    </font>
    <font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</fills>
  <borders count="14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bottom style="thin">
        <color rgb="FFEFEFEF"/>
      </bottom>
    </border>
    <border>
      <left style="thin">
        <color rgb="FF999999"/>
      </left>
      <right style="thin">
        <color rgb="FF999999"/>
      </right>
      <top style="thin">
        <color rgb="FFEFEFEF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FFFFFF"/>
      </bottom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999999"/>
      </bottom>
    </border>
    <border>
      <right style="thin">
        <color rgb="FFEFEFEF"/>
      </right>
    </border>
    <border>
      <left style="thin">
        <color rgb="FFEFEFEF"/>
      </left>
      <right style="thin">
        <color rgb="FFEFEFEF"/>
      </right>
    </border>
    <border>
      <left style="thin">
        <color rgb="FFEFEFEF"/>
      </left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2" numFmtId="0" xfId="0" applyBorder="1" applyFill="1" applyFont="1"/>
    <xf borderId="2" fillId="3" fontId="2" numFmtId="164" xfId="0" applyBorder="1" applyFont="1" applyNumberFormat="1"/>
    <xf borderId="0" fillId="3" fontId="2" numFmtId="164" xfId="0" applyFont="1" applyNumberFormat="1"/>
    <xf borderId="3" fillId="4" fontId="3" numFmtId="164" xfId="0" applyBorder="1" applyFill="1" applyFont="1" applyNumberFormat="1"/>
    <xf borderId="3" fillId="4" fontId="3" numFmtId="0" xfId="0" applyBorder="1" applyFont="1"/>
    <xf borderId="4" fillId="3" fontId="2" numFmtId="0" xfId="0" applyBorder="1" applyFont="1"/>
    <xf borderId="5" fillId="3" fontId="2" numFmtId="0" xfId="0" applyBorder="1" applyFont="1"/>
    <xf borderId="6" fillId="2" fontId="2" numFmtId="164" xfId="0" applyBorder="1" applyFont="1" applyNumberFormat="1"/>
    <xf borderId="7" fillId="2" fontId="2" numFmtId="164" xfId="0" applyBorder="1" applyFont="1" applyNumberFormat="1"/>
    <xf borderId="8" fillId="2" fontId="2" numFmtId="164" xfId="0" applyBorder="1" applyFont="1" applyNumberFormat="1"/>
    <xf borderId="9" fillId="3" fontId="2" numFmtId="0" xfId="0" applyBorder="1" applyFont="1"/>
    <xf borderId="10" fillId="3" fontId="2" numFmtId="0" xfId="0" applyBorder="1" applyFont="1"/>
    <xf borderId="11" fillId="3" fontId="2" numFmtId="164" xfId="0" applyBorder="1" applyFont="1" applyNumberFormat="1"/>
    <xf borderId="1" fillId="3" fontId="2" numFmtId="164" xfId="0" applyBorder="1" applyFont="1" applyNumberFormat="1"/>
    <xf borderId="1" fillId="2" fontId="2" numFmtId="164" xfId="0" applyBorder="1" applyFont="1" applyNumberFormat="1"/>
    <xf borderId="0" fillId="2" fontId="2" numFmtId="0" xfId="0" applyFont="1"/>
    <xf borderId="2" fillId="3" fontId="1" numFmtId="0" xfId="0" applyAlignment="1" applyBorder="1" applyFont="1">
      <alignment readingOrder="0"/>
    </xf>
    <xf borderId="12" fillId="2" fontId="2" numFmtId="164" xfId="0" applyBorder="1" applyFont="1" applyNumberFormat="1"/>
    <xf borderId="13" fillId="3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4.14"/>
    <col customWidth="1" min="2" max="2" width="16.86"/>
    <col customWidth="1" min="3" max="5" width="43.57"/>
  </cols>
  <sheetData>
    <row r="1" ht="15.75" customHeight="1">
      <c r="A1" s="1" t="s">
        <v>0</v>
      </c>
      <c r="B1" s="2"/>
      <c r="C1" s="3"/>
      <c r="D1" s="3"/>
      <c r="E1" s="4"/>
    </row>
    <row r="2" ht="15.75" customHeight="1">
      <c r="A2" s="2">
        <f>1.5578</f>
        <v>1.5578</v>
      </c>
      <c r="B2" s="2"/>
      <c r="C2" s="5">
        <f t="shared" ref="C2:E2" si="1">((sum(C6)+C11)^-0.0044)</f>
        <v>0.9645472419</v>
      </c>
      <c r="D2" s="5">
        <f t="shared" si="1"/>
        <v>1.050738321</v>
      </c>
      <c r="E2" s="5">
        <f t="shared" si="1"/>
        <v>1.144631357</v>
      </c>
    </row>
    <row r="3" ht="15.75" customHeight="1">
      <c r="A3" s="2">
        <f t="shared" ref="A3:A69" si="3">A2+1.5578</f>
        <v>3.1156</v>
      </c>
      <c r="B3" s="2"/>
      <c r="C3" s="6">
        <f t="shared" ref="C3:E3" si="2">(C5/C4)-(C4/C5)</f>
        <v>-0.0001002916225</v>
      </c>
      <c r="D3" s="6">
        <f t="shared" si="2"/>
        <v>-0.0000784854598</v>
      </c>
      <c r="E3" s="6">
        <f t="shared" si="2"/>
        <v>-0.000059629183</v>
      </c>
    </row>
    <row r="4" ht="15.75" customHeight="1">
      <c r="A4" s="2">
        <f t="shared" si="3"/>
        <v>4.6734</v>
      </c>
      <c r="B4" s="2"/>
      <c r="C4" s="7">
        <f>(44.44+44.44^-((sum(C6:C7)+E11)^-0.0044))</f>
        <v>44.46576709</v>
      </c>
      <c r="D4" s="7">
        <f>(44.44+44.44^-((sum(D6:D7)+E11)^-0.0044))</f>
        <v>44.45858145</v>
      </c>
      <c r="E4" s="7">
        <f>(44.44+44.44^-((sum(E6:E7)+E11)^-0.0044))</f>
        <v>44.45301386</v>
      </c>
    </row>
    <row r="5" ht="15.75" customHeight="1">
      <c r="A5" s="2">
        <f t="shared" si="3"/>
        <v>6.2312</v>
      </c>
      <c r="B5" s="2"/>
      <c r="C5" s="8">
        <f t="shared" ref="C5:E5" si="4">(44.44+44.44^-(sum(C8:C12)^-0.0044))</f>
        <v>44.46353738</v>
      </c>
      <c r="D5" s="8">
        <f t="shared" si="4"/>
        <v>44.45683681</v>
      </c>
      <c r="E5" s="8">
        <f t="shared" si="4"/>
        <v>44.45168853</v>
      </c>
    </row>
    <row r="6" ht="15.75" customHeight="1">
      <c r="A6" s="2">
        <f t="shared" si="3"/>
        <v>7.789</v>
      </c>
      <c r="B6" s="2"/>
      <c r="C6" s="9">
        <f>SUM(A:B)</f>
        <v>3654.5988</v>
      </c>
      <c r="D6" s="9">
        <f t="shared" ref="D6:E6" si="5">C12/16.101</f>
        <v>0.00001302776024</v>
      </c>
      <c r="E6" s="9">
        <f t="shared" si="5"/>
        <v>0</v>
      </c>
    </row>
    <row r="7" ht="15.75" customHeight="1">
      <c r="A7" s="2">
        <f t="shared" si="3"/>
        <v>9.3468</v>
      </c>
      <c r="B7" s="2"/>
      <c r="C7" s="10">
        <f t="shared" ref="C7:E7" si="6">C6/16.101</f>
        <v>226.9796162</v>
      </c>
      <c r="D7" s="10">
        <f t="shared" si="6"/>
        <v>0.0000008091273982</v>
      </c>
      <c r="E7" s="10">
        <f t="shared" si="6"/>
        <v>0</v>
      </c>
    </row>
    <row r="8" ht="15.75" customHeight="1">
      <c r="A8" s="2">
        <f t="shared" si="3"/>
        <v>10.9046</v>
      </c>
      <c r="B8" s="2"/>
      <c r="C8" s="10">
        <f t="shared" ref="C8:E8" si="7">C7/16.101</f>
        <v>14.0972372</v>
      </c>
      <c r="D8" s="10">
        <f t="shared" si="7"/>
        <v>0.00000005025323882</v>
      </c>
      <c r="E8" s="10">
        <f t="shared" si="7"/>
        <v>0</v>
      </c>
    </row>
    <row r="9" ht="15.75" customHeight="1">
      <c r="A9" s="2">
        <f t="shared" si="3"/>
        <v>12.4624</v>
      </c>
      <c r="B9" s="2"/>
      <c r="C9" s="10">
        <f t="shared" ref="C9:E9" si="8">C8/16.101</f>
        <v>0.8755504131</v>
      </c>
      <c r="D9" s="10">
        <f t="shared" si="8"/>
        <v>0.000000003121125322</v>
      </c>
      <c r="E9" s="10">
        <f t="shared" si="8"/>
        <v>0</v>
      </c>
    </row>
    <row r="10" ht="15.75" customHeight="1">
      <c r="A10" s="2">
        <f t="shared" si="3"/>
        <v>14.0202</v>
      </c>
      <c r="B10" s="2"/>
      <c r="C10" s="10">
        <f t="shared" ref="C10:E10" si="9">C9/16.101</f>
        <v>0.05437863568</v>
      </c>
      <c r="D10" s="10">
        <f t="shared" si="9"/>
        <v>0.0000000001938466755</v>
      </c>
      <c r="E10" s="10">
        <f t="shared" si="9"/>
        <v>0</v>
      </c>
    </row>
    <row r="11" ht="15.75" customHeight="1">
      <c r="A11" s="2">
        <f t="shared" si="3"/>
        <v>15.578</v>
      </c>
      <c r="B11" s="2"/>
      <c r="C11" s="10">
        <f t="shared" ref="C11:E11" si="10">C10/16.101</f>
        <v>0.003377345238</v>
      </c>
      <c r="D11" s="10">
        <f t="shared" si="10"/>
        <v>0</v>
      </c>
      <c r="E11" s="10">
        <f t="shared" si="10"/>
        <v>0</v>
      </c>
    </row>
    <row r="12" ht="15.75" customHeight="1">
      <c r="A12" s="2">
        <f t="shared" si="3"/>
        <v>17.1358</v>
      </c>
      <c r="B12" s="2"/>
      <c r="C12" s="11">
        <f t="shared" ref="C12:E12" si="11">C11/16.101</f>
        <v>0.0002097599676</v>
      </c>
      <c r="D12" s="11">
        <f t="shared" si="11"/>
        <v>0</v>
      </c>
      <c r="E12" s="11">
        <f t="shared" si="11"/>
        <v>0</v>
      </c>
    </row>
    <row r="13" ht="15.75" customHeight="1">
      <c r="A13" s="2">
        <f t="shared" si="3"/>
        <v>18.6936</v>
      </c>
      <c r="B13" s="2"/>
      <c r="C13" s="12"/>
      <c r="D13" s="13"/>
      <c r="E13" s="14"/>
    </row>
    <row r="14" ht="15.75" customHeight="1">
      <c r="A14" s="2">
        <f t="shared" si="3"/>
        <v>20.2514</v>
      </c>
      <c r="B14" s="2"/>
      <c r="C14" s="2"/>
      <c r="D14" s="15"/>
      <c r="E14" s="15"/>
    </row>
    <row r="15" ht="15.75" customHeight="1">
      <c r="A15" s="2">
        <f t="shared" si="3"/>
        <v>21.8092</v>
      </c>
      <c r="B15" s="2"/>
      <c r="C15" s="15"/>
      <c r="D15" s="15"/>
      <c r="E15" s="15"/>
    </row>
    <row r="16" ht="15.75" customHeight="1">
      <c r="A16" s="2">
        <f t="shared" si="3"/>
        <v>23.367</v>
      </c>
      <c r="B16" s="2"/>
      <c r="C16" s="15"/>
      <c r="D16" s="15"/>
      <c r="E16" s="15"/>
    </row>
    <row r="17" ht="15.75" customHeight="1">
      <c r="A17" s="2">
        <f t="shared" si="3"/>
        <v>24.9248</v>
      </c>
      <c r="B17" s="2"/>
      <c r="C17" s="15"/>
      <c r="D17" s="15"/>
      <c r="E17" s="15"/>
    </row>
    <row r="18" ht="15.75" customHeight="1">
      <c r="A18" s="2">
        <f t="shared" si="3"/>
        <v>26.4826</v>
      </c>
      <c r="B18" s="2"/>
      <c r="C18" s="2"/>
      <c r="D18" s="15"/>
      <c r="E18" s="15"/>
    </row>
    <row r="19" ht="15.75" customHeight="1">
      <c r="A19" s="2">
        <f t="shared" si="3"/>
        <v>28.0404</v>
      </c>
      <c r="B19" s="2"/>
      <c r="C19" s="2"/>
      <c r="D19" s="15"/>
      <c r="E19" s="15"/>
    </row>
    <row r="20" ht="15.75" customHeight="1">
      <c r="A20" s="2">
        <f t="shared" si="3"/>
        <v>29.5982</v>
      </c>
      <c r="B20" s="2"/>
      <c r="C20" s="2"/>
      <c r="D20" s="15"/>
      <c r="E20" s="15"/>
    </row>
    <row r="21" ht="15.75" customHeight="1">
      <c r="A21" s="2">
        <f t="shared" si="3"/>
        <v>31.156</v>
      </c>
      <c r="B21" s="2"/>
      <c r="C21" s="2"/>
      <c r="D21" s="15"/>
      <c r="E21" s="15"/>
    </row>
    <row r="22" ht="15.75" customHeight="1">
      <c r="A22" s="2">
        <f t="shared" si="3"/>
        <v>32.7138</v>
      </c>
      <c r="B22" s="2"/>
      <c r="C22" s="2"/>
      <c r="D22" s="15"/>
      <c r="E22" s="15"/>
    </row>
    <row r="23" ht="15.75" customHeight="1">
      <c r="A23" s="2">
        <f t="shared" si="3"/>
        <v>34.2716</v>
      </c>
      <c r="B23" s="2"/>
      <c r="C23" s="2"/>
      <c r="D23" s="15"/>
      <c r="E23" s="15"/>
    </row>
    <row r="24" ht="15.75" customHeight="1">
      <c r="A24" s="2">
        <f t="shared" si="3"/>
        <v>35.8294</v>
      </c>
      <c r="B24" s="2"/>
      <c r="C24" s="2"/>
      <c r="D24" s="15"/>
      <c r="E24" s="15"/>
    </row>
    <row r="25" ht="15.75" customHeight="1">
      <c r="A25" s="2">
        <f t="shared" si="3"/>
        <v>37.3872</v>
      </c>
      <c r="B25" s="2"/>
      <c r="C25" s="2"/>
      <c r="D25" s="15"/>
      <c r="E25" s="15"/>
    </row>
    <row r="26" ht="15.75" customHeight="1">
      <c r="A26" s="2">
        <f t="shared" si="3"/>
        <v>38.945</v>
      </c>
      <c r="B26" s="2"/>
      <c r="C26" s="2"/>
      <c r="D26" s="15"/>
      <c r="E26" s="15"/>
    </row>
    <row r="27" ht="15.75" customHeight="1">
      <c r="A27" s="2">
        <f t="shared" si="3"/>
        <v>40.5028</v>
      </c>
      <c r="B27" s="2"/>
      <c r="C27" s="2"/>
      <c r="D27" s="15"/>
      <c r="E27" s="15"/>
    </row>
    <row r="28" ht="15.75" customHeight="1">
      <c r="A28" s="2">
        <f t="shared" si="3"/>
        <v>42.0606</v>
      </c>
      <c r="B28" s="2"/>
      <c r="C28" s="15"/>
      <c r="D28" s="15"/>
      <c r="E28" s="15"/>
    </row>
    <row r="29" ht="15.75" customHeight="1">
      <c r="A29" s="2">
        <f t="shared" si="3"/>
        <v>43.6184</v>
      </c>
      <c r="B29" s="2"/>
      <c r="C29" s="15"/>
      <c r="D29" s="15"/>
      <c r="E29" s="15"/>
    </row>
    <row r="30" ht="15.75" customHeight="1">
      <c r="A30" s="2">
        <f t="shared" si="3"/>
        <v>45.1762</v>
      </c>
      <c r="B30" s="2"/>
      <c r="C30" s="15"/>
      <c r="D30" s="15"/>
      <c r="E30" s="15"/>
    </row>
    <row r="31" ht="15.75" customHeight="1">
      <c r="A31" s="2">
        <f t="shared" si="3"/>
        <v>46.734</v>
      </c>
      <c r="B31" s="2"/>
      <c r="C31" s="15"/>
      <c r="D31" s="15"/>
      <c r="E31" s="15"/>
    </row>
    <row r="32" ht="15.75" customHeight="1">
      <c r="A32" s="2">
        <f t="shared" si="3"/>
        <v>48.2918</v>
      </c>
      <c r="B32" s="2"/>
      <c r="C32" s="15"/>
      <c r="D32" s="15"/>
      <c r="E32" s="15"/>
    </row>
    <row r="33" ht="15.75" customHeight="1">
      <c r="A33" s="2">
        <f t="shared" si="3"/>
        <v>49.8496</v>
      </c>
      <c r="B33" s="2"/>
      <c r="C33" s="15"/>
      <c r="D33" s="15"/>
      <c r="E33" s="15"/>
    </row>
    <row r="34" ht="15.75" customHeight="1">
      <c r="A34" s="2">
        <f t="shared" si="3"/>
        <v>51.4074</v>
      </c>
      <c r="B34" s="2"/>
      <c r="C34" s="15"/>
      <c r="D34" s="15"/>
      <c r="E34" s="15"/>
    </row>
    <row r="35" ht="15.75" customHeight="1">
      <c r="A35" s="2">
        <f t="shared" si="3"/>
        <v>52.9652</v>
      </c>
      <c r="B35" s="2"/>
      <c r="C35" s="15"/>
      <c r="D35" s="15"/>
      <c r="E35" s="15"/>
    </row>
    <row r="36" ht="15.75" customHeight="1">
      <c r="A36" s="2">
        <f t="shared" si="3"/>
        <v>54.523</v>
      </c>
      <c r="B36" s="2"/>
      <c r="C36" s="15"/>
      <c r="D36" s="15"/>
      <c r="E36" s="15"/>
    </row>
    <row r="37" ht="15.75" customHeight="1">
      <c r="A37" s="2">
        <f t="shared" si="3"/>
        <v>56.0808</v>
      </c>
      <c r="B37" s="2"/>
      <c r="C37" s="15"/>
      <c r="D37" s="15"/>
      <c r="E37" s="15"/>
    </row>
    <row r="38" ht="15.75" customHeight="1">
      <c r="A38" s="2">
        <f t="shared" si="3"/>
        <v>57.6386</v>
      </c>
      <c r="B38" s="2"/>
      <c r="C38" s="15"/>
      <c r="D38" s="15"/>
      <c r="E38" s="15"/>
    </row>
    <row r="39" ht="15.75" customHeight="1">
      <c r="A39" s="2">
        <f t="shared" si="3"/>
        <v>59.1964</v>
      </c>
      <c r="B39" s="2"/>
      <c r="C39" s="15"/>
      <c r="D39" s="15"/>
      <c r="E39" s="15"/>
    </row>
    <row r="40" ht="15.75" customHeight="1">
      <c r="A40" s="2">
        <f t="shared" si="3"/>
        <v>60.7542</v>
      </c>
      <c r="B40" s="2"/>
      <c r="C40" s="15"/>
      <c r="D40" s="15"/>
      <c r="E40" s="15"/>
    </row>
    <row r="41" ht="15.75" customHeight="1">
      <c r="A41" s="2">
        <f t="shared" si="3"/>
        <v>62.312</v>
      </c>
      <c r="B41" s="2"/>
      <c r="C41" s="15"/>
      <c r="D41" s="15"/>
      <c r="E41" s="15"/>
    </row>
    <row r="42" ht="15.75" customHeight="1">
      <c r="A42" s="2">
        <f t="shared" si="3"/>
        <v>63.8698</v>
      </c>
      <c r="B42" s="2"/>
      <c r="C42" s="15"/>
      <c r="D42" s="15"/>
      <c r="E42" s="15"/>
    </row>
    <row r="43" ht="15.75" customHeight="1">
      <c r="A43" s="2">
        <f t="shared" si="3"/>
        <v>65.4276</v>
      </c>
      <c r="B43" s="2"/>
      <c r="C43" s="15"/>
      <c r="D43" s="15"/>
      <c r="E43" s="15"/>
    </row>
    <row r="44" ht="15.75" customHeight="1">
      <c r="A44" s="2">
        <f t="shared" si="3"/>
        <v>66.9854</v>
      </c>
      <c r="B44" s="2"/>
      <c r="C44" s="15"/>
      <c r="D44" s="15"/>
      <c r="E44" s="15"/>
    </row>
    <row r="45" ht="15.75" customHeight="1">
      <c r="A45" s="2">
        <f t="shared" si="3"/>
        <v>68.5432</v>
      </c>
      <c r="B45" s="2"/>
      <c r="C45" s="15"/>
      <c r="D45" s="15"/>
      <c r="E45" s="15"/>
    </row>
    <row r="46" ht="15.75" customHeight="1">
      <c r="A46" s="2">
        <f t="shared" si="3"/>
        <v>70.101</v>
      </c>
      <c r="B46" s="2"/>
      <c r="C46" s="15"/>
      <c r="D46" s="15"/>
      <c r="E46" s="15"/>
    </row>
    <row r="47" ht="15.75" customHeight="1">
      <c r="A47" s="2">
        <f t="shared" si="3"/>
        <v>71.6588</v>
      </c>
      <c r="B47" s="2"/>
      <c r="C47" s="15"/>
      <c r="D47" s="15"/>
      <c r="E47" s="15"/>
    </row>
    <row r="48" ht="15.75" customHeight="1">
      <c r="A48" s="2">
        <f t="shared" si="3"/>
        <v>73.2166</v>
      </c>
      <c r="B48" s="2"/>
      <c r="C48" s="15"/>
      <c r="D48" s="15"/>
      <c r="E48" s="15"/>
    </row>
    <row r="49" ht="15.75" customHeight="1">
      <c r="A49" s="2">
        <f t="shared" si="3"/>
        <v>74.7744</v>
      </c>
      <c r="B49" s="2"/>
      <c r="C49" s="15"/>
      <c r="D49" s="15"/>
      <c r="E49" s="15"/>
    </row>
    <row r="50" ht="15.75" customHeight="1">
      <c r="A50" s="2">
        <f t="shared" si="3"/>
        <v>76.3322</v>
      </c>
      <c r="B50" s="2"/>
      <c r="C50" s="15"/>
      <c r="D50" s="15"/>
      <c r="E50" s="15"/>
    </row>
    <row r="51" ht="15.75" customHeight="1">
      <c r="A51" s="2">
        <f t="shared" si="3"/>
        <v>77.89</v>
      </c>
      <c r="B51" s="2"/>
      <c r="C51" s="15"/>
      <c r="D51" s="15"/>
      <c r="E51" s="15"/>
    </row>
    <row r="52" ht="15.75" customHeight="1">
      <c r="A52" s="2">
        <f t="shared" si="3"/>
        <v>79.4478</v>
      </c>
      <c r="B52" s="2"/>
      <c r="C52" s="15"/>
      <c r="D52" s="15"/>
      <c r="E52" s="15"/>
    </row>
    <row r="53" ht="15.75" customHeight="1">
      <c r="A53" s="2">
        <f t="shared" si="3"/>
        <v>81.0056</v>
      </c>
      <c r="B53" s="2"/>
      <c r="C53" s="15"/>
      <c r="D53" s="15"/>
      <c r="E53" s="15"/>
    </row>
    <row r="54" ht="15.75" customHeight="1">
      <c r="A54" s="2">
        <f t="shared" si="3"/>
        <v>82.5634</v>
      </c>
      <c r="B54" s="2"/>
      <c r="C54" s="15"/>
      <c r="D54" s="15"/>
      <c r="E54" s="15"/>
    </row>
    <row r="55" ht="15.75" customHeight="1">
      <c r="A55" s="2">
        <f t="shared" si="3"/>
        <v>84.1212</v>
      </c>
      <c r="B55" s="2"/>
      <c r="C55" s="15"/>
      <c r="D55" s="15"/>
      <c r="E55" s="15"/>
    </row>
    <row r="56" ht="15.75" customHeight="1">
      <c r="A56" s="2">
        <f t="shared" si="3"/>
        <v>85.679</v>
      </c>
      <c r="B56" s="2"/>
      <c r="C56" s="16"/>
      <c r="D56" s="16"/>
      <c r="E56" s="16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</row>
    <row r="57" ht="15.75" customHeight="1">
      <c r="A57" s="2">
        <f t="shared" si="3"/>
        <v>87.2368</v>
      </c>
      <c r="B57" s="2"/>
      <c r="C57" s="15"/>
      <c r="D57" s="15"/>
      <c r="E57" s="15"/>
    </row>
    <row r="58" ht="15.75" customHeight="1">
      <c r="A58" s="2">
        <f t="shared" si="3"/>
        <v>88.7946</v>
      </c>
      <c r="B58" s="2"/>
      <c r="C58" s="15"/>
      <c r="D58" s="15"/>
      <c r="E58" s="15"/>
    </row>
    <row r="59" ht="15.75" customHeight="1">
      <c r="A59" s="2">
        <f t="shared" si="3"/>
        <v>90.3524</v>
      </c>
      <c r="B59" s="2"/>
      <c r="C59" s="15"/>
      <c r="D59" s="15"/>
      <c r="E59" s="15"/>
    </row>
    <row r="60" ht="15.75" customHeight="1">
      <c r="A60" s="2">
        <f t="shared" si="3"/>
        <v>91.9102</v>
      </c>
      <c r="B60" s="2"/>
      <c r="C60" s="15"/>
      <c r="D60" s="15"/>
      <c r="E60" s="15"/>
    </row>
    <row r="61" ht="15.75" customHeight="1">
      <c r="A61" s="2">
        <f t="shared" si="3"/>
        <v>93.468</v>
      </c>
      <c r="B61" s="2"/>
      <c r="C61" s="15"/>
      <c r="D61" s="15"/>
      <c r="E61" s="15"/>
    </row>
    <row r="62" ht="15.75" customHeight="1">
      <c r="A62" s="2">
        <f t="shared" si="3"/>
        <v>95.0258</v>
      </c>
      <c r="B62" s="2"/>
      <c r="C62" s="15"/>
      <c r="D62" s="15"/>
      <c r="E62" s="15"/>
    </row>
    <row r="63" ht="15.75" customHeight="1">
      <c r="A63" s="2">
        <f t="shared" si="3"/>
        <v>96.5836</v>
      </c>
      <c r="B63" s="2"/>
      <c r="C63" s="15"/>
      <c r="D63" s="15"/>
      <c r="E63" s="15"/>
    </row>
    <row r="64" ht="15.75" customHeight="1">
      <c r="A64" s="2">
        <f t="shared" si="3"/>
        <v>98.1414</v>
      </c>
      <c r="B64" s="2"/>
      <c r="C64" s="15"/>
      <c r="D64" s="15"/>
      <c r="E64" s="15"/>
    </row>
    <row r="65" ht="15.75" customHeight="1">
      <c r="A65" s="2">
        <f t="shared" si="3"/>
        <v>99.6992</v>
      </c>
      <c r="B65" s="2"/>
      <c r="C65" s="15"/>
      <c r="D65" s="15"/>
      <c r="E65" s="15"/>
    </row>
    <row r="66" ht="15.75" customHeight="1">
      <c r="A66" s="2">
        <f t="shared" si="3"/>
        <v>101.257</v>
      </c>
      <c r="B66" s="2"/>
      <c r="C66" s="15"/>
      <c r="D66" s="15"/>
      <c r="E66" s="15"/>
    </row>
    <row r="67" ht="15.75" customHeight="1">
      <c r="A67" s="2">
        <f t="shared" si="3"/>
        <v>102.8148</v>
      </c>
      <c r="B67" s="2"/>
      <c r="C67" s="15"/>
      <c r="D67" s="15"/>
      <c r="E67" s="15"/>
    </row>
    <row r="68" ht="15.75" customHeight="1">
      <c r="A68" s="2">
        <f t="shared" si="3"/>
        <v>104.3726</v>
      </c>
      <c r="B68" s="2"/>
      <c r="C68" s="15"/>
      <c r="D68" s="15"/>
      <c r="E68" s="15"/>
    </row>
    <row r="69" ht="15.75" customHeight="1">
      <c r="A69" s="2">
        <f t="shared" si="3"/>
        <v>105.9304</v>
      </c>
      <c r="B69" s="2"/>
      <c r="C69" s="15"/>
      <c r="D69" s="15"/>
      <c r="E69" s="15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4.14"/>
    <col customWidth="1" min="2" max="2" width="16.86"/>
    <col customWidth="1" min="3" max="5" width="43.57"/>
  </cols>
  <sheetData>
    <row r="1" ht="15.75" customHeight="1">
      <c r="A1" s="1" t="s">
        <v>0</v>
      </c>
      <c r="B1" s="2"/>
      <c r="C1" s="3"/>
      <c r="D1" s="3"/>
      <c r="E1" s="4"/>
    </row>
    <row r="2" ht="15.75" customHeight="1">
      <c r="A2" s="2">
        <f>1.5578</f>
        <v>1.5578</v>
      </c>
      <c r="B2" s="2"/>
      <c r="C2" s="5">
        <f t="shared" ref="C2:E2" si="1">((sum(C6)+C11)^-0.0044)</f>
        <v>0.9645472441</v>
      </c>
      <c r="D2" s="5">
        <f t="shared" si="1"/>
        <v>1.05612702</v>
      </c>
      <c r="E2" s="5">
        <f t="shared" si="1"/>
        <v>1.156401917</v>
      </c>
    </row>
    <row r="3" ht="15.75" customHeight="1">
      <c r="A3" s="2">
        <f t="shared" ref="A3:A69" si="3">A2+1.5578</f>
        <v>3.1156</v>
      </c>
      <c r="B3" s="2"/>
      <c r="C3" s="6">
        <f t="shared" ref="C3:E3" si="2">(C5/C4)-(C4/C5)</f>
        <v>-0.0001060889994</v>
      </c>
      <c r="D3" s="6">
        <f t="shared" si="2"/>
        <v>-0.00008171825777</v>
      </c>
      <c r="E3" s="6">
        <f t="shared" si="2"/>
        <v>-0.000060875838</v>
      </c>
    </row>
    <row r="4" ht="15.75" customHeight="1">
      <c r="A4" s="2">
        <f t="shared" si="3"/>
        <v>4.6734</v>
      </c>
      <c r="B4" s="2"/>
      <c r="C4" s="7">
        <f>(44.44+44.44^-((sum(C6:C7)+E11)^-0.0044))</f>
        <v>44.46576336</v>
      </c>
      <c r="D4" s="7">
        <f>(44.44+44.44^-((sum(D6:D7)+E11)^-0.0044))</f>
        <v>44.45820262</v>
      </c>
      <c r="E4" s="7">
        <f>(44.44+44.44^-((sum(E6:E7)+E11)^-0.0044))</f>
        <v>44.45244345</v>
      </c>
    </row>
    <row r="5" ht="15.75" customHeight="1">
      <c r="A5" s="2">
        <f t="shared" si="3"/>
        <v>6.2312</v>
      </c>
      <c r="B5" s="2"/>
      <c r="C5" s="8">
        <f t="shared" ref="C5:E5" si="4">(44.44+44.44^-(sum(C8:C12)^-0.0044))</f>
        <v>44.46340476</v>
      </c>
      <c r="D5" s="8">
        <f t="shared" si="4"/>
        <v>44.45638613</v>
      </c>
      <c r="E5" s="8">
        <f t="shared" si="4"/>
        <v>44.45109043</v>
      </c>
    </row>
    <row r="6" ht="15.75" customHeight="1">
      <c r="A6" s="2">
        <f t="shared" si="3"/>
        <v>7.789</v>
      </c>
      <c r="B6" s="2"/>
      <c r="C6" s="9">
        <f>SUM(A:B)</f>
        <v>3654.5988</v>
      </c>
      <c r="D6" s="9">
        <f t="shared" ref="D6:E6" si="5">C12/19.01</f>
        <v>0.000004073473443</v>
      </c>
      <c r="E6" s="9">
        <f t="shared" si="5"/>
        <v>0</v>
      </c>
    </row>
    <row r="7" ht="15.75" customHeight="1">
      <c r="A7" s="2">
        <f t="shared" si="3"/>
        <v>9.3468</v>
      </c>
      <c r="B7" s="2"/>
      <c r="C7" s="10">
        <f t="shared" ref="C7:E7" si="6">C6/19.01</f>
        <v>192.2461231</v>
      </c>
      <c r="D7" s="10">
        <f t="shared" si="6"/>
        <v>0.0000002142805598</v>
      </c>
      <c r="E7" s="10">
        <f t="shared" si="6"/>
        <v>0</v>
      </c>
    </row>
    <row r="8" ht="15.75" customHeight="1">
      <c r="A8" s="2">
        <f t="shared" si="3"/>
        <v>10.9046</v>
      </c>
      <c r="B8" s="2"/>
      <c r="C8" s="10">
        <f t="shared" ref="C8:E8" si="7">C7/19.01</f>
        <v>10.11289443</v>
      </c>
      <c r="D8" s="10">
        <f t="shared" si="7"/>
        <v>0.00000001127199157</v>
      </c>
      <c r="E8" s="10">
        <f t="shared" si="7"/>
        <v>0</v>
      </c>
    </row>
    <row r="9" ht="15.75" customHeight="1">
      <c r="A9" s="2">
        <f t="shared" si="3"/>
        <v>12.4624</v>
      </c>
      <c r="B9" s="2"/>
      <c r="C9" s="10">
        <f t="shared" ref="C9:E9" si="8">C8/19.01</f>
        <v>0.5319776133</v>
      </c>
      <c r="D9" s="10">
        <f t="shared" si="8"/>
        <v>0.0000000005929506352</v>
      </c>
      <c r="E9" s="10">
        <f t="shared" si="8"/>
        <v>0</v>
      </c>
    </row>
    <row r="10" ht="15.75" customHeight="1">
      <c r="A10" s="2">
        <f t="shared" si="3"/>
        <v>14.0202</v>
      </c>
      <c r="B10" s="2"/>
      <c r="C10" s="10">
        <f t="shared" ref="C10:E10" si="9">C9/19.01</f>
        <v>0.02798409328</v>
      </c>
      <c r="D10" s="10">
        <f t="shared" si="9"/>
        <v>0</v>
      </c>
      <c r="E10" s="10">
        <f t="shared" si="9"/>
        <v>0</v>
      </c>
    </row>
    <row r="11" ht="15.75" customHeight="1">
      <c r="A11" s="2">
        <f t="shared" si="3"/>
        <v>15.578</v>
      </c>
      <c r="B11" s="2"/>
      <c r="C11" s="10">
        <f t="shared" ref="C11:E11" si="10">C10/19.01</f>
        <v>0.00147207224</v>
      </c>
      <c r="D11" s="10">
        <f t="shared" si="10"/>
        <v>0</v>
      </c>
      <c r="E11" s="10">
        <f t="shared" si="10"/>
        <v>0</v>
      </c>
    </row>
    <row r="12" ht="15.75" customHeight="1">
      <c r="A12" s="2">
        <f t="shared" si="3"/>
        <v>17.1358</v>
      </c>
      <c r="B12" s="2"/>
      <c r="C12" s="11">
        <f t="shared" ref="C12:E12" si="11">C11/19.01</f>
        <v>0.00007743673014</v>
      </c>
      <c r="D12" s="11">
        <f t="shared" si="11"/>
        <v>0</v>
      </c>
      <c r="E12" s="11">
        <f t="shared" si="11"/>
        <v>0</v>
      </c>
    </row>
    <row r="13" ht="15.75" customHeight="1">
      <c r="A13" s="2">
        <f t="shared" si="3"/>
        <v>18.6936</v>
      </c>
      <c r="B13" s="2"/>
      <c r="C13" s="12"/>
      <c r="D13" s="13"/>
      <c r="E13" s="14"/>
    </row>
    <row r="14" ht="15.75" customHeight="1">
      <c r="A14" s="2">
        <f t="shared" si="3"/>
        <v>20.2514</v>
      </c>
      <c r="B14" s="2"/>
      <c r="C14" s="18" t="s">
        <v>1</v>
      </c>
      <c r="D14" s="3"/>
      <c r="E14" s="3"/>
    </row>
    <row r="15" ht="15.75" customHeight="1">
      <c r="A15" s="2">
        <f t="shared" si="3"/>
        <v>21.8092</v>
      </c>
      <c r="B15" s="2"/>
      <c r="C15" s="19">
        <f>C2-'1.14'!C2</f>
        <v>0.000000002212551475</v>
      </c>
      <c r="D15" s="19">
        <f>D2-'1.14'!D2</f>
        <v>0.005388699351</v>
      </c>
      <c r="E15" s="19">
        <f>E2-'1.14'!E2</f>
        <v>0.01177056016</v>
      </c>
    </row>
    <row r="16" ht="15.75" customHeight="1">
      <c r="A16" s="2">
        <f t="shared" si="3"/>
        <v>23.367</v>
      </c>
      <c r="B16" s="2"/>
      <c r="C16" s="20"/>
      <c r="D16" s="20"/>
      <c r="E16" s="20"/>
    </row>
    <row r="17" ht="15.75" customHeight="1">
      <c r="A17" s="2">
        <f t="shared" si="3"/>
        <v>24.9248</v>
      </c>
      <c r="B17" s="2"/>
      <c r="C17" s="15">
        <f>SUM(C15:E15)</f>
        <v>0.01715926172</v>
      </c>
      <c r="D17" s="15">
        <f>C17+C17</f>
        <v>0.03431852344</v>
      </c>
      <c r="E17" s="15"/>
    </row>
    <row r="18" ht="15.75" customHeight="1">
      <c r="A18" s="2">
        <f t="shared" si="3"/>
        <v>26.4826</v>
      </c>
      <c r="B18" s="2"/>
      <c r="C18" s="2"/>
      <c r="D18" s="15"/>
      <c r="E18" s="15"/>
    </row>
    <row r="19" ht="15.75" customHeight="1">
      <c r="A19" s="2">
        <f t="shared" si="3"/>
        <v>28.0404</v>
      </c>
      <c r="B19" s="2"/>
      <c r="C19" s="2"/>
      <c r="D19" s="15"/>
      <c r="E19" s="15"/>
    </row>
    <row r="20" ht="15.75" customHeight="1">
      <c r="A20" s="2">
        <f t="shared" si="3"/>
        <v>29.5982</v>
      </c>
      <c r="B20" s="2"/>
      <c r="C20" s="2"/>
      <c r="D20" s="15"/>
      <c r="E20" s="15"/>
    </row>
    <row r="21" ht="15.75" customHeight="1">
      <c r="A21" s="2">
        <f t="shared" si="3"/>
        <v>31.156</v>
      </c>
      <c r="B21" s="2"/>
      <c r="C21" s="2"/>
      <c r="D21" s="15"/>
      <c r="E21" s="15"/>
    </row>
    <row r="22" ht="15.75" customHeight="1">
      <c r="A22" s="2">
        <f t="shared" si="3"/>
        <v>32.7138</v>
      </c>
      <c r="B22" s="2"/>
      <c r="C22" s="2"/>
      <c r="D22" s="15"/>
      <c r="E22" s="15"/>
    </row>
    <row r="23" ht="15.75" customHeight="1">
      <c r="A23" s="2">
        <f t="shared" si="3"/>
        <v>34.2716</v>
      </c>
      <c r="B23" s="2"/>
      <c r="C23" s="2"/>
      <c r="D23" s="15"/>
      <c r="E23" s="15"/>
    </row>
    <row r="24" ht="15.75" customHeight="1">
      <c r="A24" s="2">
        <f t="shared" si="3"/>
        <v>35.8294</v>
      </c>
      <c r="B24" s="2"/>
      <c r="C24" s="2"/>
      <c r="D24" s="15"/>
      <c r="E24" s="15"/>
    </row>
    <row r="25" ht="15.75" customHeight="1">
      <c r="A25" s="2">
        <f t="shared" si="3"/>
        <v>37.3872</v>
      </c>
      <c r="B25" s="2"/>
      <c r="C25" s="2"/>
      <c r="D25" s="15"/>
      <c r="E25" s="15"/>
    </row>
    <row r="26" ht="15.75" customHeight="1">
      <c r="A26" s="2">
        <f t="shared" si="3"/>
        <v>38.945</v>
      </c>
      <c r="B26" s="2"/>
      <c r="C26" s="2"/>
      <c r="D26" s="15"/>
      <c r="E26" s="15"/>
    </row>
    <row r="27" ht="15.75" customHeight="1">
      <c r="A27" s="2">
        <f t="shared" si="3"/>
        <v>40.5028</v>
      </c>
      <c r="B27" s="2"/>
      <c r="C27" s="2"/>
      <c r="D27" s="15"/>
      <c r="E27" s="15"/>
    </row>
    <row r="28" ht="15.75" customHeight="1">
      <c r="A28" s="2">
        <f t="shared" si="3"/>
        <v>42.0606</v>
      </c>
      <c r="B28" s="2"/>
      <c r="C28" s="15"/>
      <c r="D28" s="15"/>
      <c r="E28" s="15"/>
    </row>
    <row r="29" ht="15.75" customHeight="1">
      <c r="A29" s="2">
        <f t="shared" si="3"/>
        <v>43.6184</v>
      </c>
      <c r="B29" s="2"/>
      <c r="C29" s="15"/>
      <c r="D29" s="15"/>
      <c r="E29" s="15"/>
    </row>
    <row r="30" ht="15.75" customHeight="1">
      <c r="A30" s="2">
        <f t="shared" si="3"/>
        <v>45.1762</v>
      </c>
      <c r="B30" s="2"/>
      <c r="C30" s="15"/>
      <c r="D30" s="15"/>
      <c r="E30" s="15"/>
    </row>
    <row r="31" ht="15.75" customHeight="1">
      <c r="A31" s="2">
        <f t="shared" si="3"/>
        <v>46.734</v>
      </c>
      <c r="B31" s="2"/>
      <c r="C31" s="15"/>
      <c r="D31" s="15"/>
      <c r="E31" s="15"/>
    </row>
    <row r="32" ht="15.75" customHeight="1">
      <c r="A32" s="2">
        <f t="shared" si="3"/>
        <v>48.2918</v>
      </c>
      <c r="B32" s="2"/>
      <c r="C32" s="15"/>
      <c r="D32" s="15"/>
      <c r="E32" s="15"/>
    </row>
    <row r="33" ht="15.75" customHeight="1">
      <c r="A33" s="2">
        <f t="shared" si="3"/>
        <v>49.8496</v>
      </c>
      <c r="B33" s="2"/>
      <c r="C33" s="15"/>
      <c r="D33" s="15"/>
      <c r="E33" s="15"/>
    </row>
    <row r="34" ht="15.75" customHeight="1">
      <c r="A34" s="2">
        <f t="shared" si="3"/>
        <v>51.4074</v>
      </c>
      <c r="B34" s="2"/>
      <c r="C34" s="15"/>
      <c r="D34" s="15"/>
      <c r="E34" s="15"/>
    </row>
    <row r="35" ht="15.75" customHeight="1">
      <c r="A35" s="2">
        <f t="shared" si="3"/>
        <v>52.9652</v>
      </c>
      <c r="B35" s="2"/>
      <c r="C35" s="15"/>
      <c r="D35" s="15"/>
      <c r="E35" s="15"/>
    </row>
    <row r="36" ht="15.75" customHeight="1">
      <c r="A36" s="2">
        <f t="shared" si="3"/>
        <v>54.523</v>
      </c>
      <c r="B36" s="2"/>
      <c r="C36" s="15"/>
      <c r="D36" s="15"/>
      <c r="E36" s="15"/>
    </row>
    <row r="37" ht="15.75" customHeight="1">
      <c r="A37" s="2">
        <f t="shared" si="3"/>
        <v>56.0808</v>
      </c>
      <c r="B37" s="2"/>
      <c r="C37" s="15"/>
      <c r="D37" s="15"/>
      <c r="E37" s="15"/>
    </row>
    <row r="38" ht="15.75" customHeight="1">
      <c r="A38" s="2">
        <f t="shared" si="3"/>
        <v>57.6386</v>
      </c>
      <c r="B38" s="2"/>
      <c r="C38" s="15"/>
      <c r="D38" s="15"/>
      <c r="E38" s="15"/>
    </row>
    <row r="39" ht="15.75" customHeight="1">
      <c r="A39" s="2">
        <f t="shared" si="3"/>
        <v>59.1964</v>
      </c>
      <c r="B39" s="2"/>
      <c r="C39" s="15"/>
      <c r="D39" s="15"/>
      <c r="E39" s="15"/>
    </row>
    <row r="40" ht="15.75" customHeight="1">
      <c r="A40" s="2">
        <f t="shared" si="3"/>
        <v>60.7542</v>
      </c>
      <c r="B40" s="2"/>
      <c r="C40" s="15"/>
      <c r="D40" s="15"/>
      <c r="E40" s="15"/>
    </row>
    <row r="41" ht="15.75" customHeight="1">
      <c r="A41" s="2">
        <f t="shared" si="3"/>
        <v>62.312</v>
      </c>
      <c r="B41" s="2"/>
      <c r="C41" s="15"/>
      <c r="D41" s="15"/>
      <c r="E41" s="15"/>
    </row>
    <row r="42" ht="15.75" customHeight="1">
      <c r="A42" s="2">
        <f t="shared" si="3"/>
        <v>63.8698</v>
      </c>
      <c r="B42" s="2"/>
      <c r="C42" s="15"/>
      <c r="D42" s="15"/>
      <c r="E42" s="15"/>
    </row>
    <row r="43" ht="15.75" customHeight="1">
      <c r="A43" s="2">
        <f t="shared" si="3"/>
        <v>65.4276</v>
      </c>
      <c r="B43" s="2"/>
      <c r="C43" s="15"/>
      <c r="D43" s="15"/>
      <c r="E43" s="15"/>
    </row>
    <row r="44" ht="15.75" customHeight="1">
      <c r="A44" s="2">
        <f t="shared" si="3"/>
        <v>66.9854</v>
      </c>
      <c r="B44" s="2"/>
      <c r="C44" s="15"/>
      <c r="D44" s="15"/>
      <c r="E44" s="15"/>
    </row>
    <row r="45" ht="15.75" customHeight="1">
      <c r="A45" s="2">
        <f t="shared" si="3"/>
        <v>68.5432</v>
      </c>
      <c r="B45" s="2"/>
      <c r="C45" s="15"/>
      <c r="D45" s="15"/>
      <c r="E45" s="15"/>
    </row>
    <row r="46" ht="15.75" customHeight="1">
      <c r="A46" s="2">
        <f t="shared" si="3"/>
        <v>70.101</v>
      </c>
      <c r="B46" s="2"/>
      <c r="C46" s="15"/>
      <c r="D46" s="15"/>
      <c r="E46" s="15"/>
    </row>
    <row r="47" ht="15.75" customHeight="1">
      <c r="A47" s="2">
        <f t="shared" si="3"/>
        <v>71.6588</v>
      </c>
      <c r="B47" s="2"/>
      <c r="C47" s="15"/>
      <c r="D47" s="15"/>
      <c r="E47" s="15"/>
    </row>
    <row r="48" ht="15.75" customHeight="1">
      <c r="A48" s="2">
        <f t="shared" si="3"/>
        <v>73.2166</v>
      </c>
      <c r="B48" s="2"/>
      <c r="C48" s="15"/>
      <c r="D48" s="15"/>
      <c r="E48" s="15"/>
    </row>
    <row r="49" ht="15.75" customHeight="1">
      <c r="A49" s="2">
        <f t="shared" si="3"/>
        <v>74.7744</v>
      </c>
      <c r="B49" s="2"/>
      <c r="C49" s="15"/>
      <c r="D49" s="15"/>
      <c r="E49" s="15"/>
    </row>
    <row r="50" ht="15.75" customHeight="1">
      <c r="A50" s="2">
        <f t="shared" si="3"/>
        <v>76.3322</v>
      </c>
      <c r="B50" s="2"/>
      <c r="C50" s="15"/>
      <c r="D50" s="15"/>
      <c r="E50" s="15"/>
    </row>
    <row r="51" ht="15.75" customHeight="1">
      <c r="A51" s="2">
        <f t="shared" si="3"/>
        <v>77.89</v>
      </c>
      <c r="B51" s="2"/>
      <c r="C51" s="15"/>
      <c r="D51" s="15"/>
      <c r="E51" s="15"/>
    </row>
    <row r="52" ht="15.75" customHeight="1">
      <c r="A52" s="2">
        <f t="shared" si="3"/>
        <v>79.4478</v>
      </c>
      <c r="B52" s="2"/>
      <c r="C52" s="15"/>
      <c r="D52" s="15"/>
      <c r="E52" s="15"/>
    </row>
    <row r="53" ht="15.75" customHeight="1">
      <c r="A53" s="2">
        <f t="shared" si="3"/>
        <v>81.0056</v>
      </c>
      <c r="B53" s="2"/>
      <c r="C53" s="15"/>
      <c r="D53" s="15"/>
      <c r="E53" s="15"/>
    </row>
    <row r="54" ht="15.75" customHeight="1">
      <c r="A54" s="2">
        <f t="shared" si="3"/>
        <v>82.5634</v>
      </c>
      <c r="B54" s="2"/>
      <c r="C54" s="15"/>
      <c r="D54" s="15"/>
      <c r="E54" s="15"/>
    </row>
    <row r="55" ht="15.75" customHeight="1">
      <c r="A55" s="2">
        <f t="shared" si="3"/>
        <v>84.1212</v>
      </c>
      <c r="B55" s="2"/>
      <c r="C55" s="15"/>
      <c r="D55" s="15"/>
      <c r="E55" s="15"/>
    </row>
    <row r="56" ht="15.75" customHeight="1">
      <c r="A56" s="2">
        <f t="shared" si="3"/>
        <v>85.679</v>
      </c>
      <c r="B56" s="2"/>
      <c r="C56" s="16"/>
      <c r="D56" s="16"/>
      <c r="E56" s="16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ht="15.75" customHeight="1">
      <c r="A57" s="2">
        <f t="shared" si="3"/>
        <v>87.2368</v>
      </c>
      <c r="B57" s="2"/>
      <c r="C57" s="15"/>
      <c r="D57" s="15"/>
      <c r="E57" s="15"/>
    </row>
    <row r="58" ht="15.75" customHeight="1">
      <c r="A58" s="2">
        <f t="shared" si="3"/>
        <v>88.7946</v>
      </c>
      <c r="B58" s="2"/>
      <c r="C58" s="15"/>
      <c r="D58" s="15"/>
      <c r="E58" s="15"/>
    </row>
    <row r="59" ht="15.75" customHeight="1">
      <c r="A59" s="2">
        <f t="shared" si="3"/>
        <v>90.3524</v>
      </c>
      <c r="B59" s="2"/>
      <c r="C59" s="15"/>
      <c r="D59" s="15"/>
      <c r="E59" s="15"/>
    </row>
    <row r="60" ht="15.75" customHeight="1">
      <c r="A60" s="2">
        <f t="shared" si="3"/>
        <v>91.9102</v>
      </c>
      <c r="B60" s="2"/>
      <c r="C60" s="15"/>
      <c r="D60" s="15"/>
      <c r="E60" s="15"/>
    </row>
    <row r="61" ht="15.75" customHeight="1">
      <c r="A61" s="2">
        <f t="shared" si="3"/>
        <v>93.468</v>
      </c>
      <c r="B61" s="2"/>
      <c r="C61" s="15"/>
      <c r="D61" s="15"/>
      <c r="E61" s="15"/>
    </row>
    <row r="62" ht="15.75" customHeight="1">
      <c r="A62" s="2">
        <f t="shared" si="3"/>
        <v>95.0258</v>
      </c>
      <c r="B62" s="2"/>
      <c r="C62" s="15"/>
      <c r="D62" s="15"/>
      <c r="E62" s="15"/>
    </row>
    <row r="63" ht="15.75" customHeight="1">
      <c r="A63" s="2">
        <f t="shared" si="3"/>
        <v>96.5836</v>
      </c>
      <c r="B63" s="2"/>
      <c r="C63" s="15"/>
      <c r="D63" s="15"/>
      <c r="E63" s="15"/>
    </row>
    <row r="64" ht="15.75" customHeight="1">
      <c r="A64" s="2">
        <f t="shared" si="3"/>
        <v>98.1414</v>
      </c>
      <c r="B64" s="2"/>
      <c r="C64" s="15"/>
      <c r="D64" s="15"/>
      <c r="E64" s="15"/>
    </row>
    <row r="65" ht="15.75" customHeight="1">
      <c r="A65" s="2">
        <f t="shared" si="3"/>
        <v>99.6992</v>
      </c>
      <c r="B65" s="2"/>
      <c r="C65" s="15"/>
      <c r="D65" s="15"/>
      <c r="E65" s="15"/>
    </row>
    <row r="66" ht="15.75" customHeight="1">
      <c r="A66" s="2">
        <f t="shared" si="3"/>
        <v>101.257</v>
      </c>
      <c r="B66" s="2"/>
      <c r="C66" s="15"/>
      <c r="D66" s="15"/>
      <c r="E66" s="15"/>
    </row>
    <row r="67" ht="15.75" customHeight="1">
      <c r="A67" s="2">
        <f t="shared" si="3"/>
        <v>102.8148</v>
      </c>
      <c r="B67" s="2"/>
      <c r="C67" s="15"/>
      <c r="D67" s="15"/>
      <c r="E67" s="15"/>
    </row>
    <row r="68" ht="15.75" customHeight="1">
      <c r="A68" s="2">
        <f t="shared" si="3"/>
        <v>104.3726</v>
      </c>
      <c r="B68" s="2"/>
      <c r="C68" s="15"/>
      <c r="D68" s="15"/>
      <c r="E68" s="15"/>
    </row>
    <row r="69" ht="15.75" customHeight="1">
      <c r="A69" s="2">
        <f t="shared" si="3"/>
        <v>105.9304</v>
      </c>
      <c r="B69" s="2"/>
      <c r="C69" s="15"/>
      <c r="D69" s="15"/>
      <c r="E69" s="15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