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ng Variables 1" sheetId="1" r:id="rId4"/>
    <sheet state="visible" name="Calculating Variables 2" sheetId="2" r:id="rId5"/>
    <sheet state="visible" name="Calculating Variables 3" sheetId="3" r:id="rId6"/>
    <sheet state="visible" name="Calculating Variables 4" sheetId="4" r:id="rId7"/>
    <sheet state="visible" name="Differential Current" sheetId="5" r:id="rId8"/>
    <sheet state="visible" name="Differential Current  Chart" sheetId="7" r:id="rId9"/>
  </sheets>
  <definedNames/>
  <calcPr/>
</workbook>
</file>

<file path=xl/sharedStrings.xml><?xml version="1.0" encoding="utf-8"?>
<sst xmlns="http://schemas.openxmlformats.org/spreadsheetml/2006/main" count="52" uniqueCount="24">
  <si>
    <t>High</t>
  </si>
  <si>
    <t>Low</t>
  </si>
  <si>
    <t>Differential Input</t>
  </si>
  <si>
    <t>Differential</t>
  </si>
  <si>
    <t>Waves</t>
  </si>
  <si>
    <t>in Lambda</t>
  </si>
  <si>
    <t>^</t>
  </si>
  <si>
    <t>Output : Target</t>
  </si>
  <si>
    <t>Binary State</t>
  </si>
  <si>
    <t xml:space="preserve">Binary Channel 1 </t>
  </si>
  <si>
    <t>Biology</t>
  </si>
  <si>
    <t>Binary Channel 2</t>
  </si>
  <si>
    <t>Finance</t>
  </si>
  <si>
    <t>Binary Channel 3</t>
  </si>
  <si>
    <t>Chemistry</t>
  </si>
  <si>
    <t>Binary Channel 4</t>
  </si>
  <si>
    <t>Technology</t>
  </si>
  <si>
    <t>AC</t>
  </si>
  <si>
    <t>Negative AC</t>
  </si>
  <si>
    <t>Positive AC</t>
  </si>
  <si>
    <t>Divisional</t>
  </si>
  <si>
    <t>Multiplication</t>
  </si>
  <si>
    <t>Additional</t>
  </si>
  <si>
    <t>Minus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</si>
</sst>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7">
    <font>
      <sz val="10.0"/>
      <color rgb="FF000000"/>
      <name val="Arial"/>
    </font>
    <font>
      <b/>
      <sz val="9.0"/>
      <color rgb="FF000000"/>
      <name val="Arial"/>
    </font>
    <font>
      <sz val="9.0"/>
      <color theme="1"/>
      <name val="Arial"/>
    </font>
    <font>
      <color theme="1"/>
      <name val="Arial"/>
    </font>
    <font>
      <b/>
      <sz val="9.0"/>
      <color theme="1"/>
      <name val="Arial"/>
    </font>
    <font>
      <sz val="9.0"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4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000000"/>
      </bottom>
    </border>
    <border>
      <right style="thin">
        <color rgb="FFEFEFEF"/>
      </right>
      <top style="thin">
        <color rgb="FFEFEFEF"/>
      </top>
    </border>
    <border>
      <left style="thin">
        <color rgb="FF000000"/>
      </left>
      <top style="thin">
        <color rgb="FFEFEFEF"/>
      </top>
      <bottom style="thin">
        <color rgb="FF000000"/>
      </bottom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left" readingOrder="0"/>
    </xf>
    <xf borderId="2" fillId="2" fontId="2" numFmtId="164" xfId="0" applyAlignment="1" applyBorder="1" applyFont="1" applyNumberFormat="1">
      <alignment horizontal="left" vertical="bottom"/>
    </xf>
    <xf borderId="3" fillId="2" fontId="2" numFmtId="164" xfId="0" applyAlignment="1" applyBorder="1" applyFont="1" applyNumberFormat="1">
      <alignment horizontal="left" vertical="bottom"/>
    </xf>
    <xf borderId="1" fillId="2" fontId="2" numFmtId="164" xfId="0" applyAlignment="1" applyBorder="1" applyFont="1" applyNumberFormat="1">
      <alignment horizontal="left"/>
    </xf>
    <xf borderId="0" fillId="0" fontId="3" numFmtId="164" xfId="0" applyFont="1" applyNumberFormat="1"/>
    <xf borderId="1" fillId="2" fontId="4" numFmtId="164" xfId="0" applyAlignment="1" applyBorder="1" applyFont="1" applyNumberFormat="1">
      <alignment horizontal="left"/>
    </xf>
    <xf borderId="1" fillId="2" fontId="2" numFmtId="164" xfId="0" applyAlignment="1" applyBorder="1" applyFont="1" applyNumberFormat="1">
      <alignment horizontal="left" readingOrder="0"/>
    </xf>
    <xf borderId="4" fillId="2" fontId="2" numFmtId="164" xfId="0" applyAlignment="1" applyBorder="1" applyFont="1" applyNumberFormat="1">
      <alignment horizontal="left"/>
    </xf>
    <xf borderId="1" fillId="2" fontId="2" numFmtId="164" xfId="0" applyAlignment="1" applyBorder="1" applyFont="1" applyNumberFormat="1">
      <alignment vertical="bottom"/>
    </xf>
    <xf borderId="5" fillId="2" fontId="2" numFmtId="164" xfId="0" applyAlignment="1" applyBorder="1" applyFont="1" applyNumberFormat="1">
      <alignment horizontal="left" readingOrder="0"/>
    </xf>
    <xf borderId="4" fillId="2" fontId="2" numFmtId="164" xfId="0" applyAlignment="1" applyBorder="1" applyFont="1" applyNumberFormat="1">
      <alignment horizontal="left" readingOrder="0"/>
    </xf>
    <xf borderId="6" fillId="2" fontId="2" numFmtId="164" xfId="0" applyAlignment="1" applyBorder="1" applyFont="1" applyNumberFormat="1">
      <alignment horizontal="left"/>
    </xf>
    <xf borderId="7" fillId="2" fontId="2" numFmtId="164" xfId="0" applyAlignment="1" applyBorder="1" applyFont="1" applyNumberFormat="1">
      <alignment horizontal="left"/>
    </xf>
    <xf borderId="8" fillId="2" fontId="2" numFmtId="164" xfId="0" applyAlignment="1" applyBorder="1" applyFont="1" applyNumberFormat="1">
      <alignment horizontal="left"/>
    </xf>
    <xf borderId="0" fillId="2" fontId="2" numFmtId="164" xfId="0" applyAlignment="1" applyFont="1" applyNumberFormat="1">
      <alignment horizontal="left"/>
    </xf>
    <xf borderId="4" fillId="2" fontId="3" numFmtId="164" xfId="0" applyAlignment="1" applyBorder="1" applyFont="1" applyNumberFormat="1">
      <alignment readingOrder="0" vertical="bottom"/>
    </xf>
    <xf borderId="9" fillId="2" fontId="2" numFmtId="164" xfId="0" applyAlignment="1" applyBorder="1" applyFont="1" applyNumberFormat="1">
      <alignment horizontal="left"/>
    </xf>
    <xf borderId="5" fillId="2" fontId="2" numFmtId="164" xfId="0" applyAlignment="1" applyBorder="1" applyFont="1" applyNumberFormat="1">
      <alignment horizontal="left"/>
    </xf>
    <xf borderId="10" fillId="2" fontId="2" numFmtId="164" xfId="0" applyAlignment="1" applyBorder="1" applyFont="1" applyNumberFormat="1">
      <alignment horizontal="left"/>
    </xf>
    <xf borderId="11" fillId="2" fontId="2" numFmtId="164" xfId="0" applyAlignment="1" applyBorder="1" applyFont="1" applyNumberFormat="1">
      <alignment horizontal="left"/>
    </xf>
    <xf borderId="12" fillId="2" fontId="2" numFmtId="164" xfId="0" applyAlignment="1" applyBorder="1" applyFont="1" applyNumberFormat="1">
      <alignment horizontal="left"/>
    </xf>
    <xf borderId="13" fillId="2" fontId="2" numFmtId="164" xfId="0" applyAlignment="1" applyBorder="1" applyFont="1" applyNumberFormat="1">
      <alignment horizontal="left"/>
    </xf>
    <xf borderId="1" fillId="2" fontId="1" numFmtId="164" xfId="0" applyAlignment="1" applyBorder="1" applyFont="1" applyNumberFormat="1">
      <alignment horizontal="left" readingOrder="0"/>
    </xf>
    <xf borderId="2" fillId="2" fontId="2" numFmtId="164" xfId="0" applyAlignment="1" applyBorder="1" applyFont="1" applyNumberFormat="1">
      <alignment horizontal="left" vertical="bottom"/>
    </xf>
    <xf borderId="3" fillId="2" fontId="2" numFmtId="164" xfId="0" applyAlignment="1" applyBorder="1" applyFont="1" applyNumberFormat="1">
      <alignment horizontal="left" vertical="bottom"/>
    </xf>
    <xf borderId="1" fillId="2" fontId="2" numFmtId="164" xfId="0" applyAlignment="1" applyBorder="1" applyFont="1" applyNumberFormat="1">
      <alignment horizontal="left"/>
    </xf>
    <xf borderId="0" fillId="0" fontId="3" numFmtId="164" xfId="0" applyFont="1" applyNumberFormat="1"/>
    <xf borderId="1" fillId="2" fontId="4" numFmtId="164" xfId="0" applyAlignment="1" applyBorder="1" applyFont="1" applyNumberFormat="1">
      <alignment horizontal="left"/>
    </xf>
    <xf borderId="1" fillId="2" fontId="2" numFmtId="164" xfId="0" applyAlignment="1" applyBorder="1" applyFont="1" applyNumberFormat="1">
      <alignment horizontal="left" readingOrder="0"/>
    </xf>
    <xf borderId="4" fillId="2" fontId="2" numFmtId="164" xfId="0" applyAlignment="1" applyBorder="1" applyFont="1" applyNumberFormat="1">
      <alignment horizontal="left"/>
    </xf>
    <xf borderId="1" fillId="2" fontId="2" numFmtId="164" xfId="0" applyAlignment="1" applyBorder="1" applyFont="1" applyNumberFormat="1">
      <alignment vertical="bottom"/>
    </xf>
    <xf borderId="5" fillId="2" fontId="2" numFmtId="164" xfId="0" applyAlignment="1" applyBorder="1" applyFont="1" applyNumberFormat="1">
      <alignment horizontal="left" readingOrder="0"/>
    </xf>
    <xf borderId="4" fillId="2" fontId="3" numFmtId="164" xfId="0" applyAlignment="1" applyBorder="1" applyFont="1" applyNumberFormat="1">
      <alignment readingOrder="0" vertical="bottom"/>
    </xf>
    <xf borderId="6" fillId="2" fontId="2" numFmtId="164" xfId="0" applyAlignment="1" applyBorder="1" applyFont="1" applyNumberFormat="1">
      <alignment horizontal="left"/>
    </xf>
    <xf borderId="9" fillId="2" fontId="2" numFmtId="164" xfId="0" applyAlignment="1" applyBorder="1" applyFont="1" applyNumberFormat="1">
      <alignment horizontal="left"/>
    </xf>
    <xf borderId="5" fillId="2" fontId="2" numFmtId="164" xfId="0" applyAlignment="1" applyBorder="1" applyFont="1" applyNumberFormat="1">
      <alignment horizontal="left"/>
    </xf>
    <xf borderId="4" fillId="2" fontId="2" numFmtId="164" xfId="0" applyAlignment="1" applyBorder="1" applyFont="1" applyNumberFormat="1">
      <alignment horizontal="left" readingOrder="0"/>
    </xf>
    <xf borderId="10" fillId="2" fontId="2" numFmtId="164" xfId="0" applyAlignment="1" applyBorder="1" applyFont="1" applyNumberFormat="1">
      <alignment horizontal="left"/>
    </xf>
    <xf borderId="11" fillId="2" fontId="2" numFmtId="164" xfId="0" applyAlignment="1" applyBorder="1" applyFont="1" applyNumberFormat="1">
      <alignment horizontal="left"/>
    </xf>
    <xf borderId="12" fillId="2" fontId="2" numFmtId="164" xfId="0" applyAlignment="1" applyBorder="1" applyFont="1" applyNumberFormat="1">
      <alignment horizontal="left"/>
    </xf>
    <xf borderId="13" fillId="2" fontId="2" numFmtId="164" xfId="0" applyAlignment="1" applyBorder="1" applyFont="1" applyNumberFormat="1">
      <alignment horizontal="left"/>
    </xf>
    <xf borderId="0" fillId="2" fontId="2" numFmtId="164" xfId="0" applyAlignment="1" applyFont="1" applyNumberFormat="1">
      <alignment horizontal="left"/>
    </xf>
    <xf borderId="1" fillId="2" fontId="1" numFmtId="4" xfId="0" applyAlignment="1" applyBorder="1" applyFont="1" applyNumberFormat="1">
      <alignment horizontal="left" readingOrder="0"/>
    </xf>
    <xf borderId="2" fillId="2" fontId="5" numFmtId="4" xfId="0" applyAlignment="1" applyBorder="1" applyFont="1" applyNumberFormat="1">
      <alignment horizontal="left" readingOrder="0" vertical="bottom"/>
    </xf>
    <xf borderId="3" fillId="2" fontId="5" numFmtId="4" xfId="0" applyAlignment="1" applyBorder="1" applyFont="1" applyNumberFormat="1">
      <alignment horizontal="left" readingOrder="0" vertical="bottom"/>
    </xf>
    <xf borderId="1" fillId="2" fontId="5" numFmtId="4" xfId="0" applyAlignment="1" applyBorder="1" applyFont="1" applyNumberFormat="1">
      <alignment horizontal="left" readingOrder="0"/>
    </xf>
    <xf borderId="0" fillId="0" fontId="6" numFmtId="4" xfId="0" applyAlignment="1" applyFont="1" applyNumberFormat="1">
      <alignment horizontal="left"/>
    </xf>
    <xf borderId="1" fillId="2" fontId="1" numFmtId="4" xfId="0" applyAlignment="1" applyBorder="1" applyFont="1" applyNumberFormat="1">
      <alignment horizontal="left"/>
    </xf>
    <xf borderId="1" fillId="2" fontId="5" numFmtId="4" xfId="0" applyAlignment="1" applyBorder="1" applyFont="1" applyNumberFormat="1">
      <alignment horizontal="left" vertical="bottom"/>
    </xf>
    <xf borderId="1" fillId="2" fontId="5" numFmtId="4" xfId="0" applyAlignment="1" applyBorder="1" applyFont="1" applyNumberFormat="1">
      <alignment horizontal="left"/>
    </xf>
    <xf borderId="4" fillId="2" fontId="5" numFmtId="4" xfId="0" applyAlignment="1" applyBorder="1" applyFont="1" applyNumberFormat="1">
      <alignment horizontal="left"/>
    </xf>
    <xf borderId="2" fillId="2" fontId="5" numFmtId="4" xfId="0" applyAlignment="1" applyBorder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Differential Current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'Differential Current'!$A$1</c:f>
            </c:strRef>
          </c:tx>
          <c:marker>
            <c:symbol val="none"/>
          </c:marker>
          <c:val>
            <c:numRef>
              <c:f>'Differential Current'!$A$2:$A$10</c:f>
              <c:numCache/>
            </c:numRef>
          </c:val>
          <c:smooth val="1"/>
        </c:ser>
        <c:ser>
          <c:idx val="1"/>
          <c:order val="1"/>
          <c:tx>
            <c:strRef>
              <c:f>'Differential Current'!$B$1</c:f>
            </c:strRef>
          </c:tx>
          <c:marker>
            <c:symbol val="none"/>
          </c:marker>
          <c:val>
            <c:numRef>
              <c:f>'Differential Current'!$B$2:$B$10</c:f>
              <c:numCache/>
            </c:numRef>
          </c:val>
          <c:smooth val="1"/>
        </c:ser>
        <c:ser>
          <c:idx val="2"/>
          <c:order val="2"/>
          <c:tx>
            <c:strRef>
              <c:f>'Differential Current'!$C$1</c:f>
            </c:strRef>
          </c:tx>
          <c:marker>
            <c:symbol val="none"/>
          </c:marker>
          <c:val>
            <c:numRef>
              <c:f>'Differential Current'!$C$2:$C$10</c:f>
              <c:numCache/>
            </c:numRef>
          </c:val>
          <c:smooth val="1"/>
        </c:ser>
        <c:ser>
          <c:idx val="3"/>
          <c:order val="3"/>
          <c:tx>
            <c:strRef>
              <c:f>'Differential Current'!$D$1</c:f>
            </c:strRef>
          </c:tx>
          <c:marker>
            <c:symbol val="none"/>
          </c:marker>
          <c:val>
            <c:numRef>
              <c:f>'Differential Current'!$D$2:$D$10</c:f>
              <c:numCache/>
            </c:numRef>
          </c:val>
          <c:smooth val="1"/>
        </c:ser>
        <c:ser>
          <c:idx val="4"/>
          <c:order val="4"/>
          <c:tx>
            <c:strRef>
              <c:f>'Differential Current'!$E$1</c:f>
            </c:strRef>
          </c:tx>
          <c:marker>
            <c:symbol val="none"/>
          </c:marker>
          <c:val>
            <c:numRef>
              <c:f>'Differential Current'!$E$2:$E$10</c:f>
              <c:numCache/>
            </c:numRef>
          </c:val>
          <c:smooth val="1"/>
        </c:ser>
        <c:ser>
          <c:idx val="5"/>
          <c:order val="5"/>
          <c:tx>
            <c:strRef>
              <c:f>'Differential Current'!$F$1</c:f>
            </c:strRef>
          </c:tx>
          <c:marker>
            <c:symbol val="none"/>
          </c:marker>
          <c:val>
            <c:numRef>
              <c:f>'Differential Current'!$F$2:$F$10</c:f>
              <c:numCache/>
            </c:numRef>
          </c:val>
          <c:smooth val="1"/>
        </c:ser>
        <c:ser>
          <c:idx val="6"/>
          <c:order val="6"/>
          <c:tx>
            <c:strRef>
              <c:f>'Differential Current'!$G$1</c:f>
            </c:strRef>
          </c:tx>
          <c:marker>
            <c:symbol val="none"/>
          </c:marker>
          <c:val>
            <c:numRef>
              <c:f>'Differential Current'!$G$2:$G$10</c:f>
              <c:numCache/>
            </c:numRef>
          </c:val>
          <c:smooth val="1"/>
        </c:ser>
        <c:ser>
          <c:idx val="7"/>
          <c:order val="7"/>
          <c:tx>
            <c:strRef>
              <c:f>'Differential Current'!$H$1</c:f>
            </c:strRef>
          </c:tx>
          <c:marker>
            <c:symbol val="none"/>
          </c:marker>
          <c:val>
            <c:numRef>
              <c:f>'Differential Current'!$H$2:$H$10</c:f>
              <c:numCache/>
            </c:numRef>
          </c:val>
          <c:smooth val="1"/>
        </c:ser>
        <c:axId val="7222071"/>
        <c:axId val="40895764"/>
      </c:lineChart>
      <c:catAx>
        <c:axId val="7222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895764"/>
      </c:catAx>
      <c:valAx>
        <c:axId val="408957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E+0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20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/>
      <c r="B2" s="7">
        <v>17.0</v>
      </c>
      <c r="C2" s="7">
        <v>2.0</v>
      </c>
      <c r="D2" s="4">
        <f>B2-C2</f>
        <v>15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6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6" t="s">
        <v>3</v>
      </c>
      <c r="B4" s="4" t="s">
        <v>4</v>
      </c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6" t="s">
        <v>5</v>
      </c>
      <c r="B5" s="4">
        <v>1.0</v>
      </c>
      <c r="C5" s="4">
        <f>D2</f>
        <v>15</v>
      </c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6"/>
      <c r="B6" s="4">
        <v>2.0</v>
      </c>
      <c r="C6" s="4">
        <f>D2*1.14</f>
        <v>17.1</v>
      </c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6"/>
      <c r="B7" s="4">
        <v>3.0</v>
      </c>
      <c r="C7" s="4">
        <f t="shared" ref="C7:C8" si="1">C6*1.14</f>
        <v>19.494</v>
      </c>
      <c r="D7" s="4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6"/>
      <c r="B8" s="4">
        <v>4.0</v>
      </c>
      <c r="C8" s="4">
        <f t="shared" si="1"/>
        <v>22.22316</v>
      </c>
      <c r="D8" s="4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6"/>
      <c r="B9" s="4">
        <v>5.0</v>
      </c>
      <c r="C9" s="4">
        <f>C8^-(C10)</f>
        <v>0.2530431579</v>
      </c>
      <c r="D9" s="4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6"/>
      <c r="B10" s="4" t="s">
        <v>6</v>
      </c>
      <c r="C10" s="4">
        <f>(D2^1.4)/(10*10)</f>
        <v>0.4431265409</v>
      </c>
      <c r="D10" s="8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6"/>
      <c r="B11" s="4"/>
      <c r="C11" s="4"/>
      <c r="D11" s="8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6"/>
      <c r="B12" s="9" t="s">
        <v>7</v>
      </c>
      <c r="C12" s="9"/>
      <c r="D12" s="8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6"/>
      <c r="B13" s="4">
        <v>5.0</v>
      </c>
      <c r="C13" s="2">
        <f>((B2+C2)/2)+C9</f>
        <v>9.753043158</v>
      </c>
      <c r="D13" s="7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4"/>
      <c r="B14" s="10" t="s">
        <v>8</v>
      </c>
      <c r="C14" s="7">
        <f>C10^C13</f>
        <v>0.000356919285</v>
      </c>
      <c r="D14" s="4"/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1" t="s">
        <v>9</v>
      </c>
      <c r="B15" s="12">
        <f>C2+'Calculating Variables 4'!C18</f>
        <v>4.392028964</v>
      </c>
      <c r="C15" s="13">
        <f>(((5/1.14)/C13))</f>
        <v>0.4497021946</v>
      </c>
      <c r="D15" s="4">
        <f>(((5/1.4)/C13))</f>
        <v>0.3661860728</v>
      </c>
      <c r="E15" s="4">
        <f>(((5/4.1)/C13))</f>
        <v>0.1250391468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1" t="s">
        <v>10</v>
      </c>
      <c r="B16" s="14">
        <f>C2</f>
        <v>2</v>
      </c>
      <c r="C16" s="13">
        <f>((C13/(5/1.14)))</f>
        <v>2.22369384</v>
      </c>
      <c r="D16" s="4">
        <f>((C13/(5/1.4)))</f>
        <v>2.730852084</v>
      </c>
      <c r="E16" s="4">
        <f>((C13/(5/4.1)))</f>
        <v>7.997495389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/>
      <c r="B2" s="7">
        <v>17.0</v>
      </c>
      <c r="C2" s="7">
        <v>2.0</v>
      </c>
      <c r="D2" s="4">
        <f>B2-C2</f>
        <v>15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6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6" t="s">
        <v>3</v>
      </c>
      <c r="B4" s="4" t="s">
        <v>4</v>
      </c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6" t="s">
        <v>5</v>
      </c>
      <c r="B5" s="4">
        <v>1.0</v>
      </c>
      <c r="C5" s="4">
        <f>D2</f>
        <v>15</v>
      </c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6"/>
      <c r="B6" s="4">
        <v>2.0</v>
      </c>
      <c r="C6" s="4">
        <f>D2*1.14</f>
        <v>17.1</v>
      </c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6"/>
      <c r="B7" s="4">
        <v>3.0</v>
      </c>
      <c r="C7" s="4">
        <f t="shared" ref="C7:C8" si="1">C6*1.14</f>
        <v>19.494</v>
      </c>
      <c r="D7" s="4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6"/>
      <c r="B8" s="4">
        <v>4.0</v>
      </c>
      <c r="C8" s="4">
        <f t="shared" si="1"/>
        <v>22.22316</v>
      </c>
      <c r="D8" s="4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6"/>
      <c r="B9" s="4">
        <v>5.0</v>
      </c>
      <c r="C9" s="4">
        <f>C8^-(C10)</f>
        <v>0.2530431579</v>
      </c>
      <c r="D9" s="4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6"/>
      <c r="B10" s="4" t="s">
        <v>6</v>
      </c>
      <c r="C10" s="4">
        <f>(D2^1.4)/(10*10)</f>
        <v>0.4431265409</v>
      </c>
      <c r="D10" s="8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6"/>
      <c r="B11" s="4"/>
      <c r="C11" s="4"/>
      <c r="D11" s="8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6"/>
      <c r="B12" s="9" t="s">
        <v>7</v>
      </c>
      <c r="C12" s="9"/>
      <c r="D12" s="8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6"/>
      <c r="B13" s="4">
        <v>5.0</v>
      </c>
      <c r="C13" s="2">
        <f>((B2+C2)/2)+C9</f>
        <v>9.753043158</v>
      </c>
      <c r="D13" s="7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4"/>
      <c r="B14" s="10" t="s">
        <v>8</v>
      </c>
      <c r="C14" s="7">
        <f>C10^C13</f>
        <v>0.000356919285</v>
      </c>
      <c r="D14" s="4"/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1" t="s">
        <v>11</v>
      </c>
      <c r="B15" s="12">
        <f>C2</f>
        <v>2</v>
      </c>
      <c r="C15" s="13">
        <f>(((5/1.14)/C13))</f>
        <v>0.4497021946</v>
      </c>
      <c r="D15" s="4">
        <f>(((5/1.4)/C13))</f>
        <v>0.3661860728</v>
      </c>
      <c r="E15" s="4">
        <f>(((5/4.1)/C13))</f>
        <v>0.1250391468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1" t="s">
        <v>12</v>
      </c>
      <c r="B16" s="14">
        <f>C2</f>
        <v>2</v>
      </c>
      <c r="C16" s="13">
        <f>((C13/(5/1.14)))</f>
        <v>2.22369384</v>
      </c>
      <c r="D16" s="4">
        <f>((C13/(5/1.4)))</f>
        <v>2.730852084</v>
      </c>
      <c r="E16" s="4">
        <f>((C13/(5/4.1)))</f>
        <v>7.997495389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15"/>
      <c r="B17" s="15"/>
      <c r="C17" s="15"/>
      <c r="D17" s="15"/>
      <c r="E17" s="1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5"/>
      <c r="B18" s="15"/>
      <c r="C18" s="15"/>
      <c r="D18" s="15"/>
      <c r="E18" s="1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/>
      <c r="B2" s="7">
        <f>'Calculating Variables 1'!B2</f>
        <v>17</v>
      </c>
      <c r="C2" s="7">
        <f>'Calculating Variables 1'!C2</f>
        <v>2</v>
      </c>
      <c r="D2" s="4">
        <f>B2-C2</f>
        <v>15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6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6" t="s">
        <v>3</v>
      </c>
      <c r="B4" s="4" t="s">
        <v>4</v>
      </c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6" t="s">
        <v>5</v>
      </c>
      <c r="B5" s="4">
        <v>1.0</v>
      </c>
      <c r="C5" s="4">
        <f>D2</f>
        <v>15</v>
      </c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6"/>
      <c r="B6" s="4">
        <v>2.0</v>
      </c>
      <c r="C6" s="4">
        <f>D2*1.14</f>
        <v>17.1</v>
      </c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6"/>
      <c r="B7" s="4">
        <v>3.0</v>
      </c>
      <c r="C7" s="4">
        <f t="shared" ref="C7:C8" si="1">C6*1.14</f>
        <v>19.494</v>
      </c>
      <c r="D7" s="4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6"/>
      <c r="B8" s="4">
        <v>4.0</v>
      </c>
      <c r="C8" s="4">
        <f t="shared" si="1"/>
        <v>22.22316</v>
      </c>
      <c r="D8" s="4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6"/>
      <c r="B9" s="4">
        <v>5.0</v>
      </c>
      <c r="C9" s="4">
        <f>C8^-(C10)</f>
        <v>0.2530431579</v>
      </c>
      <c r="D9" s="4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6"/>
      <c r="B10" s="4" t="s">
        <v>6</v>
      </c>
      <c r="C10" s="4">
        <f>(D2^1.4)/(10*10)</f>
        <v>0.4431265409</v>
      </c>
      <c r="D10" s="8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6"/>
      <c r="B11" s="4"/>
      <c r="C11" s="4"/>
      <c r="D11" s="8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6"/>
      <c r="B12" s="9" t="s">
        <v>7</v>
      </c>
      <c r="C12" s="9"/>
      <c r="D12" s="8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6"/>
      <c r="B13" s="4">
        <v>5.0</v>
      </c>
      <c r="C13" s="2">
        <f>((B2+C2)/2)+C9</f>
        <v>9.753043158</v>
      </c>
      <c r="D13" s="4"/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4"/>
      <c r="B14" s="10" t="s">
        <v>8</v>
      </c>
      <c r="C14" s="7">
        <f>C13^C10</f>
        <v>2.743558667</v>
      </c>
      <c r="D14" s="4"/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6" t="s">
        <v>13</v>
      </c>
      <c r="B15" s="12">
        <f>C2</f>
        <v>2</v>
      </c>
      <c r="C15" s="17">
        <f>(((1.14^5)/C13))</f>
        <v>0.1974168012</v>
      </c>
      <c r="D15" s="18">
        <f>(((1.4^5)/C13))</f>
        <v>0.5514422435</v>
      </c>
      <c r="E15" s="18">
        <f>(((4.1^5)/C13))</f>
        <v>118.7897963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1" t="s">
        <v>14</v>
      </c>
      <c r="B16" s="19">
        <f>C2</f>
        <v>2</v>
      </c>
      <c r="C16" s="20">
        <f>((C13/(1.14^5)))</f>
        <v>5.065424998</v>
      </c>
      <c r="D16" s="21">
        <f>((C13/(1.4^5)))</f>
        <v>1.813426541</v>
      </c>
      <c r="E16" s="22">
        <f>((C13/(4.1^5)))</f>
        <v>0.008418231457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15"/>
      <c r="B17" s="15"/>
      <c r="C17" s="15">
        <f>'Calculating Variables 1'!C16+'Calculating Variables 1'!C15</f>
        <v>2.673396035</v>
      </c>
      <c r="D17" s="15"/>
      <c r="E17" s="1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5"/>
      <c r="B18" s="15"/>
      <c r="C18" s="15">
        <f>C16-C17</f>
        <v>2.392028964</v>
      </c>
      <c r="D18" s="15"/>
      <c r="E18" s="1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23"/>
      <c r="B1" s="24" t="s">
        <v>0</v>
      </c>
      <c r="C1" s="25" t="s">
        <v>1</v>
      </c>
      <c r="D1" s="25" t="s">
        <v>2</v>
      </c>
      <c r="E1" s="26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5.75" customHeight="1">
      <c r="A2" s="28"/>
      <c r="B2" s="29">
        <f>'Calculating Variables 1'!B2</f>
        <v>17</v>
      </c>
      <c r="C2" s="29">
        <f>'Calculating Variables 1'!C2</f>
        <v>2</v>
      </c>
      <c r="D2" s="26">
        <f>B2-C2</f>
        <v>15</v>
      </c>
      <c r="E2" s="26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5.75" customHeight="1">
      <c r="A3" s="28"/>
      <c r="B3" s="26"/>
      <c r="C3" s="26"/>
      <c r="D3" s="26"/>
      <c r="E3" s="26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5.75" customHeight="1">
      <c r="A4" s="28" t="s">
        <v>3</v>
      </c>
      <c r="B4" s="26" t="s">
        <v>4</v>
      </c>
      <c r="C4" s="26"/>
      <c r="D4" s="26"/>
      <c r="E4" s="26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5.75" customHeight="1">
      <c r="A5" s="28" t="s">
        <v>5</v>
      </c>
      <c r="B5" s="26">
        <v>1.0</v>
      </c>
      <c r="C5" s="26">
        <f>D2</f>
        <v>15</v>
      </c>
      <c r="D5" s="26"/>
      <c r="E5" s="26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5.75" customHeight="1">
      <c r="A6" s="28"/>
      <c r="B6" s="26">
        <v>2.0</v>
      </c>
      <c r="C6" s="26">
        <f>D2*1.14</f>
        <v>17.1</v>
      </c>
      <c r="D6" s="26"/>
      <c r="E6" s="26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5.75" customHeight="1">
      <c r="A7" s="28"/>
      <c r="B7" s="26">
        <v>3.0</v>
      </c>
      <c r="C7" s="26">
        <f t="shared" ref="C7:C8" si="1">C6*1.14</f>
        <v>19.494</v>
      </c>
      <c r="D7" s="26"/>
      <c r="E7" s="26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5.75" customHeight="1">
      <c r="A8" s="28"/>
      <c r="B8" s="26">
        <v>4.0</v>
      </c>
      <c r="C8" s="26">
        <f t="shared" si="1"/>
        <v>22.22316</v>
      </c>
      <c r="D8" s="26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5.75" customHeight="1">
      <c r="A9" s="28"/>
      <c r="B9" s="26">
        <v>5.0</v>
      </c>
      <c r="C9" s="26">
        <f>C8^-(C10)</f>
        <v>0.2530431579</v>
      </c>
      <c r="D9" s="26"/>
      <c r="E9" s="26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5.75" customHeight="1">
      <c r="A10" s="28"/>
      <c r="B10" s="26" t="s">
        <v>6</v>
      </c>
      <c r="C10" s="26">
        <f>(D2^1.4)/(10*10)</f>
        <v>0.4431265409</v>
      </c>
      <c r="D10" s="30"/>
      <c r="E10" s="26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5.75" customHeight="1">
      <c r="A11" s="28"/>
      <c r="B11" s="26"/>
      <c r="C11" s="26"/>
      <c r="D11" s="30"/>
      <c r="E11" s="26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5.75" customHeight="1">
      <c r="A12" s="28"/>
      <c r="B12" s="31" t="s">
        <v>7</v>
      </c>
      <c r="C12" s="31"/>
      <c r="D12" s="30"/>
      <c r="E12" s="26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5.75" customHeight="1">
      <c r="A13" s="28"/>
      <c r="B13" s="26">
        <v>5.0</v>
      </c>
      <c r="C13" s="24">
        <f>((B2+C2)/2)+C9</f>
        <v>9.753043158</v>
      </c>
      <c r="D13" s="26"/>
      <c r="E13" s="26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5.75" customHeight="1">
      <c r="A14" s="26"/>
      <c r="B14" s="32" t="s">
        <v>8</v>
      </c>
      <c r="C14" s="29">
        <f>C13^C10</f>
        <v>2.743558667</v>
      </c>
      <c r="D14" s="26"/>
      <c r="E14" s="26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5.75" customHeight="1">
      <c r="A15" s="33" t="s">
        <v>15</v>
      </c>
      <c r="B15" s="34">
        <f>C2</f>
        <v>2</v>
      </c>
      <c r="C15" s="35">
        <f>(((1.14^5)/C13))</f>
        <v>0.1974168012</v>
      </c>
      <c r="D15" s="36">
        <f>(((1.4^5)/C13))</f>
        <v>0.5514422435</v>
      </c>
      <c r="E15" s="36">
        <f>(((4.1^5)/C13))</f>
        <v>118.7897963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5.75" customHeight="1">
      <c r="A16" s="37" t="s">
        <v>16</v>
      </c>
      <c r="B16" s="38">
        <f>C2</f>
        <v>2</v>
      </c>
      <c r="C16" s="39">
        <f>((C13/(1.14^5)))</f>
        <v>5.065424998</v>
      </c>
      <c r="D16" s="40">
        <f>((C13/(1.4^5)))</f>
        <v>1.813426541</v>
      </c>
      <c r="E16" s="41">
        <f>((C13/(4.1^5)))</f>
        <v>0.008418231457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5.75" customHeight="1">
      <c r="A17" s="42"/>
      <c r="B17" s="42"/>
      <c r="C17" s="42">
        <f>'Calculating Variables 1'!C16+'Calculating Variables 1'!C15</f>
        <v>2.673396035</v>
      </c>
      <c r="D17" s="42"/>
      <c r="E17" s="42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5.75" customHeight="1">
      <c r="A18" s="42"/>
      <c r="B18" s="42"/>
      <c r="C18" s="42">
        <f>C16-C17</f>
        <v>2.392028964</v>
      </c>
      <c r="D18" s="42"/>
      <c r="E18" s="42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5.7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5.7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5.7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5.7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5.7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5.7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5.7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5.7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5.7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5.7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5.7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5.7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5.7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5.7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5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5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5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5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5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5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5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5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5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5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5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5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5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5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5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5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5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5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5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5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5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5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5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5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5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5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5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5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5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5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5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5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5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5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5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20.57"/>
    <col customWidth="1" min="3" max="3" width="47.14"/>
    <col customWidth="1" min="4" max="8" width="20.57"/>
    <col customWidth="1" min="9" max="9" width="14.43"/>
  </cols>
  <sheetData>
    <row r="1" ht="15.75" customHeight="1">
      <c r="A1" s="43" t="s">
        <v>8</v>
      </c>
      <c r="B1" s="44" t="s">
        <v>17</v>
      </c>
      <c r="C1" s="45" t="s">
        <v>18</v>
      </c>
      <c r="D1" s="46" t="s">
        <v>19</v>
      </c>
      <c r="E1" s="45" t="s">
        <v>20</v>
      </c>
      <c r="F1" s="46" t="s">
        <v>21</v>
      </c>
      <c r="G1" s="46" t="s">
        <v>22</v>
      </c>
      <c r="H1" s="46" t="s">
        <v>23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ht="15.75" customHeight="1">
      <c r="A2" s="48">
        <f>'Calculating Variables 3'!C14</f>
        <v>2.743558667</v>
      </c>
      <c r="B2" s="46">
        <f>'Calculating Variables 3'!E16</f>
        <v>0.008418231457</v>
      </c>
      <c r="C2" s="49">
        <f t="shared" ref="C2:C9" si="1">A2^-B2</f>
        <v>0.9915398408</v>
      </c>
      <c r="D2" s="46">
        <f t="shared" ref="D2:D9" si="2">A2^B2</f>
        <v>1.008532344</v>
      </c>
      <c r="E2" s="49">
        <f t="shared" ref="E2:E9" si="3">A2/B2</f>
        <v>325.9067751</v>
      </c>
      <c r="F2" s="49">
        <f t="shared" ref="F2:F9" si="4">A2*B2</f>
        <v>0.02309591187</v>
      </c>
      <c r="G2" s="49">
        <f t="shared" ref="G2:G9" si="5">A2+B2</f>
        <v>2.751976898</v>
      </c>
      <c r="H2" s="49">
        <f t="shared" ref="H2:H9" si="6">A2-B2</f>
        <v>2.735140435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</row>
    <row r="3" ht="15.75" customHeight="1">
      <c r="A3" s="48">
        <f>'Calculating Variables 3'!C14</f>
        <v>2.743558667</v>
      </c>
      <c r="B3" s="50">
        <f>'Calculating Variables 1'!B16</f>
        <v>2</v>
      </c>
      <c r="C3" s="49">
        <f t="shared" si="1"/>
        <v>0.1328530402</v>
      </c>
      <c r="D3" s="46">
        <f t="shared" si="2"/>
        <v>7.527114157</v>
      </c>
      <c r="E3" s="49">
        <f t="shared" si="3"/>
        <v>1.371779333</v>
      </c>
      <c r="F3" s="49">
        <f t="shared" si="4"/>
        <v>5.487117333</v>
      </c>
      <c r="G3" s="49">
        <f t="shared" si="5"/>
        <v>4.743558667</v>
      </c>
      <c r="H3" s="49">
        <f t="shared" si="6"/>
        <v>0.7435586666</v>
      </c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</row>
    <row r="4" ht="15.75" customHeight="1">
      <c r="A4" s="48">
        <f>'Calculating Variables 1'!C14</f>
        <v>0.000356919285</v>
      </c>
      <c r="B4" s="50">
        <f>'Calculating Variables 1'!B15</f>
        <v>4.392028964</v>
      </c>
      <c r="C4" s="49">
        <f t="shared" si="1"/>
        <v>1.38424E+15</v>
      </c>
      <c r="D4" s="46">
        <f t="shared" si="2"/>
        <v>0</v>
      </c>
      <c r="E4" s="49">
        <f t="shared" si="3"/>
        <v>0.00008126523935</v>
      </c>
      <c r="F4" s="49">
        <f t="shared" si="4"/>
        <v>0.001567599837</v>
      </c>
      <c r="G4" s="49">
        <f t="shared" si="5"/>
        <v>4.392385883</v>
      </c>
      <c r="H4" s="49">
        <f t="shared" si="6"/>
        <v>-4.391672044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</row>
    <row r="5" ht="15.75" customHeight="1">
      <c r="A5" s="48">
        <f>'Calculating Variables 3'!C14</f>
        <v>2.743558667</v>
      </c>
      <c r="B5" s="50">
        <f>'Calculating Variables 3'!D16</f>
        <v>1.813426541</v>
      </c>
      <c r="C5" s="49">
        <f t="shared" si="1"/>
        <v>0.1603796656</v>
      </c>
      <c r="D5" s="46">
        <f t="shared" si="2"/>
        <v>6.235204423</v>
      </c>
      <c r="E5" s="49">
        <f t="shared" si="3"/>
        <v>1.512914146</v>
      </c>
      <c r="F5" s="49">
        <f t="shared" si="4"/>
        <v>4.975242102</v>
      </c>
      <c r="G5" s="49">
        <f t="shared" si="5"/>
        <v>4.556985207</v>
      </c>
      <c r="H5" s="49">
        <f t="shared" si="6"/>
        <v>0.930132126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</row>
    <row r="6" ht="15.75" customHeight="1">
      <c r="A6" s="48">
        <f>'Calculating Variables 1'!C14</f>
        <v>0.000356919285</v>
      </c>
      <c r="B6" s="50">
        <f>'Calculating Variables 1'!C16</f>
        <v>2.22369384</v>
      </c>
      <c r="C6" s="49">
        <f t="shared" si="1"/>
        <v>46347767.87</v>
      </c>
      <c r="D6" s="46">
        <f t="shared" si="2"/>
        <v>0.00000002157601209</v>
      </c>
      <c r="E6" s="49">
        <f t="shared" si="3"/>
        <v>0.0001605073857</v>
      </c>
      <c r="F6" s="49">
        <f t="shared" si="4"/>
        <v>0.0007936792154</v>
      </c>
      <c r="G6" s="49">
        <f t="shared" si="5"/>
        <v>2.224050759</v>
      </c>
      <c r="H6" s="49">
        <f t="shared" si="6"/>
        <v>-2.223336921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</row>
    <row r="7" ht="15.75" customHeight="1">
      <c r="A7" s="48">
        <f>'Calculating Variables 1'!C14</f>
        <v>0.000356919285</v>
      </c>
      <c r="B7" s="50">
        <f>'Calculating Variables 1'!D16</f>
        <v>2.730852084</v>
      </c>
      <c r="C7" s="49">
        <f t="shared" si="1"/>
        <v>2596697511</v>
      </c>
      <c r="D7" s="46">
        <f t="shared" si="2"/>
        <v>0.0000000003851045397</v>
      </c>
      <c r="E7" s="49">
        <f t="shared" si="3"/>
        <v>0.0001306988713</v>
      </c>
      <c r="F7" s="49">
        <f t="shared" si="4"/>
        <v>0.0009746937732</v>
      </c>
      <c r="G7" s="49">
        <f t="shared" si="5"/>
        <v>2.731209004</v>
      </c>
      <c r="H7" s="49">
        <f t="shared" si="6"/>
        <v>-2.730495165</v>
      </c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</row>
    <row r="8" ht="15.75" customHeight="1">
      <c r="A8" s="48">
        <f>'Calculating Variables 3'!C14</f>
        <v>2.743558667</v>
      </c>
      <c r="B8" s="50">
        <f>'Calculating Variables 3'!C16</f>
        <v>5.065424998</v>
      </c>
      <c r="C8" s="49">
        <f t="shared" si="1"/>
        <v>0.006022156454</v>
      </c>
      <c r="D8" s="46">
        <f t="shared" si="2"/>
        <v>166.053474</v>
      </c>
      <c r="E8" s="49">
        <f t="shared" si="3"/>
        <v>0.5416245759</v>
      </c>
      <c r="F8" s="49">
        <f t="shared" si="4"/>
        <v>13.89729065</v>
      </c>
      <c r="G8" s="49">
        <f t="shared" si="5"/>
        <v>7.808983665</v>
      </c>
      <c r="H8" s="49">
        <f t="shared" si="6"/>
        <v>-2.321866332</v>
      </c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</row>
    <row r="9" ht="15.75" customHeight="1">
      <c r="A9" s="48">
        <f>'Calculating Variables 1'!C14</f>
        <v>0.000356919285</v>
      </c>
      <c r="B9" s="50">
        <f>'Calculating Variables 1'!E16</f>
        <v>7.997495389</v>
      </c>
      <c r="C9" s="49">
        <f t="shared" si="1"/>
        <v>3.72225E+27</v>
      </c>
      <c r="D9" s="46">
        <f t="shared" si="2"/>
        <v>0</v>
      </c>
      <c r="E9" s="49">
        <f t="shared" si="3"/>
        <v>0.00004462888287</v>
      </c>
      <c r="F9" s="49">
        <f t="shared" si="4"/>
        <v>0.002854460336</v>
      </c>
      <c r="G9" s="49">
        <f t="shared" si="5"/>
        <v>7.997852309</v>
      </c>
      <c r="H9" s="49">
        <f t="shared" si="6"/>
        <v>-7.99713847</v>
      </c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</row>
    <row r="10" ht="15.75" customHeight="1">
      <c r="A10" s="48"/>
      <c r="B10" s="50"/>
      <c r="C10" s="50"/>
      <c r="D10" s="50"/>
      <c r="E10" s="51"/>
      <c r="F10" s="50"/>
      <c r="G10" s="50"/>
      <c r="H10" s="50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</row>
    <row r="11" ht="15.75" customHeight="1">
      <c r="A11" s="48"/>
      <c r="B11" s="50"/>
      <c r="C11" s="50"/>
      <c r="D11" s="50"/>
      <c r="E11" s="51"/>
      <c r="F11" s="50"/>
      <c r="G11" s="50"/>
      <c r="H11" s="50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</row>
    <row r="12" ht="15.75" customHeight="1">
      <c r="A12" s="48"/>
      <c r="B12" s="49"/>
      <c r="C12" s="49"/>
      <c r="D12" s="50"/>
      <c r="E12" s="51"/>
      <c r="F12" s="50"/>
      <c r="G12" s="50"/>
      <c r="H12" s="50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</row>
    <row r="13" ht="15.75" customHeight="1">
      <c r="A13" s="48"/>
      <c r="B13" s="50"/>
      <c r="C13" s="52"/>
      <c r="D13" s="50"/>
      <c r="E13" s="50"/>
      <c r="F13" s="50"/>
      <c r="G13" s="50"/>
      <c r="H13" s="50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</row>
    <row r="14" ht="15.75" customHeight="1">
      <c r="A14" s="50"/>
      <c r="B14" s="46"/>
      <c r="C14" s="46"/>
      <c r="D14" s="50"/>
      <c r="E14" s="50"/>
      <c r="F14" s="50"/>
      <c r="G14" s="50"/>
      <c r="H14" s="50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</row>
    <row r="15" ht="15.75" customHeight="1">
      <c r="A15" s="50"/>
      <c r="B15" s="50"/>
      <c r="C15" s="50"/>
      <c r="D15" s="50"/>
      <c r="E15" s="50"/>
      <c r="F15" s="50"/>
      <c r="G15" s="50"/>
      <c r="H15" s="50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</row>
    <row r="16" ht="15.75" customHeight="1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</row>
    <row r="17" ht="15.75" customHeight="1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</row>
    <row r="18" ht="15.75" customHeight="1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</row>
    <row r="19" ht="15.75" customHeight="1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</row>
    <row r="20" ht="15.75" customHeight="1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</row>
    <row r="21" ht="15.75" customHeight="1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</row>
    <row r="22" ht="15.75" customHeight="1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</row>
    <row r="23" ht="15.75" customHeight="1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</row>
    <row r="24" ht="15.75" customHeight="1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 ht="15.75" customHeight="1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</row>
    <row r="26" ht="15.75" customHeight="1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</row>
    <row r="27" ht="15.75" customHeight="1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</row>
    <row r="28" ht="15.75" customHeight="1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</row>
    <row r="29" ht="15.75" customHeight="1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</row>
    <row r="30" ht="15.75" customHeight="1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</row>
    <row r="31" ht="15.75" customHeight="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</row>
    <row r="32" ht="15.75" customHeight="1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</row>
    <row r="33" ht="15.75" customHeight="1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</row>
    <row r="34" ht="15.75" customHeight="1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</row>
    <row r="35" ht="15.75" customHeight="1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</row>
    <row r="36" ht="15.75" customHeight="1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</row>
    <row r="37" ht="15.75" customHeight="1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</row>
    <row r="38" ht="15.75" customHeight="1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</row>
    <row r="39" ht="15.75" customHeight="1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</row>
    <row r="40" ht="15.75" customHeight="1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</row>
    <row r="41" ht="15.75" customHeight="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</row>
    <row r="42" ht="15.75" customHeight="1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</row>
    <row r="43" ht="15.75" customHeight="1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</row>
    <row r="44" ht="15.75" customHeight="1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</row>
    <row r="45" ht="15.75" customHeight="1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</row>
    <row r="46" ht="15.75" customHeight="1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</row>
    <row r="47" ht="15.75" customHeight="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</row>
    <row r="48" ht="15.75" customHeight="1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</row>
    <row r="49" ht="15.75" customHeight="1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</row>
    <row r="50" ht="15.75" customHeight="1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</row>
    <row r="51" ht="15.75" customHeight="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ht="15.75" customHeight="1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</row>
    <row r="53" ht="15.75" customHeight="1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</row>
    <row r="54" ht="15.75" customHeight="1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</row>
    <row r="55" ht="15.75" customHeight="1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</row>
    <row r="56" ht="15.75" customHeight="1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</row>
    <row r="57" ht="15.75" customHeight="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</row>
    <row r="58" ht="15.75" customHeigh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</row>
    <row r="59" ht="15.75" customHeight="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</row>
    <row r="60" ht="15.75" customHeight="1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</row>
    <row r="61" ht="15.75" customHeight="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</row>
    <row r="62" ht="15.75" customHeight="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</row>
    <row r="63" ht="15.75" customHeight="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</row>
    <row r="64" ht="15.75" customHeigh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</row>
    <row r="65" ht="15.75" customHeigh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</row>
    <row r="66" ht="15.75" customHeight="1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</row>
    <row r="67" ht="15.75" customHeight="1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</row>
    <row r="68" ht="15.75" customHeight="1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</row>
    <row r="69" ht="15.75" customHeight="1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</row>
    <row r="70" ht="15.75" customHeight="1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</row>
    <row r="71" ht="15.75" customHeight="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</row>
    <row r="72" ht="15.75" customHeight="1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</row>
    <row r="73" ht="15.75" customHeight="1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</row>
    <row r="74" ht="15.75" customHeight="1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</row>
    <row r="75" ht="15.75" customHeight="1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</row>
    <row r="76" ht="15.75" customHeight="1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</row>
    <row r="77" ht="15.75" customHeight="1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</row>
    <row r="78" ht="15.75" customHeight="1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</row>
    <row r="79" ht="15.75" customHeight="1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</row>
    <row r="80" ht="15.75" customHeight="1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</row>
    <row r="81" ht="15.75" customHeigh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</row>
    <row r="82" ht="15.75" customHeight="1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</row>
    <row r="83" ht="15.75" customHeight="1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</row>
    <row r="84" ht="15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</row>
    <row r="85" ht="15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</row>
    <row r="86" ht="15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</row>
    <row r="87" ht="15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</row>
    <row r="88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</row>
    <row r="89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</row>
    <row r="90" ht="15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</row>
    <row r="91" ht="15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</row>
    <row r="92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</row>
    <row r="93" ht="15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</row>
    <row r="94" ht="15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</row>
    <row r="95" ht="15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</row>
    <row r="96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</row>
    <row r="97" ht="15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</row>
    <row r="98" ht="15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</row>
    <row r="99" ht="15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</row>
    <row r="100" ht="15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</row>
    <row r="101" ht="15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</row>
    <row r="102" ht="15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</row>
    <row r="103" ht="15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</row>
    <row r="104" ht="15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</row>
    <row r="105" ht="15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</row>
    <row r="106" ht="15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</row>
    <row r="107" ht="15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</row>
    <row r="108" ht="15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</row>
    <row r="109" ht="15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</row>
    <row r="110" ht="15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</row>
    <row r="111" ht="15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</row>
    <row r="112" ht="15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</row>
    <row r="113" ht="15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</row>
    <row r="114" ht="15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</row>
    <row r="115" ht="15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</row>
    <row r="116" ht="15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</row>
    <row r="117" ht="15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</row>
    <row r="118" ht="15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</row>
    <row r="119" ht="15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</row>
    <row r="120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</row>
    <row r="121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</row>
    <row r="122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</row>
    <row r="123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</row>
    <row r="124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</row>
    <row r="125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</row>
    <row r="126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</row>
    <row r="127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</row>
    <row r="128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</row>
    <row r="129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</row>
    <row r="130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</row>
    <row r="131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</row>
    <row r="132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</row>
    <row r="133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</row>
    <row r="134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</row>
    <row r="135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</row>
    <row r="136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</row>
    <row r="137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</row>
    <row r="138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</row>
    <row r="139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</row>
    <row r="140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</row>
    <row r="141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</row>
    <row r="142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</row>
    <row r="143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</row>
    <row r="144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</row>
    <row r="145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</row>
    <row r="146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</row>
    <row r="147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</row>
    <row r="148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</row>
    <row r="149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</row>
    <row r="150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</row>
    <row r="151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</row>
    <row r="152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</row>
    <row r="153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</row>
    <row r="154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</row>
    <row r="155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</row>
    <row r="156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</row>
    <row r="157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</row>
    <row r="158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</row>
    <row r="159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</row>
    <row r="160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</row>
    <row r="161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</row>
    <row r="162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</row>
    <row r="163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</row>
    <row r="164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</row>
    <row r="165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</row>
    <row r="166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</row>
    <row r="167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</row>
    <row r="168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</row>
    <row r="169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</row>
    <row r="170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</row>
    <row r="171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</row>
    <row r="172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</row>
    <row r="173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</row>
    <row r="174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</row>
    <row r="175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</row>
    <row r="176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</row>
    <row r="177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</row>
    <row r="178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</row>
    <row r="179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</row>
    <row r="180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</row>
    <row r="181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</row>
    <row r="182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</row>
    <row r="183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</row>
    <row r="184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</row>
    <row r="185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</row>
    <row r="186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</row>
    <row r="187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</row>
    <row r="188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</row>
    <row r="189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</row>
    <row r="190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</row>
    <row r="191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</row>
    <row r="192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</row>
    <row r="193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</row>
    <row r="194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</row>
    <row r="195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</row>
    <row r="196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</row>
    <row r="197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</row>
    <row r="198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</row>
    <row r="199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</row>
    <row r="200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</row>
    <row r="201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</row>
    <row r="202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</row>
    <row r="203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</row>
    <row r="204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</row>
    <row r="205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</row>
    <row r="206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</row>
    <row r="207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</row>
    <row r="208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</row>
    <row r="209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</row>
    <row r="210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</row>
    <row r="211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</row>
    <row r="212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</row>
    <row r="213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</row>
    <row r="214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</row>
    <row r="215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</row>
    <row r="216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</row>
    <row r="217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</row>
    <row r="218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</row>
    <row r="219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</row>
    <row r="220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</row>
    <row r="221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</row>
    <row r="222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</row>
    <row r="223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</row>
    <row r="224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</row>
    <row r="225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</row>
    <row r="226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</row>
    <row r="227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</row>
    <row r="228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</row>
    <row r="229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</row>
    <row r="230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</row>
    <row r="231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</row>
    <row r="232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</row>
    <row r="233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</row>
    <row r="234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</row>
    <row r="235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</row>
    <row r="236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</row>
    <row r="237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</row>
    <row r="238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</row>
    <row r="239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</row>
    <row r="240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</row>
    <row r="241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</row>
    <row r="242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</row>
    <row r="243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</row>
    <row r="244" ht="15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</row>
    <row r="245" ht="15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</row>
    <row r="246" ht="15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</row>
    <row r="247" ht="15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</row>
    <row r="248" ht="15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</row>
    <row r="249" ht="15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</row>
    <row r="250" ht="15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</row>
    <row r="251" ht="15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</row>
    <row r="252" ht="15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</row>
    <row r="253" ht="15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</row>
    <row r="254" ht="15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</row>
    <row r="255" ht="15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</row>
    <row r="256" ht="15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</row>
    <row r="257" ht="15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</row>
    <row r="258" ht="15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</row>
    <row r="259" ht="15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</row>
    <row r="260" ht="15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</row>
    <row r="261" ht="15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</row>
    <row r="262" ht="15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</row>
    <row r="263" ht="15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</row>
    <row r="264" ht="15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</row>
    <row r="265" ht="15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</row>
    <row r="266" ht="15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</row>
    <row r="267" ht="15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</row>
    <row r="268" ht="15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</row>
    <row r="269" ht="15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</row>
    <row r="270" ht="15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</row>
    <row r="271" ht="15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</row>
    <row r="272" ht="15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</row>
    <row r="273" ht="15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</row>
    <row r="274" ht="15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</row>
    <row r="275" ht="15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</row>
    <row r="276" ht="15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</row>
    <row r="277" ht="15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</row>
    <row r="278" ht="15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</row>
    <row r="279" ht="15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</row>
    <row r="280" ht="15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</row>
    <row r="281" ht="15.7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</row>
    <row r="282" ht="15.7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</row>
    <row r="283" ht="15.7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</row>
    <row r="284" ht="15.7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</row>
    <row r="285" ht="15.7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</row>
    <row r="286" ht="15.7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</row>
    <row r="287" ht="15.7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</row>
    <row r="288" ht="15.7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</row>
    <row r="289" ht="15.7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</row>
    <row r="290" ht="15.7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</row>
    <row r="291" ht="15.7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</row>
    <row r="292" ht="15.7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</row>
    <row r="293" ht="15.7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</row>
    <row r="294" ht="15.7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</row>
    <row r="295" ht="15.7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</row>
    <row r="296" ht="15.7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</row>
    <row r="297" ht="15.7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</row>
    <row r="298" ht="15.7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</row>
    <row r="299" ht="15.7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</row>
    <row r="300" ht="15.7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</row>
    <row r="301" ht="15.7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</row>
    <row r="302" ht="15.7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</row>
    <row r="303" ht="15.7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</row>
    <row r="304" ht="15.7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</row>
    <row r="305" ht="15.75" customHeight="1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</row>
    <row r="306" ht="15.75" customHeight="1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</row>
    <row r="307" ht="15.75" customHeight="1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</row>
    <row r="308" ht="15.75" customHeight="1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</row>
    <row r="309" ht="15.75" customHeight="1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</row>
    <row r="310" ht="15.75" customHeight="1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</row>
    <row r="311" ht="15.75" customHeight="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</row>
    <row r="312" ht="15.75" customHeight="1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</row>
    <row r="313" ht="15.75" customHeight="1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</row>
    <row r="314" ht="15.75" customHeight="1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</row>
    <row r="315" ht="15.75" customHeight="1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</row>
    <row r="316" ht="15.75" customHeight="1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</row>
    <row r="317" ht="15.75" customHeight="1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</row>
    <row r="318" ht="15.75" customHeight="1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</row>
    <row r="319" ht="15.75" customHeight="1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</row>
    <row r="320" ht="15.75" customHeight="1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</row>
    <row r="321" ht="15.75" customHeight="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</row>
    <row r="322" ht="15.75" customHeight="1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</row>
    <row r="323" ht="15.75" customHeight="1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</row>
    <row r="324" ht="15.75" customHeight="1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</row>
    <row r="325" ht="15.75" customHeight="1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</row>
    <row r="326" ht="15.75" customHeight="1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</row>
    <row r="327" ht="15.75" customHeight="1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</row>
    <row r="328" ht="15.75" customHeight="1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</row>
    <row r="329" ht="15.75" customHeight="1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</row>
    <row r="330" ht="15.75" customHeight="1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</row>
    <row r="331" ht="15.75" customHeight="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</row>
    <row r="332" ht="15.75" customHeight="1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</row>
    <row r="333" ht="15.75" customHeight="1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</row>
    <row r="334" ht="15.75" customHeight="1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</row>
    <row r="335" ht="15.75" customHeight="1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</row>
    <row r="336" ht="15.75" customHeight="1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</row>
    <row r="337" ht="15.75" customHeight="1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</row>
    <row r="338" ht="15.75" customHeight="1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</row>
    <row r="339" ht="15.75" customHeight="1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</row>
    <row r="340" ht="15.75" customHeight="1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</row>
    <row r="341" ht="15.75" customHeight="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</row>
    <row r="342" ht="15.75" customHeight="1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</row>
    <row r="343" ht="15.75" customHeight="1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</row>
    <row r="344" ht="15.75" customHeight="1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</row>
    <row r="345" ht="15.75" customHeight="1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</row>
    <row r="346" ht="15.75" customHeight="1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</row>
    <row r="347" ht="15.75" customHeight="1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</row>
    <row r="348" ht="15.75" customHeight="1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</row>
    <row r="349" ht="15.75" customHeight="1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</row>
    <row r="350" ht="15.75" customHeight="1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</row>
    <row r="351" ht="15.75" customHeight="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</row>
    <row r="352" ht="15.75" customHeight="1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</row>
    <row r="353" ht="15.75" customHeight="1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</row>
    <row r="354" ht="15.75" customHeight="1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</row>
    <row r="355" ht="15.75" customHeight="1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</row>
    <row r="356" ht="15.75" customHeight="1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</row>
    <row r="357" ht="15.75" customHeight="1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</row>
    <row r="358" ht="15.75" customHeight="1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</row>
    <row r="359" ht="15.75" customHeight="1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</row>
    <row r="360" ht="15.75" customHeight="1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</row>
    <row r="361" ht="15.75" customHeight="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</row>
    <row r="362" ht="15.75" customHeight="1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</row>
    <row r="363" ht="15.75" customHeight="1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</row>
    <row r="364" ht="15.75" customHeight="1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</row>
    <row r="365" ht="15.75" customHeight="1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</row>
    <row r="366" ht="15.75" customHeight="1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</row>
    <row r="367" ht="15.75" customHeight="1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</row>
    <row r="368" ht="15.75" customHeight="1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</row>
    <row r="369" ht="15.75" customHeight="1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</row>
    <row r="370" ht="15.75" customHeight="1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</row>
    <row r="371" ht="15.75" customHeight="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</row>
    <row r="372" ht="15.75" customHeight="1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</row>
    <row r="373" ht="15.75" customHeight="1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</row>
    <row r="374" ht="15.75" customHeight="1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</row>
    <row r="375" ht="15.75" customHeight="1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</row>
    <row r="376" ht="15.75" customHeight="1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</row>
    <row r="377" ht="15.75" customHeight="1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</row>
    <row r="378" ht="15.75" customHeight="1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</row>
    <row r="379" ht="15.75" customHeight="1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</row>
    <row r="380" ht="15.75" customHeight="1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</row>
    <row r="381" ht="15.75" customHeight="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</row>
    <row r="382" ht="15.75" customHeight="1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</row>
    <row r="383" ht="15.75" customHeight="1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</row>
    <row r="384" ht="15.75" customHeight="1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</row>
    <row r="385" ht="15.75" customHeight="1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</row>
    <row r="386" ht="15.75" customHeight="1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</row>
    <row r="387" ht="15.75" customHeight="1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</row>
    <row r="388" ht="15.75" customHeight="1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</row>
    <row r="389" ht="15.75" customHeight="1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</row>
    <row r="390" ht="15.75" customHeight="1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</row>
    <row r="391" ht="15.75" customHeight="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</row>
    <row r="392" ht="15.75" customHeight="1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</row>
    <row r="393" ht="15.75" customHeight="1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</row>
    <row r="394" ht="15.75" customHeight="1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</row>
    <row r="395" ht="15.75" customHeight="1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</row>
    <row r="396" ht="15.75" customHeight="1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</row>
    <row r="397" ht="15.75" customHeight="1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</row>
    <row r="398" ht="15.75" customHeight="1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</row>
    <row r="399" ht="15.75" customHeight="1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</row>
    <row r="400" ht="15.75" customHeight="1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</row>
    <row r="401" ht="15.75" customHeight="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</row>
    <row r="402" ht="15.75" customHeight="1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</row>
    <row r="403" ht="15.75" customHeight="1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</row>
    <row r="404" ht="15.75" customHeight="1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</row>
    <row r="405" ht="15.75" customHeight="1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</row>
    <row r="406" ht="15.75" customHeight="1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</row>
    <row r="407" ht="15.75" customHeight="1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</row>
    <row r="408" ht="15.75" customHeight="1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</row>
    <row r="409" ht="15.75" customHeight="1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</row>
    <row r="410" ht="15.75" customHeight="1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</row>
    <row r="411" ht="15.75" customHeight="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</row>
    <row r="412" ht="15.75" customHeight="1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</row>
    <row r="413" ht="15.75" customHeight="1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</row>
    <row r="414" ht="15.75" customHeight="1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</row>
    <row r="415" ht="15.75" customHeight="1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</row>
    <row r="416" ht="15.75" customHeight="1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</row>
    <row r="417" ht="15.75" customHeight="1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</row>
    <row r="418" ht="15.75" customHeight="1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</row>
    <row r="419" ht="15.75" customHeight="1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</row>
    <row r="420" ht="15.75" customHeight="1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</row>
    <row r="421" ht="15.75" customHeight="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</row>
    <row r="422" ht="15.75" customHeight="1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</row>
    <row r="423" ht="15.75" customHeight="1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</row>
    <row r="424" ht="15.75" customHeight="1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</row>
    <row r="425" ht="15.75" customHeight="1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</row>
    <row r="426" ht="15.75" customHeight="1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</row>
    <row r="427" ht="15.75" customHeight="1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</row>
    <row r="428" ht="15.75" customHeight="1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</row>
    <row r="429" ht="15.75" customHeight="1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</row>
    <row r="430" ht="15.75" customHeight="1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</row>
    <row r="431" ht="15.75" customHeight="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</row>
    <row r="432" ht="15.75" customHeight="1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</row>
    <row r="433" ht="15.75" customHeight="1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</row>
    <row r="434" ht="15.75" customHeight="1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</row>
    <row r="435" ht="15.75" customHeight="1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</row>
    <row r="436" ht="15.75" customHeight="1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</row>
    <row r="437" ht="15.75" customHeight="1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</row>
    <row r="438" ht="15.75" customHeight="1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</row>
    <row r="439" ht="15.75" customHeight="1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</row>
    <row r="440" ht="15.75" customHeight="1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</row>
    <row r="441" ht="15.75" customHeight="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</row>
    <row r="442" ht="15.75" customHeight="1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</row>
    <row r="443" ht="15.75" customHeight="1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</row>
    <row r="444" ht="15.75" customHeight="1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</row>
    <row r="445" ht="15.75" customHeight="1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</row>
    <row r="446" ht="15.75" customHeight="1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</row>
    <row r="447" ht="15.75" customHeight="1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</row>
    <row r="448" ht="15.75" customHeight="1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</row>
    <row r="449" ht="15.75" customHeight="1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</row>
    <row r="450" ht="15.75" customHeight="1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</row>
    <row r="451" ht="15.75" customHeight="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</row>
    <row r="452" ht="15.75" customHeight="1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</row>
    <row r="453" ht="15.75" customHeight="1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</row>
    <row r="454" ht="15.75" customHeight="1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</row>
    <row r="455" ht="15.75" customHeight="1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</row>
    <row r="456" ht="15.75" customHeight="1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</row>
    <row r="457" ht="15.75" customHeight="1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</row>
    <row r="458" ht="15.75" customHeight="1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</row>
    <row r="459" ht="15.75" customHeight="1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</row>
    <row r="460" ht="15.75" customHeight="1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</row>
    <row r="461" ht="15.75" customHeight="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</row>
    <row r="462" ht="15.75" customHeight="1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</row>
    <row r="463" ht="15.75" customHeight="1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</row>
    <row r="464" ht="15.75" customHeight="1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</row>
    <row r="465" ht="15.75" customHeight="1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</row>
    <row r="466" ht="15.75" customHeight="1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</row>
    <row r="467" ht="15.75" customHeight="1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</row>
    <row r="468" ht="15.75" customHeight="1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</row>
    <row r="469" ht="15.75" customHeight="1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</row>
    <row r="470" ht="15.75" customHeight="1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</row>
    <row r="471" ht="15.75" customHeight="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</row>
    <row r="472" ht="15.75" customHeight="1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</row>
    <row r="473" ht="15.75" customHeight="1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</row>
    <row r="474" ht="15.75" customHeight="1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</row>
    <row r="475" ht="15.75" customHeight="1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</row>
    <row r="476" ht="15.75" customHeight="1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</row>
    <row r="477" ht="15.75" customHeight="1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</row>
    <row r="478" ht="15.75" customHeight="1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</row>
    <row r="479" ht="15.75" customHeight="1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</row>
    <row r="480" ht="15.75" customHeight="1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</row>
    <row r="481" ht="15.75" customHeight="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</row>
    <row r="482" ht="15.75" customHeight="1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</row>
    <row r="483" ht="15.75" customHeight="1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</row>
    <row r="484" ht="15.75" customHeight="1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</row>
    <row r="485" ht="15.75" customHeight="1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</row>
    <row r="486" ht="15.75" customHeight="1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</row>
    <row r="487" ht="15.75" customHeight="1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</row>
    <row r="488" ht="15.75" customHeight="1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</row>
    <row r="489" ht="15.75" customHeight="1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</row>
    <row r="490" ht="15.75" customHeight="1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</row>
    <row r="491" ht="15.75" customHeight="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</row>
    <row r="492" ht="15.75" customHeight="1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</row>
    <row r="493" ht="15.75" customHeight="1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</row>
    <row r="494" ht="15.75" customHeight="1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</row>
    <row r="495" ht="15.75" customHeight="1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</row>
    <row r="496" ht="15.75" customHeight="1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</row>
    <row r="497" ht="15.75" customHeight="1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</row>
    <row r="498" ht="15.75" customHeight="1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</row>
    <row r="499" ht="15.75" customHeight="1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</row>
    <row r="500" ht="15.75" customHeight="1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</row>
    <row r="501" ht="15.75" customHeight="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</row>
    <row r="502" ht="15.75" customHeight="1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</row>
    <row r="503" ht="15.75" customHeight="1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</row>
    <row r="504" ht="15.75" customHeight="1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</row>
    <row r="505" ht="15.75" customHeight="1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</row>
    <row r="506" ht="15.75" customHeight="1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</row>
    <row r="507" ht="15.75" customHeight="1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</row>
    <row r="508" ht="15.75" customHeight="1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</row>
    <row r="509" ht="15.75" customHeight="1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</row>
    <row r="510" ht="15.75" customHeight="1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</row>
    <row r="511" ht="15.75" customHeight="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</row>
    <row r="512" ht="15.75" customHeight="1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</row>
    <row r="513" ht="15.75" customHeight="1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</row>
    <row r="514" ht="15.75" customHeight="1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</row>
    <row r="515" ht="15.75" customHeight="1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</row>
    <row r="516" ht="15.75" customHeight="1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</row>
    <row r="517" ht="15.75" customHeight="1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</row>
    <row r="518" ht="15.75" customHeight="1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</row>
    <row r="519" ht="15.75" customHeight="1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</row>
    <row r="520" ht="15.75" customHeight="1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</row>
    <row r="521" ht="15.75" customHeight="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</row>
    <row r="522" ht="15.75" customHeight="1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</row>
    <row r="523" ht="15.75" customHeight="1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</row>
    <row r="524" ht="15.75" customHeight="1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</row>
    <row r="525" ht="15.75" customHeight="1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</row>
    <row r="526" ht="15.75" customHeight="1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</row>
    <row r="527" ht="15.75" customHeight="1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</row>
    <row r="528" ht="15.75" customHeight="1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</row>
    <row r="529" ht="15.75" customHeight="1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</row>
    <row r="530" ht="15.75" customHeight="1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</row>
    <row r="531" ht="15.75" customHeight="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</row>
    <row r="532" ht="15.75" customHeight="1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</row>
    <row r="533" ht="15.75" customHeight="1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</row>
    <row r="534" ht="15.75" customHeight="1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</row>
    <row r="535" ht="15.75" customHeight="1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</row>
    <row r="536" ht="15.75" customHeight="1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</row>
    <row r="537" ht="15.75" customHeight="1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</row>
    <row r="538" ht="15.75" customHeight="1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</row>
    <row r="539" ht="15.75" customHeight="1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</row>
    <row r="540" ht="15.75" customHeight="1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</row>
    <row r="541" ht="15.75" customHeight="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</row>
    <row r="542" ht="15.75" customHeight="1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</row>
    <row r="543" ht="15.75" customHeight="1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</row>
    <row r="544" ht="15.75" customHeight="1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</row>
    <row r="545" ht="15.75" customHeight="1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</row>
    <row r="546" ht="15.75" customHeight="1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</row>
    <row r="547" ht="15.75" customHeight="1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</row>
    <row r="548" ht="15.75" customHeight="1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</row>
    <row r="549" ht="15.75" customHeight="1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</row>
    <row r="550" ht="15.75" customHeight="1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</row>
    <row r="551" ht="15.75" customHeight="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</row>
    <row r="552" ht="15.75" customHeight="1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</row>
    <row r="553" ht="15.75" customHeight="1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</row>
    <row r="554" ht="15.75" customHeight="1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</row>
    <row r="555" ht="15.75" customHeight="1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</row>
    <row r="556" ht="15.75" customHeight="1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</row>
    <row r="557" ht="15.75" customHeight="1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</row>
    <row r="558" ht="15.75" customHeight="1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</row>
    <row r="559" ht="15.75" customHeight="1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</row>
    <row r="560" ht="15.75" customHeight="1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</row>
    <row r="561" ht="15.75" customHeight="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</row>
    <row r="562" ht="15.75" customHeight="1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</row>
    <row r="563" ht="15.75" customHeight="1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</row>
    <row r="564" ht="15.75" customHeight="1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</row>
    <row r="565" ht="15.75" customHeight="1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</row>
    <row r="566" ht="15.75" customHeight="1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</row>
    <row r="567" ht="15.75" customHeight="1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</row>
    <row r="568" ht="15.75" customHeight="1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</row>
    <row r="569" ht="15.75" customHeight="1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</row>
    <row r="570" ht="15.75" customHeight="1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</row>
    <row r="571" ht="15.75" customHeight="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</row>
    <row r="572" ht="15.75" customHeight="1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</row>
    <row r="573" ht="15.75" customHeight="1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</row>
    <row r="574" ht="15.75" customHeight="1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</row>
    <row r="575" ht="15.75" customHeight="1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</row>
    <row r="576" ht="15.75" customHeight="1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</row>
    <row r="577" ht="15.75" customHeight="1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</row>
    <row r="578" ht="15.75" customHeight="1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</row>
    <row r="579" ht="15.75" customHeight="1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</row>
    <row r="580" ht="15.75" customHeight="1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</row>
    <row r="581" ht="15.75" customHeight="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</row>
    <row r="582" ht="15.75" customHeight="1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</row>
    <row r="583" ht="15.75" customHeight="1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</row>
    <row r="584" ht="15.75" customHeight="1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</row>
    <row r="585" ht="15.75" customHeight="1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</row>
    <row r="586" ht="15.75" customHeight="1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</row>
    <row r="587" ht="15.75" customHeight="1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</row>
    <row r="588" ht="15.75" customHeight="1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</row>
    <row r="589" ht="15.75" customHeight="1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</row>
    <row r="590" ht="15.75" customHeight="1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</row>
    <row r="591" ht="15.75" customHeight="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</row>
    <row r="592" ht="15.75" customHeight="1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</row>
    <row r="593" ht="15.75" customHeight="1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</row>
    <row r="594" ht="15.75" customHeight="1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</row>
    <row r="595" ht="15.75" customHeight="1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</row>
    <row r="596" ht="15.75" customHeight="1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</row>
    <row r="597" ht="15.75" customHeight="1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</row>
    <row r="598" ht="15.75" customHeight="1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</row>
    <row r="599" ht="15.75" customHeight="1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</row>
    <row r="600" ht="15.75" customHeight="1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</row>
    <row r="601" ht="15.75" customHeight="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</row>
    <row r="602" ht="15.75" customHeight="1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</row>
    <row r="603" ht="15.75" customHeight="1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</row>
    <row r="604" ht="15.75" customHeight="1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</row>
    <row r="605" ht="15.75" customHeight="1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</row>
    <row r="606" ht="15.75" customHeight="1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</row>
    <row r="607" ht="15.75" customHeight="1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</row>
    <row r="608" ht="15.75" customHeight="1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</row>
    <row r="609" ht="15.75" customHeight="1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</row>
    <row r="610" ht="15.75" customHeight="1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</row>
    <row r="611" ht="15.75" customHeight="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</row>
    <row r="612" ht="15.75" customHeight="1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</row>
    <row r="613" ht="15.75" customHeight="1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</row>
    <row r="614" ht="15.75" customHeight="1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</row>
    <row r="615" ht="15.75" customHeight="1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</row>
    <row r="616" ht="15.75" customHeight="1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</row>
    <row r="617" ht="15.75" customHeight="1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</row>
    <row r="618" ht="15.75" customHeight="1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</row>
    <row r="619" ht="15.75" customHeight="1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</row>
    <row r="620" ht="15.75" customHeight="1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</row>
    <row r="621" ht="15.75" customHeight="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</row>
    <row r="622" ht="15.75" customHeight="1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</row>
    <row r="623" ht="15.75" customHeight="1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</row>
    <row r="624" ht="15.75" customHeight="1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</row>
    <row r="625" ht="15.75" customHeight="1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</row>
    <row r="626" ht="15.75" customHeight="1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</row>
    <row r="627" ht="15.75" customHeight="1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</row>
    <row r="628" ht="15.75" customHeight="1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</row>
    <row r="629" ht="15.75" customHeight="1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</row>
    <row r="630" ht="15.75" customHeight="1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</row>
    <row r="631" ht="15.75" customHeight="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</row>
    <row r="632" ht="15.75" customHeight="1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</row>
    <row r="633" ht="15.75" customHeight="1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</row>
    <row r="634" ht="15.75" customHeight="1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</row>
    <row r="635" ht="15.75" customHeight="1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</row>
    <row r="636" ht="15.75" customHeight="1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</row>
    <row r="637" ht="15.75" customHeight="1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</row>
    <row r="638" ht="15.75" customHeight="1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</row>
    <row r="639" ht="15.75" customHeight="1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</row>
    <row r="640" ht="15.75" customHeight="1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</row>
    <row r="641" ht="15.75" customHeight="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</row>
    <row r="642" ht="15.75" customHeight="1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</row>
    <row r="643" ht="15.75" customHeight="1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</row>
    <row r="644" ht="15.75" customHeight="1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</row>
    <row r="645" ht="15.75" customHeight="1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</row>
    <row r="646" ht="15.75" customHeight="1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</row>
    <row r="647" ht="15.75" customHeight="1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</row>
    <row r="648" ht="15.75" customHeight="1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</row>
    <row r="649" ht="15.75" customHeight="1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</row>
    <row r="650" ht="15.75" customHeight="1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</row>
    <row r="651" ht="15.75" customHeight="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</row>
    <row r="652" ht="15.75" customHeight="1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</row>
    <row r="653" ht="15.75" customHeight="1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</row>
    <row r="654" ht="15.75" customHeight="1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</row>
    <row r="655" ht="15.75" customHeight="1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</row>
    <row r="656" ht="15.75" customHeight="1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</row>
    <row r="657" ht="15.75" customHeight="1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</row>
    <row r="658" ht="15.75" customHeight="1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</row>
    <row r="659" ht="15.75" customHeight="1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</row>
    <row r="660" ht="15.75" customHeight="1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</row>
    <row r="661" ht="15.75" customHeight="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</row>
    <row r="662" ht="15.75" customHeight="1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</row>
    <row r="663" ht="15.75" customHeight="1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</row>
    <row r="664" ht="15.75" customHeight="1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</row>
    <row r="665" ht="15.75" customHeight="1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</row>
    <row r="666" ht="15.75" customHeight="1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</row>
    <row r="667" ht="15.75" customHeight="1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</row>
    <row r="668" ht="15.75" customHeight="1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</row>
    <row r="669" ht="15.75" customHeight="1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</row>
    <row r="670" ht="15.75" customHeight="1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</row>
    <row r="671" ht="15.75" customHeight="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</row>
    <row r="672" ht="15.75" customHeight="1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</row>
    <row r="673" ht="15.75" customHeight="1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</row>
    <row r="674" ht="15.75" customHeight="1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</row>
    <row r="675" ht="15.75" customHeight="1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</row>
    <row r="676" ht="15.75" customHeight="1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</row>
    <row r="677" ht="15.75" customHeight="1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</row>
    <row r="678" ht="15.75" customHeight="1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</row>
    <row r="679" ht="15.75" customHeight="1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</row>
    <row r="680" ht="15.75" customHeight="1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</row>
    <row r="681" ht="15.75" customHeight="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</row>
    <row r="682" ht="15.75" customHeight="1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</row>
    <row r="683" ht="15.75" customHeight="1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</row>
    <row r="684" ht="15.75" customHeight="1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</row>
    <row r="685" ht="15.75" customHeight="1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</row>
    <row r="686" ht="15.75" customHeight="1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</row>
    <row r="687" ht="15.75" customHeight="1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</row>
    <row r="688" ht="15.75" customHeight="1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</row>
    <row r="689" ht="15.75" customHeight="1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</row>
    <row r="690" ht="15.75" customHeight="1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</row>
    <row r="691" ht="15.75" customHeight="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</row>
    <row r="692" ht="15.75" customHeight="1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</row>
    <row r="693" ht="15.75" customHeight="1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</row>
    <row r="694" ht="15.75" customHeight="1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</row>
    <row r="695" ht="15.75" customHeight="1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</row>
    <row r="696" ht="15.75" customHeight="1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</row>
    <row r="697" ht="15.75" customHeight="1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</row>
    <row r="698" ht="15.75" customHeight="1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</row>
    <row r="699" ht="15.75" customHeight="1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</row>
    <row r="700" ht="15.75" customHeight="1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</row>
    <row r="701" ht="15.75" customHeight="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</row>
    <row r="702" ht="15.75" customHeight="1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</row>
    <row r="703" ht="15.75" customHeight="1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</row>
    <row r="704" ht="15.75" customHeight="1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</row>
    <row r="705" ht="15.75" customHeight="1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</row>
    <row r="706" ht="15.75" customHeight="1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</row>
    <row r="707" ht="15.75" customHeight="1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</row>
    <row r="708" ht="15.75" customHeight="1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</row>
    <row r="709" ht="15.75" customHeight="1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</row>
    <row r="710" ht="15.75" customHeight="1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</row>
    <row r="711" ht="15.75" customHeight="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</row>
    <row r="712" ht="15.75" customHeight="1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</row>
    <row r="713" ht="15.75" customHeight="1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</row>
    <row r="714" ht="15.75" customHeight="1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</row>
    <row r="715" ht="15.75" customHeight="1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</row>
    <row r="716" ht="15.75" customHeight="1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</row>
    <row r="717" ht="15.75" customHeight="1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</row>
    <row r="718" ht="15.75" customHeight="1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</row>
    <row r="719" ht="15.75" customHeight="1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</row>
    <row r="720" ht="15.75" customHeight="1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</row>
    <row r="721" ht="15.75" customHeight="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</row>
    <row r="722" ht="15.75" customHeight="1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</row>
    <row r="723" ht="15.75" customHeight="1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</row>
    <row r="724" ht="15.75" customHeight="1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</row>
    <row r="725" ht="15.75" customHeight="1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</row>
    <row r="726" ht="15.75" customHeight="1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</row>
    <row r="727" ht="15.75" customHeight="1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</row>
    <row r="728" ht="15.75" customHeight="1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</row>
    <row r="729" ht="15.75" customHeight="1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</row>
    <row r="730" ht="15.75" customHeight="1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</row>
    <row r="731" ht="15.75" customHeight="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</row>
    <row r="732" ht="15.75" customHeight="1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</row>
    <row r="733" ht="15.75" customHeight="1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</row>
    <row r="734" ht="15.75" customHeight="1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</row>
    <row r="735" ht="15.75" customHeight="1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</row>
    <row r="736" ht="15.75" customHeight="1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</row>
    <row r="737" ht="15.75" customHeight="1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</row>
    <row r="738" ht="15.75" customHeight="1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</row>
    <row r="739" ht="15.75" customHeight="1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</row>
    <row r="740" ht="15.75" customHeight="1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</row>
    <row r="741" ht="15.75" customHeight="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</row>
    <row r="742" ht="15.75" customHeight="1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</row>
    <row r="743" ht="15.75" customHeight="1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</row>
    <row r="744" ht="15.75" customHeight="1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</row>
    <row r="745" ht="15.75" customHeight="1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</row>
    <row r="746" ht="15.75" customHeight="1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</row>
    <row r="747" ht="15.75" customHeight="1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</row>
    <row r="748" ht="15.75" customHeight="1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</row>
    <row r="749" ht="15.75" customHeight="1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</row>
    <row r="750" ht="15.75" customHeight="1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</row>
    <row r="751" ht="15.75" customHeight="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</row>
    <row r="752" ht="15.75" customHeight="1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</row>
    <row r="753" ht="15.75" customHeight="1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</row>
    <row r="754" ht="15.75" customHeight="1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</row>
    <row r="755" ht="15.75" customHeight="1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</row>
    <row r="756" ht="15.75" customHeight="1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</row>
    <row r="757" ht="15.75" customHeight="1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</row>
    <row r="758" ht="15.75" customHeight="1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</row>
    <row r="759" ht="15.75" customHeight="1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</row>
    <row r="760" ht="15.75" customHeight="1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</row>
    <row r="761" ht="15.75" customHeight="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</row>
    <row r="762" ht="15.75" customHeight="1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</row>
    <row r="763" ht="15.75" customHeight="1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</row>
    <row r="764" ht="15.75" customHeight="1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</row>
    <row r="765" ht="15.75" customHeight="1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</row>
    <row r="766" ht="15.75" customHeight="1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</row>
    <row r="767" ht="15.75" customHeight="1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</row>
    <row r="768" ht="15.75" customHeight="1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</row>
    <row r="769" ht="15.75" customHeight="1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</row>
    <row r="770" ht="15.75" customHeight="1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</row>
    <row r="771" ht="15.75" customHeight="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</row>
    <row r="772" ht="15.75" customHeight="1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</row>
    <row r="773" ht="15.75" customHeight="1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</row>
    <row r="774" ht="15.75" customHeight="1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</row>
    <row r="775" ht="15.75" customHeight="1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</row>
    <row r="776" ht="15.75" customHeight="1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</row>
    <row r="777" ht="15.75" customHeight="1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</row>
    <row r="778" ht="15.75" customHeight="1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</row>
    <row r="779" ht="15.75" customHeight="1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</row>
    <row r="780" ht="15.75" customHeight="1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</row>
    <row r="781" ht="15.75" customHeight="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</row>
    <row r="782" ht="15.75" customHeight="1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</row>
    <row r="783" ht="15.75" customHeight="1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</row>
    <row r="784" ht="15.75" customHeight="1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</row>
    <row r="785" ht="15.75" customHeight="1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</row>
    <row r="786" ht="15.75" customHeight="1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</row>
    <row r="787" ht="15.75" customHeight="1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</row>
    <row r="788" ht="15.75" customHeight="1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</row>
    <row r="789" ht="15.75" customHeight="1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</row>
    <row r="790" ht="15.75" customHeight="1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</row>
    <row r="791" ht="15.75" customHeight="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</row>
    <row r="792" ht="15.75" customHeight="1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</row>
    <row r="793" ht="15.75" customHeight="1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</row>
    <row r="794" ht="15.75" customHeight="1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</row>
    <row r="795" ht="15.75" customHeight="1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</row>
    <row r="796" ht="15.75" customHeight="1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</row>
    <row r="797" ht="15.75" customHeight="1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</row>
    <row r="798" ht="15.75" customHeight="1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</row>
    <row r="799" ht="15.75" customHeight="1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</row>
    <row r="800" ht="15.75" customHeight="1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</row>
    <row r="801" ht="15.75" customHeight="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</row>
    <row r="802" ht="15.75" customHeight="1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</row>
    <row r="803" ht="15.75" customHeight="1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</row>
    <row r="804" ht="15.75" customHeight="1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</row>
    <row r="805" ht="15.75" customHeight="1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</row>
    <row r="806" ht="15.75" customHeight="1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</row>
    <row r="807" ht="15.75" customHeight="1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</row>
    <row r="808" ht="15.75" customHeight="1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</row>
    <row r="809" ht="15.75" customHeight="1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</row>
    <row r="810" ht="15.75" customHeight="1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</row>
    <row r="811" ht="15.75" customHeight="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</row>
    <row r="812" ht="15.75" customHeight="1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</row>
    <row r="813" ht="15.75" customHeight="1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</row>
    <row r="814" ht="15.75" customHeight="1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</row>
    <row r="815" ht="15.75" customHeight="1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</row>
    <row r="816" ht="15.75" customHeight="1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</row>
    <row r="817" ht="15.75" customHeight="1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</row>
    <row r="818" ht="15.75" customHeight="1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</row>
    <row r="819" ht="15.75" customHeight="1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</row>
    <row r="820" ht="15.75" customHeight="1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</row>
    <row r="821" ht="15.75" customHeight="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</row>
    <row r="822" ht="15.75" customHeight="1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</row>
    <row r="823" ht="15.75" customHeight="1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</row>
    <row r="824" ht="15.75" customHeight="1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</row>
    <row r="825" ht="15.75" customHeight="1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</row>
    <row r="826" ht="15.75" customHeight="1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</row>
    <row r="827" ht="15.75" customHeight="1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</row>
    <row r="828" ht="15.75" customHeight="1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</row>
    <row r="829" ht="15.75" customHeight="1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</row>
    <row r="830" ht="15.75" customHeight="1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</row>
    <row r="831" ht="15.75" customHeight="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</row>
    <row r="832" ht="15.75" customHeight="1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</row>
    <row r="833" ht="15.75" customHeight="1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</row>
    <row r="834" ht="15.75" customHeight="1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</row>
    <row r="835" ht="15.75" customHeight="1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</row>
    <row r="836" ht="15.75" customHeight="1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</row>
    <row r="837" ht="15.75" customHeight="1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</row>
    <row r="838" ht="15.75" customHeight="1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</row>
    <row r="839" ht="15.75" customHeight="1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</row>
    <row r="840" ht="15.75" customHeight="1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</row>
    <row r="841" ht="15.75" customHeight="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</row>
    <row r="842" ht="15.75" customHeight="1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</row>
    <row r="843" ht="15.75" customHeight="1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</row>
    <row r="844" ht="15.75" customHeight="1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</row>
    <row r="845" ht="15.75" customHeight="1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</row>
    <row r="846" ht="15.75" customHeight="1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</row>
    <row r="847" ht="15.75" customHeight="1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</row>
    <row r="848" ht="15.75" customHeight="1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</row>
    <row r="849" ht="15.75" customHeight="1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</row>
    <row r="850" ht="15.75" customHeight="1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</row>
    <row r="851" ht="15.75" customHeight="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</row>
    <row r="852" ht="15.75" customHeight="1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</row>
    <row r="853" ht="15.75" customHeight="1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</row>
    <row r="854" ht="15.75" customHeight="1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</row>
    <row r="855" ht="15.75" customHeight="1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</row>
    <row r="856" ht="15.75" customHeight="1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</row>
    <row r="857" ht="15.75" customHeight="1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</row>
    <row r="858" ht="15.75" customHeight="1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</row>
    <row r="859" ht="15.75" customHeight="1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</row>
    <row r="860" ht="15.75" customHeight="1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</row>
    <row r="861" ht="15.75" customHeight="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</row>
    <row r="862" ht="15.75" customHeight="1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</row>
    <row r="863" ht="15.75" customHeight="1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</row>
    <row r="864" ht="15.75" customHeight="1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</row>
    <row r="865" ht="15.75" customHeight="1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</row>
    <row r="866" ht="15.75" customHeight="1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</row>
    <row r="867" ht="15.75" customHeight="1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</row>
    <row r="868" ht="15.75" customHeight="1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</row>
    <row r="869" ht="15.75" customHeight="1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</row>
    <row r="870" ht="15.75" customHeight="1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</row>
    <row r="871" ht="15.75" customHeight="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</row>
    <row r="872" ht="15.75" customHeight="1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</row>
    <row r="873" ht="15.75" customHeight="1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</row>
    <row r="874" ht="15.75" customHeight="1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</row>
    <row r="875" ht="15.75" customHeight="1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</row>
    <row r="876" ht="15.75" customHeight="1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</row>
    <row r="877" ht="15.75" customHeight="1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</row>
    <row r="878" ht="15.75" customHeight="1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</row>
    <row r="879" ht="15.75" customHeight="1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</row>
    <row r="880" ht="15.75" customHeight="1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</row>
    <row r="881" ht="15.75" customHeight="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</row>
    <row r="882" ht="15.75" customHeight="1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</row>
    <row r="883" ht="15.75" customHeight="1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</row>
    <row r="884" ht="15.75" customHeight="1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</row>
    <row r="885" ht="15.75" customHeight="1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</row>
    <row r="886" ht="15.75" customHeight="1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</row>
    <row r="887" ht="15.75" customHeight="1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</row>
    <row r="888" ht="15.75" customHeight="1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</row>
    <row r="889" ht="15.75" customHeight="1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</row>
    <row r="890" ht="15.75" customHeight="1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</row>
    <row r="891" ht="15.75" customHeight="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</row>
    <row r="892" ht="15.75" customHeight="1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</row>
    <row r="893" ht="15.75" customHeight="1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</row>
    <row r="894" ht="15.75" customHeight="1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</row>
    <row r="895" ht="15.75" customHeight="1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</row>
    <row r="896" ht="15.75" customHeight="1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</row>
    <row r="897" ht="15.75" customHeight="1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</row>
    <row r="898" ht="15.75" customHeight="1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</row>
    <row r="899" ht="15.75" customHeight="1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</row>
    <row r="900" ht="15.75" customHeight="1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</row>
    <row r="901" ht="15.75" customHeight="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</row>
    <row r="902" ht="15.75" customHeight="1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</row>
    <row r="903" ht="15.75" customHeight="1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</row>
    <row r="904" ht="15.75" customHeight="1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</row>
    <row r="905" ht="15.75" customHeight="1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</row>
    <row r="906" ht="15.75" customHeight="1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</row>
    <row r="907" ht="15.75" customHeight="1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</row>
    <row r="908" ht="15.75" customHeight="1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</row>
    <row r="909" ht="15.75" customHeight="1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</row>
    <row r="910" ht="15.75" customHeight="1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</row>
    <row r="911" ht="15.75" customHeight="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</row>
    <row r="912" ht="15.75" customHeight="1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</row>
    <row r="913" ht="15.75" customHeight="1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</row>
    <row r="914" ht="15.75" customHeight="1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</row>
    <row r="915" ht="15.75" customHeight="1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</row>
    <row r="916" ht="15.75" customHeight="1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</row>
    <row r="917" ht="15.75" customHeight="1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</row>
    <row r="918" ht="15.75" customHeight="1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</row>
    <row r="919" ht="15.75" customHeight="1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</row>
    <row r="920" ht="15.75" customHeight="1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</row>
    <row r="921" ht="15.75" customHeight="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</row>
    <row r="922" ht="15.75" customHeight="1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</row>
    <row r="923" ht="15.75" customHeight="1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</row>
    <row r="924" ht="15.75" customHeight="1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</row>
    <row r="925" ht="15.75" customHeight="1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</row>
    <row r="926" ht="15.75" customHeight="1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</row>
    <row r="927" ht="15.75" customHeight="1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</row>
    <row r="928" ht="15.75" customHeight="1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</row>
    <row r="929" ht="15.75" customHeight="1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</row>
    <row r="930" ht="15.75" customHeight="1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</row>
    <row r="931" ht="15.75" customHeight="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</row>
    <row r="932" ht="15.75" customHeight="1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</row>
    <row r="933" ht="15.75" customHeight="1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</row>
    <row r="934" ht="15.75" customHeight="1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</row>
    <row r="935" ht="15.75" customHeight="1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</row>
    <row r="936" ht="15.75" customHeight="1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</row>
    <row r="937" ht="15.75" customHeight="1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</row>
    <row r="938" ht="15.75" customHeight="1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</row>
    <row r="939" ht="15.75" customHeight="1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</row>
    <row r="940" ht="15.75" customHeight="1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</row>
    <row r="941" ht="15.75" customHeight="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</row>
    <row r="942" ht="15.75" customHeight="1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</row>
    <row r="943" ht="15.75" customHeight="1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</row>
    <row r="944" ht="15.75" customHeight="1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</row>
    <row r="945" ht="15.75" customHeight="1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</row>
    <row r="946" ht="15.75" customHeight="1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</row>
    <row r="947" ht="15.75" customHeight="1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</row>
    <row r="948" ht="15.75" customHeight="1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</row>
    <row r="949" ht="15.75" customHeight="1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</row>
    <row r="950" ht="15.75" customHeight="1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</row>
    <row r="951" ht="15.75" customHeight="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</row>
    <row r="952" ht="15.75" customHeight="1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</row>
    <row r="953" ht="15.75" customHeight="1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</row>
    <row r="954" ht="15.75" customHeight="1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</row>
    <row r="955" ht="15.75" customHeight="1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</row>
    <row r="956" ht="15.75" customHeight="1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</row>
    <row r="957" ht="15.75" customHeight="1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</row>
    <row r="958" ht="15.75" customHeight="1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</row>
    <row r="959" ht="15.75" customHeight="1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</row>
    <row r="960" ht="15.75" customHeight="1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</row>
    <row r="961" ht="15.75" customHeight="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</row>
    <row r="962" ht="15.75" customHeight="1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</row>
    <row r="963" ht="15.75" customHeight="1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</row>
    <row r="964" ht="15.75" customHeight="1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</row>
    <row r="965" ht="15.75" customHeight="1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</row>
    <row r="966" ht="15.75" customHeight="1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</row>
    <row r="967" ht="15.75" customHeight="1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</row>
    <row r="968" ht="15.75" customHeight="1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</row>
    <row r="969" ht="15.75" customHeight="1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</row>
    <row r="970" ht="15.75" customHeight="1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</row>
    <row r="971" ht="15.75" customHeight="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</row>
    <row r="972" ht="15.75" customHeight="1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</row>
    <row r="973" ht="15.75" customHeight="1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</row>
    <row r="974" ht="15.75" customHeight="1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</row>
    <row r="975" ht="15.75" customHeight="1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</row>
    <row r="976" ht="15.75" customHeight="1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</row>
    <row r="977" ht="15.75" customHeight="1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</row>
    <row r="978" ht="15.75" customHeight="1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</row>
    <row r="979" ht="15.75" customHeight="1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</row>
    <row r="980" ht="15.75" customHeight="1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</row>
    <row r="981" ht="15.75" customHeight="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</row>
    <row r="982" ht="15.75" customHeight="1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</row>
    <row r="983" ht="15.75" customHeight="1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</row>
    <row r="984" ht="15.75" customHeight="1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</row>
    <row r="985" ht="15.75" customHeight="1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</row>
    <row r="986" ht="15.75" customHeight="1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</row>
    <row r="987" ht="15.75" customHeight="1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</row>
    <row r="988" ht="15.75" customHeight="1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</row>
    <row r="989" ht="15.75" customHeight="1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</row>
    <row r="990" ht="15.75" customHeight="1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</row>
    <row r="991" ht="15.75" customHeight="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</row>
    <row r="992" ht="15.75" customHeight="1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</row>
    <row r="993" ht="15.75" customHeight="1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</row>
    <row r="994" ht="15.75" customHeight="1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</row>
    <row r="995" ht="15.75" customHeight="1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</row>
    <row r="996" ht="15.75" customHeight="1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</row>
    <row r="997" ht="15.75" customHeight="1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</row>
    <row r="998" ht="15.75" customHeight="1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</row>
    <row r="999" ht="15.75" customHeight="1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</row>
    <row r="1000" ht="15.75" customHeight="1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</row>
  </sheetData>
  <drawing r:id="rId1"/>
</worksheet>
</file>