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Calculating Variables  2" sheetId="2" r:id="rId5"/>
    <sheet state="visible" name="Log" sheetId="3" r:id="rId6"/>
    <sheet state="visible" name="Linear" sheetId="4" r:id="rId7"/>
  </sheets>
  <definedNames/>
  <calcPr/>
</workbook>
</file>

<file path=xl/sharedStrings.xml><?xml version="1.0" encoding="utf-8"?>
<sst xmlns="http://schemas.openxmlformats.org/spreadsheetml/2006/main" count="18" uniqueCount="9">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</sst>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u/>
      <sz val="9.0"/>
      <color rgb="FF1155CC"/>
      <name val="Arial"/>
    </font>
    <font>
      <sz val="9.0"/>
      <color theme="1"/>
      <name val="Arial"/>
    </font>
    <font>
      <color theme="1"/>
      <name val="Arial"/>
    </font>
    <font>
      <b/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left"/>
    </xf>
    <xf borderId="2" fillId="2" fontId="2" numFmtId="4" xfId="0" applyAlignment="1" applyBorder="1" applyFont="1" applyNumberFormat="1">
      <alignment horizontal="left" vertical="bottom"/>
    </xf>
    <xf borderId="3" fillId="2" fontId="2" numFmtId="4" xfId="0" applyAlignment="1" applyBorder="1" applyFont="1" applyNumberFormat="1">
      <alignment horizontal="left" vertical="bottom"/>
    </xf>
    <xf borderId="1" fillId="2" fontId="2" numFmtId="4" xfId="0" applyAlignment="1" applyBorder="1" applyFont="1" applyNumberFormat="1">
      <alignment horizontal="left"/>
    </xf>
    <xf borderId="0" fillId="0" fontId="3" numFmtId="4" xfId="0" applyFont="1" applyNumberFormat="1"/>
    <xf borderId="1" fillId="2" fontId="4" numFmtId="4" xfId="0" applyAlignment="1" applyBorder="1" applyFont="1" applyNumberFormat="1">
      <alignment horizontal="left"/>
    </xf>
    <xf borderId="1" fillId="2" fontId="2" numFmtId="4" xfId="0" applyAlignment="1" applyBorder="1" applyFont="1" applyNumberFormat="1">
      <alignment horizontal="left" readingOrder="0"/>
    </xf>
    <xf borderId="1" fillId="2" fontId="2" numFmtId="4" xfId="0" applyAlignment="1" applyBorder="1" applyFont="1" applyNumberFormat="1">
      <alignment horizontal="left" vertical="bottom"/>
    </xf>
    <xf borderId="4" fillId="2" fontId="2" numFmtId="4" xfId="0" applyAlignment="1" applyBorder="1" applyFont="1" applyNumberFormat="1">
      <alignment horizontal="left"/>
    </xf>
    <xf borderId="1" fillId="2" fontId="2" numFmtId="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('Calculating Variables'!$C$5:$C$10,'Calculating Variables'!$C$5:$C$10)</c:f>
              <c:numCache/>
            </c:numRef>
          </c:val>
          <c:smooth val="0"/>
        </c:ser>
        <c:axId val="264321108"/>
        <c:axId val="457050638"/>
      </c:lineChart>
      <c:catAx>
        <c:axId val="264321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7050638"/>
      </c:catAx>
      <c:valAx>
        <c:axId val="457050638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43211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('Calculating Variables'!$C$5:$C$10,'Calculating Variables'!$C$5:$C$10)</c:f>
              <c:numCache/>
            </c:numRef>
          </c:val>
          <c:smooth val="0"/>
        </c:ser>
        <c:axId val="2033911723"/>
        <c:axId val="1157644267"/>
      </c:lineChart>
      <c:catAx>
        <c:axId val="2033911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57644267"/>
      </c:catAx>
      <c:valAx>
        <c:axId val="1157644267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391172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>
        <v>5.45337097577807</v>
      </c>
      <c r="C2" s="7">
        <v>-0.417710944026734</v>
      </c>
      <c r="D2" s="4">
        <f>B2-C2</f>
        <v>5.87108192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 t="s">
        <v>3</v>
      </c>
      <c r="B4" s="4" t="s">
        <v>4</v>
      </c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 t="s">
        <v>5</v>
      </c>
      <c r="B5" s="4">
        <v>1.0</v>
      </c>
      <c r="C5" s="8">
        <f>D2</f>
        <v>5.87108192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/>
      <c r="B6" s="4">
        <v>2.0</v>
      </c>
      <c r="C6" s="2">
        <f>(C5)^-(D2^-C10)-0.19</f>
        <v>-0.0186389963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/>
      <c r="B7" s="4">
        <v>3.0</v>
      </c>
      <c r="C7" s="2" t="str">
        <f>(C6)^-(C6^-C10)</f>
        <v>#NUM!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/>
      <c r="B8" s="4">
        <v>4.0</v>
      </c>
      <c r="C8" s="2" t="str">
        <f>(C7)^-(C7^-C10)-0.19</f>
        <v>#NUM!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/>
      <c r="B9" s="4">
        <v>5.0</v>
      </c>
      <c r="C9" s="2" t="str">
        <f>(C8)^-(C8^-C10)</f>
        <v>#NUM!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/>
      <c r="B10" s="4" t="s">
        <v>6</v>
      </c>
      <c r="C10" s="2">
        <f>(D2/1.4)/(10*10)-0.04</f>
        <v>0.001936299427</v>
      </c>
      <c r="D10" s="9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/>
      <c r="B11" s="4"/>
      <c r="C11" s="4"/>
      <c r="D11" s="9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/>
      <c r="B12" s="10" t="s">
        <v>7</v>
      </c>
      <c r="C12" s="10"/>
      <c r="D12" s="9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/>
      <c r="B13" s="4">
        <v>5.0</v>
      </c>
      <c r="C13" s="2" t="str">
        <f>((B2+C2)/2)+C9</f>
        <v>#NUM!</v>
      </c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/>
      <c r="B14" s="7" t="s">
        <v>8</v>
      </c>
      <c r="C14" s="7" t="str">
        <f>C10^C13</f>
        <v>#NUM!</v>
      </c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4"/>
      <c r="B15" s="4">
        <f>C2</f>
        <v>-0.417710944</v>
      </c>
      <c r="C15" s="4" t="str">
        <f>((C13/(5/1.14)))</f>
        <v>#NUM!</v>
      </c>
      <c r="D15" s="4" t="str">
        <f>((C13/(5/1.4)))</f>
        <v>#NUM!</v>
      </c>
      <c r="E15" s="4" t="str">
        <f>((C13/(5/4.1)))</f>
        <v>#NUM!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>
        <f>'Calculating Variables'!C5</f>
        <v>5.87108192</v>
      </c>
      <c r="C2" s="7">
        <f>'Calculating Variables'!C10</f>
        <v>0.001936299427</v>
      </c>
      <c r="D2" s="4">
        <f>B2-C2</f>
        <v>5.86914562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 t="s">
        <v>3</v>
      </c>
      <c r="B4" s="4" t="s">
        <v>4</v>
      </c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6" t="s">
        <v>5</v>
      </c>
      <c r="B5" s="4">
        <v>1.0</v>
      </c>
      <c r="C5" s="8">
        <f>D2</f>
        <v>5.86914562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/>
      <c r="B6" s="4">
        <v>2.0</v>
      </c>
      <c r="C6" s="2">
        <f>(C5)^-(D2^-C10)-0.19</f>
        <v>-0.0185902485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/>
      <c r="B7" s="4">
        <v>3.0</v>
      </c>
      <c r="C7" s="2" t="str">
        <f>(C6)^-(C6^-C10)</f>
        <v>#NUM!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/>
      <c r="B8" s="4">
        <v>4.0</v>
      </c>
      <c r="C8" s="2" t="str">
        <f>(C7)^-(C7^-C10)-0.2</f>
        <v>#NUM!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/>
      <c r="B9" s="4">
        <v>5.0</v>
      </c>
      <c r="C9" s="2" t="str">
        <f>(C8)^-(C8^-C10)</f>
        <v>#NUM!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6"/>
      <c r="B10" s="4" t="s">
        <v>6</v>
      </c>
      <c r="C10" s="2">
        <f>(D2/1.4)/(10*10)-0.04</f>
        <v>0.001922468717</v>
      </c>
      <c r="D10" s="9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6"/>
      <c r="B11" s="4"/>
      <c r="C11" s="4"/>
      <c r="D11" s="9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6"/>
      <c r="B12" s="10" t="s">
        <v>7</v>
      </c>
      <c r="C12" s="10"/>
      <c r="D12" s="9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6"/>
      <c r="B13" s="4">
        <v>5.0</v>
      </c>
      <c r="C13" s="2" t="str">
        <f>((B2+C2)/2)+C9</f>
        <v>#NUM!</v>
      </c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/>
      <c r="B14" s="7" t="s">
        <v>8</v>
      </c>
      <c r="C14" s="7" t="str">
        <f>C13^C10</f>
        <v>#NUM!</v>
      </c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4"/>
      <c r="B15" s="4">
        <f>C2</f>
        <v>0.001936299427</v>
      </c>
      <c r="C15" s="4" t="str">
        <f>((C13/(1.14^5)))</f>
        <v>#NUM!</v>
      </c>
      <c r="D15" s="4" t="str">
        <f>((C13/(1.4^5)))</f>
        <v>#NUM!</v>
      </c>
      <c r="E15" s="4" t="str">
        <f>((C13/(4.1^5)))</f>
        <v>#NUM!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drawing r:id="rId1"/>
</worksheet>
</file>