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filterPrivacy="1" defaultThemeVersion="166925"/>
  <bookViews>
    <workbookView xWindow="0" yWindow="0" windowWidth="21570" windowHeight="9315" xr2:uid="{EF1B7CD4-5B82-4283-ABCE-1DFB0101361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3" i="1" l="1"/>
  <c r="N34" i="1"/>
  <c r="N35" i="1"/>
  <c r="N27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6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N23" i="1" s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N30" i="1" s="1"/>
  <c r="G30" i="1"/>
  <c r="F31" i="1"/>
  <c r="G31" i="1"/>
  <c r="F32" i="1"/>
  <c r="G32" i="1"/>
  <c r="F33" i="1"/>
  <c r="G33" i="1"/>
  <c r="F34" i="1"/>
  <c r="G34" i="1"/>
  <c r="G35" i="1"/>
  <c r="F35" i="1"/>
  <c r="N32" i="1" l="1"/>
  <c r="N31" i="1"/>
  <c r="N29" i="1"/>
  <c r="N28" i="1"/>
  <c r="N26" i="1"/>
  <c r="N25" i="1"/>
  <c r="N24" i="1"/>
</calcChain>
</file>

<file path=xl/sharedStrings.xml><?xml version="1.0" encoding="utf-8"?>
<sst xmlns="http://schemas.openxmlformats.org/spreadsheetml/2006/main" count="190" uniqueCount="161">
  <si>
    <t>Ib3z_imqTDc</t>
  </si>
  <si>
    <t>t6jovyGyCOc</t>
  </si>
  <si>
    <t>Ha2V8Bu5vQg</t>
  </si>
  <si>
    <t>Vvzxn9oPs3s</t>
  </si>
  <si>
    <t>9uAMczCVUKQ</t>
  </si>
  <si>
    <t>0cyuEEGIuvo</t>
  </si>
  <si>
    <t>tGlrKdQzesA</t>
  </si>
  <si>
    <t>4VOgY6k0_8c</t>
  </si>
  <si>
    <t>NYMVlxJJMK4</t>
  </si>
  <si>
    <t>bhP3IgXIUwk</t>
  </si>
  <si>
    <t>c9Fakfyp9BA</t>
  </si>
  <si>
    <t>Okd1Jn5hUvc</t>
  </si>
  <si>
    <t>3Eie6UhsSt8</t>
  </si>
  <si>
    <t>id</t>
    <phoneticPr fontId="1"/>
  </si>
  <si>
    <t>start</t>
    <phoneticPr fontId="1"/>
  </si>
  <si>
    <t>end</t>
    <phoneticPr fontId="1"/>
  </si>
  <si>
    <t>title</t>
    <phoneticPr fontId="1"/>
  </si>
  <si>
    <t>line</t>
    <phoneticPr fontId="1"/>
  </si>
  <si>
    <t>category</t>
    <phoneticPr fontId="1"/>
  </si>
  <si>
    <t>train</t>
    <phoneticPr fontId="1"/>
  </si>
  <si>
    <t>section</t>
    <phoneticPr fontId="1"/>
  </si>
  <si>
    <t>message</t>
    <phoneticPr fontId="1"/>
  </si>
  <si>
    <t>湾岸環状線</t>
  </si>
  <si>
    <t>縦須賀線</t>
  </si>
  <si>
    <t>瞬足</t>
  </si>
  <si>
    <t>JR東海383系</t>
  </si>
  <si>
    <t>JR東日本E259系</t>
  </si>
  <si>
    <t>松木～横瀬～松木</t>
  </si>
  <si>
    <t>一条～平松空港</t>
  </si>
  <si>
    <t>横瀬地峡開発記29話</t>
  </si>
  <si>
    <t>横瀬地峡開発記28話</t>
  </si>
  <si>
    <t>横瀬地峡開発記27話</t>
  </si>
  <si>
    <t>横瀬地峡開発記26話</t>
  </si>
  <si>
    <t>横瀬地峡開発記25話</t>
  </si>
  <si>
    <t>横瀬地峡開発記24話</t>
  </si>
  <si>
    <t>横瀬地峡開発記23話</t>
  </si>
  <si>
    <t>横瀬地峡開発記22話</t>
  </si>
  <si>
    <t>横瀬地峡開発記21話</t>
  </si>
  <si>
    <t>横瀬地峡開発記20話</t>
  </si>
  <si>
    <t>横瀬地峡開発記19話</t>
  </si>
  <si>
    <t>横瀬地峡開発記18話</t>
  </si>
  <si>
    <t>横瀬地峡開発記17話</t>
  </si>
  <si>
    <t>横瀬地峡開発記16話</t>
  </si>
  <si>
    <t>横瀬地峡開発記15話</t>
  </si>
  <si>
    <t>横瀬地峡開発記14話</t>
  </si>
  <si>
    <t>横瀬地峡開発記13話</t>
  </si>
  <si>
    <t>横瀬地峡開発記12話</t>
  </si>
  <si>
    <t>横瀬地峡開発記11話</t>
  </si>
  <si>
    <t>横瀬地峡開発記10話</t>
  </si>
  <si>
    <t>横瀬地峡開発記9話</t>
  </si>
  <si>
    <t>横瀬地峡開発記8話</t>
  </si>
  <si>
    <t>横瀬地峡開発記7話</t>
  </si>
  <si>
    <t>横瀬地峡開発記6話</t>
  </si>
  <si>
    <t>横瀬地峡開発記5話</t>
  </si>
  <si>
    <t>横瀬地峡開発記4話</t>
  </si>
  <si>
    <t>横瀬地峡開発記3話</t>
  </si>
  <si>
    <t>横瀬地峡開発記2話</t>
  </si>
  <si>
    <t>横瀬地峡開発記1話</t>
  </si>
  <si>
    <t>横瀬地峡開発記30話</t>
    <phoneticPr fontId="1"/>
  </si>
  <si>
    <t>横瀬本線</t>
    <rPh sb="0" eb="2">
      <t>ヨコゼ</t>
    </rPh>
    <rPh sb="2" eb="4">
      <t>ホンセン</t>
    </rPh>
    <phoneticPr fontId="1"/>
  </si>
  <si>
    <t>特別急行</t>
    <rPh sb="0" eb="2">
      <t>トクベツ</t>
    </rPh>
    <rPh sb="2" eb="4">
      <t>キュウコウ</t>
    </rPh>
    <phoneticPr fontId="1"/>
  </si>
  <si>
    <t>LMS　7P+8P+VSOE</t>
    <phoneticPr fontId="1"/>
  </si>
  <si>
    <t>雁部中央～横瀬</t>
    <rPh sb="0" eb="2">
      <t>カリベ</t>
    </rPh>
    <rPh sb="2" eb="4">
      <t>チュウオウ</t>
    </rPh>
    <rPh sb="5" eb="7">
      <t>ヨコゼ</t>
    </rPh>
    <phoneticPr fontId="1"/>
  </si>
  <si>
    <t>熊谷～横瀬/横瀬～熊谷</t>
    <rPh sb="0" eb="2">
      <t>クマガヤ</t>
    </rPh>
    <rPh sb="3" eb="5">
      <t>ヨコゼ</t>
    </rPh>
    <rPh sb="6" eb="8">
      <t>ヨコゼ</t>
    </rPh>
    <rPh sb="9" eb="11">
      <t>クマガヤ</t>
    </rPh>
    <phoneticPr fontId="1"/>
  </si>
  <si>
    <t>快特/直行</t>
    <rPh sb="0" eb="2">
      <t>カイトク</t>
    </rPh>
    <rPh sb="3" eb="5">
      <t>チョッコウ</t>
    </rPh>
    <phoneticPr fontId="1"/>
  </si>
  <si>
    <t>横瀬新幹線/西雁部高速線</t>
    <rPh sb="0" eb="2">
      <t>ヨコゼ</t>
    </rPh>
    <rPh sb="2" eb="5">
      <t>シンカンセン</t>
    </rPh>
    <rPh sb="6" eb="7">
      <t>ニシ</t>
    </rPh>
    <rPh sb="7" eb="9">
      <t>カリベ</t>
    </rPh>
    <rPh sb="9" eb="11">
      <t>コウソク</t>
    </rPh>
    <rPh sb="11" eb="12">
      <t>セン</t>
    </rPh>
    <phoneticPr fontId="1"/>
  </si>
  <si>
    <t>JR東海N700系3000番台/近鉄50100系</t>
    <rPh sb="2" eb="4">
      <t>トウカイ</t>
    </rPh>
    <rPh sb="8" eb="9">
      <t>ケイ</t>
    </rPh>
    <rPh sb="13" eb="14">
      <t>バン</t>
    </rPh>
    <rPh sb="14" eb="15">
      <t>ダイ</t>
    </rPh>
    <rPh sb="16" eb="18">
      <t>キンテツ</t>
    </rPh>
    <rPh sb="23" eb="24">
      <t>ケイ</t>
    </rPh>
    <phoneticPr fontId="1"/>
  </si>
  <si>
    <t>高速道路</t>
    <rPh sb="0" eb="2">
      <t>コウソク</t>
    </rPh>
    <rPh sb="2" eb="4">
      <t>ドウロ</t>
    </rPh>
    <phoneticPr fontId="1"/>
  </si>
  <si>
    <t>Ferrari_F512M</t>
    <phoneticPr fontId="1"/>
  </si>
  <si>
    <t>自家用</t>
    <rPh sb="0" eb="3">
      <t>ジカヨウ</t>
    </rPh>
    <phoneticPr fontId="1"/>
  </si>
  <si>
    <t>横電本線</t>
    <rPh sb="0" eb="1">
      <t>ヨコ</t>
    </rPh>
    <rPh sb="1" eb="2">
      <t>デン</t>
    </rPh>
    <rPh sb="2" eb="4">
      <t>ホンセン</t>
    </rPh>
    <phoneticPr fontId="1"/>
  </si>
  <si>
    <t>普通など</t>
    <rPh sb="0" eb="2">
      <t>フツウ</t>
    </rPh>
    <phoneticPr fontId="1"/>
  </si>
  <si>
    <t>各駅停車を乗り継いで湾岸を一周</t>
    <rPh sb="0" eb="2">
      <t>カクエキ</t>
    </rPh>
    <rPh sb="2" eb="4">
      <t>テイシャ</t>
    </rPh>
    <rPh sb="5" eb="6">
      <t>ノ</t>
    </rPh>
    <rPh sb="7" eb="8">
      <t>ツ</t>
    </rPh>
    <rPh sb="10" eb="12">
      <t>ワンガン</t>
    </rPh>
    <rPh sb="13" eb="15">
      <t>イッシュウ</t>
    </rPh>
    <phoneticPr fontId="1"/>
  </si>
  <si>
    <t>名鉄3050系など</t>
    <rPh sb="0" eb="2">
      <t>メイテツ</t>
    </rPh>
    <rPh sb="6" eb="7">
      <t>ケイ</t>
    </rPh>
    <phoneticPr fontId="1"/>
  </si>
  <si>
    <t>梅園～横瀬～梅園</t>
    <rPh sb="0" eb="2">
      <t>ウメゾノ</t>
    </rPh>
    <rPh sb="3" eb="5">
      <t>ヨコゼ</t>
    </rPh>
    <rPh sb="6" eb="8">
      <t>ウメゾノ</t>
    </rPh>
    <phoneticPr fontId="1"/>
  </si>
  <si>
    <t>JR東海311系</t>
    <rPh sb="2" eb="4">
      <t>トウカイ</t>
    </rPh>
    <rPh sb="7" eb="8">
      <t>ケイ</t>
    </rPh>
    <phoneticPr fontId="1"/>
  </si>
  <si>
    <t>特別快速　右回り</t>
    <rPh sb="5" eb="7">
      <t>ミギマワ</t>
    </rPh>
    <phoneticPr fontId="1"/>
  </si>
  <si>
    <t>特別快速　左回り</t>
    <rPh sb="5" eb="7">
      <t>ヒダリマワ</t>
    </rPh>
    <phoneticPr fontId="1"/>
  </si>
  <si>
    <t>（新冷泉）～外山貨物</t>
    <rPh sb="1" eb="2">
      <t>シン</t>
    </rPh>
    <rPh sb="2" eb="4">
      <t>レイセン</t>
    </rPh>
    <rPh sb="6" eb="8">
      <t>ソトヤマ</t>
    </rPh>
    <rPh sb="8" eb="10">
      <t>カモツ</t>
    </rPh>
    <phoneticPr fontId="1"/>
  </si>
  <si>
    <t>郵便貨物</t>
    <rPh sb="0" eb="2">
      <t>ユウビン</t>
    </rPh>
    <rPh sb="2" eb="4">
      <t>カモツ</t>
    </rPh>
    <phoneticPr fontId="1"/>
  </si>
  <si>
    <t>GE-P30CH</t>
    <phoneticPr fontId="1"/>
  </si>
  <si>
    <t>縦岸貨物線など</t>
    <phoneticPr fontId="1"/>
  </si>
  <si>
    <t>JR東日本ダブルデッカーバス</t>
    <phoneticPr fontId="1"/>
  </si>
  <si>
    <t>芽岸～高野</t>
    <rPh sb="0" eb="1">
      <t>メ</t>
    </rPh>
    <rPh sb="1" eb="2">
      <t>キシ</t>
    </rPh>
    <rPh sb="3" eb="5">
      <t>タカノ</t>
    </rPh>
    <phoneticPr fontId="1"/>
  </si>
  <si>
    <t>wbaV2Grj0j8</t>
  </si>
  <si>
    <t>快速</t>
    <rPh sb="0" eb="2">
      <t>カイソク</t>
    </rPh>
    <phoneticPr fontId="1"/>
  </si>
  <si>
    <t>東海岸線</t>
    <rPh sb="0" eb="1">
      <t>ヒガシ</t>
    </rPh>
    <rPh sb="1" eb="3">
      <t>カイガン</t>
    </rPh>
    <rPh sb="3" eb="4">
      <t>セン</t>
    </rPh>
    <phoneticPr fontId="1"/>
  </si>
  <si>
    <t>外山～雁部中央</t>
    <rPh sb="0" eb="2">
      <t>ソトヤマ</t>
    </rPh>
    <rPh sb="3" eb="7">
      <t>カリベチュウオウ</t>
    </rPh>
    <phoneticPr fontId="1"/>
  </si>
  <si>
    <t>タウルス</t>
    <phoneticPr fontId="1"/>
  </si>
  <si>
    <t>特急</t>
    <rPh sb="0" eb="2">
      <t>トッキュウ</t>
    </rPh>
    <phoneticPr fontId="1"/>
  </si>
  <si>
    <t>名鉄7500系</t>
    <rPh sb="0" eb="2">
      <t>メイテツ</t>
    </rPh>
    <rPh sb="6" eb="7">
      <t>ケイ</t>
    </rPh>
    <phoneticPr fontId="1"/>
  </si>
  <si>
    <t>平松空港～.gif</t>
    <rPh sb="0" eb="2">
      <t>ヒラマツ</t>
    </rPh>
    <rPh sb="2" eb="4">
      <t>クウコウ</t>
    </rPh>
    <phoneticPr fontId="1"/>
  </si>
  <si>
    <t>パシフィック型蒸気機関車/名鉄850系</t>
    <rPh sb="6" eb="7">
      <t>ガタ</t>
    </rPh>
    <rPh sb="7" eb="9">
      <t>ジョウキ</t>
    </rPh>
    <rPh sb="9" eb="12">
      <t>キカンシャ</t>
    </rPh>
    <rPh sb="13" eb="15">
      <t>メイテツ</t>
    </rPh>
    <rPh sb="18" eb="19">
      <t>ケイ</t>
    </rPh>
    <phoneticPr fontId="1"/>
  </si>
  <si>
    <t>梅園～縦須賀</t>
    <rPh sb="0" eb="2">
      <t>ウメゾノ</t>
    </rPh>
    <rPh sb="3" eb="4">
      <t>タテ</t>
    </rPh>
    <rPh sb="4" eb="6">
      <t>スカ</t>
    </rPh>
    <phoneticPr fontId="1"/>
  </si>
  <si>
    <t>湾岸本線/横電本線</t>
    <rPh sb="0" eb="2">
      <t>ワンガン</t>
    </rPh>
    <rPh sb="2" eb="4">
      <t>ホンセン</t>
    </rPh>
    <rPh sb="5" eb="6">
      <t>ヨコ</t>
    </rPh>
    <rPh sb="6" eb="7">
      <t>デン</t>
    </rPh>
    <rPh sb="7" eb="9">
      <t>ホンセン</t>
    </rPh>
    <phoneticPr fontId="1"/>
  </si>
  <si>
    <t>並走バトル</t>
    <rPh sb="0" eb="2">
      <t>ヘイソウ</t>
    </rPh>
    <phoneticPr fontId="1"/>
  </si>
  <si>
    <t>vrUX-8oAmSY</t>
  </si>
  <si>
    <t>東海岸線など</t>
    <rPh sb="0" eb="1">
      <t>ヒガシ</t>
    </rPh>
    <rPh sb="1" eb="3">
      <t>カイガン</t>
    </rPh>
    <rPh sb="3" eb="4">
      <t>セン</t>
    </rPh>
    <phoneticPr fontId="1"/>
  </si>
  <si>
    <t>外山～冷泉</t>
    <rPh sb="0" eb="2">
      <t>ソトヤマ</t>
    </rPh>
    <rPh sb="3" eb="5">
      <t>レイセン</t>
    </rPh>
    <phoneticPr fontId="1"/>
  </si>
  <si>
    <t>LP0h3IrxK1A</t>
  </si>
  <si>
    <t>国鉄165系</t>
    <rPh sb="0" eb="2">
      <t>コクテツ</t>
    </rPh>
    <rPh sb="5" eb="6">
      <t>ケイ</t>
    </rPh>
    <phoneticPr fontId="1"/>
  </si>
  <si>
    <t>園池～高野</t>
    <rPh sb="0" eb="2">
      <t>ソノイケ</t>
    </rPh>
    <rPh sb="3" eb="5">
      <t>タカノ</t>
    </rPh>
    <phoneticPr fontId="1"/>
  </si>
  <si>
    <t>急行</t>
    <rPh sb="0" eb="2">
      <t>キュウコウ</t>
    </rPh>
    <phoneticPr fontId="1"/>
  </si>
  <si>
    <t>PJgd_n9FE_Q</t>
  </si>
  <si>
    <t>貨物</t>
    <rPh sb="0" eb="2">
      <t>カモツ</t>
    </rPh>
    <phoneticPr fontId="1"/>
  </si>
  <si>
    <t>清閑寺貨物～水島貨物</t>
    <rPh sb="0" eb="3">
      <t>セイカンジ</t>
    </rPh>
    <rPh sb="3" eb="5">
      <t>カモツ</t>
    </rPh>
    <rPh sb="6" eb="8">
      <t>ミズシマ</t>
    </rPh>
    <rPh sb="8" eb="10">
      <t>カモツ</t>
    </rPh>
    <phoneticPr fontId="1"/>
  </si>
  <si>
    <t>RVG-D23</t>
    <phoneticPr fontId="1"/>
  </si>
  <si>
    <t>n1i0_OOP8wQ</t>
  </si>
  <si>
    <t>熊谷国際空港～新大鳥空港</t>
    <rPh sb="0" eb="2">
      <t>クマガヤ</t>
    </rPh>
    <rPh sb="2" eb="4">
      <t>コクサイ</t>
    </rPh>
    <rPh sb="4" eb="6">
      <t>クウコウ</t>
    </rPh>
    <rPh sb="7" eb="8">
      <t>シン</t>
    </rPh>
    <rPh sb="8" eb="10">
      <t>オオトリ</t>
    </rPh>
    <rPh sb="10" eb="12">
      <t>クウコウ</t>
    </rPh>
    <phoneticPr fontId="1"/>
  </si>
  <si>
    <t>B707</t>
    <phoneticPr fontId="1"/>
  </si>
  <si>
    <t>熊谷～常陸線</t>
    <rPh sb="0" eb="2">
      <t>クマガヤ</t>
    </rPh>
    <rPh sb="3" eb="5">
      <t>ヒタチ</t>
    </rPh>
    <rPh sb="5" eb="6">
      <t>セン</t>
    </rPh>
    <phoneticPr fontId="1"/>
  </si>
  <si>
    <t>etkJ_EGL99U</t>
  </si>
  <si>
    <t>冷泉～雁部中央</t>
    <rPh sb="0" eb="2">
      <t>レイセン</t>
    </rPh>
    <rPh sb="3" eb="5">
      <t>カリベ</t>
    </rPh>
    <rPh sb="5" eb="7">
      <t>チュウオウ</t>
    </rPh>
    <phoneticPr fontId="1"/>
  </si>
  <si>
    <t>冷雁線</t>
    <rPh sb="0" eb="1">
      <t>レイ</t>
    </rPh>
    <rPh sb="1" eb="2">
      <t>ガン</t>
    </rPh>
    <rPh sb="2" eb="3">
      <t>セン</t>
    </rPh>
    <phoneticPr fontId="1"/>
  </si>
  <si>
    <t>冷雁線・冷雁新線</t>
    <rPh sb="0" eb="1">
      <t>レイ</t>
    </rPh>
    <rPh sb="1" eb="2">
      <t>ガン</t>
    </rPh>
    <rPh sb="2" eb="3">
      <t>セン</t>
    </rPh>
    <rPh sb="4" eb="5">
      <t>レイ</t>
    </rPh>
    <rPh sb="5" eb="6">
      <t>ガン</t>
    </rPh>
    <rPh sb="6" eb="8">
      <t>シンセン</t>
    </rPh>
    <phoneticPr fontId="1"/>
  </si>
  <si>
    <t>LNER-A4</t>
    <phoneticPr fontId="1"/>
  </si>
  <si>
    <t>json</t>
    <phoneticPr fontId="1"/>
  </si>
  <si>
    <t>NVwAWEZpY-U</t>
  </si>
  <si>
    <t>静電本線/横電常禿線/東海岸線</t>
    <rPh sb="0" eb="1">
      <t>シズ</t>
    </rPh>
    <rPh sb="1" eb="2">
      <t>デン</t>
    </rPh>
    <rPh sb="2" eb="4">
      <t>ホンセン</t>
    </rPh>
    <rPh sb="5" eb="6">
      <t>ヨコ</t>
    </rPh>
    <rPh sb="6" eb="7">
      <t>デン</t>
    </rPh>
    <rPh sb="7" eb="9">
      <t>トコハゲ</t>
    </rPh>
    <rPh sb="9" eb="10">
      <t>セン</t>
    </rPh>
    <rPh sb="11" eb="12">
      <t>ヒガシ</t>
    </rPh>
    <rPh sb="12" eb="14">
      <t>カイガン</t>
    </rPh>
    <rPh sb="14" eb="15">
      <t>セン</t>
    </rPh>
    <phoneticPr fontId="1"/>
  </si>
  <si>
    <t>特急/急行/普通</t>
    <rPh sb="0" eb="2">
      <t>トッキュウ</t>
    </rPh>
    <rPh sb="3" eb="5">
      <t>キュウコウ</t>
    </rPh>
    <rPh sb="6" eb="8">
      <t>フツウ</t>
    </rPh>
    <phoneticPr fontId="1"/>
  </si>
  <si>
    <t>京急500形/名鉄850系/パシフィック型蒸気機関車</t>
    <rPh sb="0" eb="2">
      <t>ケイキュウ</t>
    </rPh>
    <rPh sb="5" eb="6">
      <t>ケイ</t>
    </rPh>
    <rPh sb="7" eb="9">
      <t>メイテツ</t>
    </rPh>
    <rPh sb="12" eb="13">
      <t>ケイ</t>
    </rPh>
    <phoneticPr fontId="1"/>
  </si>
  <si>
    <t>外山～縦須賀</t>
    <rPh sb="0" eb="2">
      <t>ソトヤマ</t>
    </rPh>
    <rPh sb="3" eb="4">
      <t>タテ</t>
    </rPh>
    <rPh sb="4" eb="6">
      <t>スカ</t>
    </rPh>
    <phoneticPr fontId="1"/>
  </si>
  <si>
    <t>bg6R-OwuTdI</t>
  </si>
  <si>
    <t>湾岸本線</t>
    <rPh sb="0" eb="2">
      <t>ワンガン</t>
    </rPh>
    <rPh sb="2" eb="4">
      <t>ホンセン</t>
    </rPh>
    <phoneticPr fontId="1"/>
  </si>
  <si>
    <t>特別急行</t>
    <rPh sb="0" eb="4">
      <t>トクベツキュウコウ</t>
    </rPh>
    <phoneticPr fontId="1"/>
  </si>
  <si>
    <t>NBJYJ_cdbGM</t>
  </si>
  <si>
    <t>名鉄850系</t>
  </si>
  <si>
    <t>縦須賀～梅園</t>
    <rPh sb="0" eb="1">
      <t>タテ</t>
    </rPh>
    <rPh sb="1" eb="3">
      <t>スカ</t>
    </rPh>
    <rPh sb="4" eb="6">
      <t>ウメゾノ</t>
    </rPh>
    <phoneticPr fontId="1"/>
  </si>
  <si>
    <t>D_pXFCDhkkw</t>
  </si>
  <si>
    <t>横電常禿線・高丘線</t>
    <rPh sb="0" eb="1">
      <t>ヨコ</t>
    </rPh>
    <rPh sb="1" eb="2">
      <t>デン</t>
    </rPh>
    <rPh sb="2" eb="3">
      <t>トコ</t>
    </rPh>
    <rPh sb="3" eb="4">
      <t>ハゲ</t>
    </rPh>
    <rPh sb="4" eb="5">
      <t>セン</t>
    </rPh>
    <rPh sb="6" eb="8">
      <t>タカオカ</t>
    </rPh>
    <rPh sb="8" eb="9">
      <t>セン</t>
    </rPh>
    <phoneticPr fontId="1"/>
  </si>
  <si>
    <t>横電高丘線、雁部航路</t>
    <rPh sb="0" eb="1">
      <t>ヨコ</t>
    </rPh>
    <rPh sb="1" eb="2">
      <t>デン</t>
    </rPh>
    <rPh sb="2" eb="4">
      <t>タカオカ</t>
    </rPh>
    <rPh sb="4" eb="5">
      <t>セン</t>
    </rPh>
    <rPh sb="6" eb="8">
      <t>カリベ</t>
    </rPh>
    <rPh sb="8" eb="10">
      <t>コウロ</t>
    </rPh>
    <phoneticPr fontId="1"/>
  </si>
  <si>
    <t>名鉄3550系、金剛丸</t>
    <rPh sb="0" eb="2">
      <t>メイテツ</t>
    </rPh>
    <rPh sb="6" eb="7">
      <t>ケイ</t>
    </rPh>
    <rPh sb="8" eb="11">
      <t>コンゴウマル</t>
    </rPh>
    <phoneticPr fontId="1"/>
  </si>
  <si>
    <t>多摩ノ井～横瀬</t>
    <rPh sb="0" eb="2">
      <t>タマ</t>
    </rPh>
    <rPh sb="3" eb="4">
      <t>イ</t>
    </rPh>
    <rPh sb="5" eb="7">
      <t>ヨコゼコゼ</t>
    </rPh>
    <phoneticPr fontId="1"/>
  </si>
  <si>
    <t>u-N_CGUg5k0</t>
  </si>
  <si>
    <t>横鉄東西本線</t>
    <rPh sb="0" eb="1">
      <t>ヨコ</t>
    </rPh>
    <rPh sb="1" eb="2">
      <t>テツ</t>
    </rPh>
    <rPh sb="2" eb="4">
      <t>トウザイ</t>
    </rPh>
    <rPh sb="4" eb="6">
      <t>ホンセン</t>
    </rPh>
    <phoneticPr fontId="1"/>
  </si>
  <si>
    <t>梅園～芽岸</t>
    <rPh sb="0" eb="2">
      <t>ウメゾノ</t>
    </rPh>
    <rPh sb="3" eb="4">
      <t>メ</t>
    </rPh>
    <rPh sb="4" eb="5">
      <t>キシ</t>
    </rPh>
    <phoneticPr fontId="1"/>
  </si>
  <si>
    <t>EF56</t>
    <phoneticPr fontId="1"/>
  </si>
  <si>
    <t>eSO2AHJch-0</t>
  </si>
  <si>
    <t>パシフィック型蒸気機関車</t>
    <rPh sb="6" eb="7">
      <t>ガタ</t>
    </rPh>
    <rPh sb="7" eb="9">
      <t>ジョウキ</t>
    </rPh>
    <rPh sb="9" eb="12">
      <t>キカンシャ</t>
    </rPh>
    <phoneticPr fontId="1"/>
  </si>
  <si>
    <t>8y_IZLR6joA</t>
  </si>
  <si>
    <t>鷹司採石場～縦須賀貨物</t>
    <rPh sb="0" eb="2">
      <t>タカツカサ</t>
    </rPh>
    <rPh sb="2" eb="5">
      <t>サイセキジョウ</t>
    </rPh>
    <rPh sb="6" eb="7">
      <t>タテ</t>
    </rPh>
    <rPh sb="7" eb="9">
      <t>スカ</t>
    </rPh>
    <rPh sb="9" eb="11">
      <t>カモツ</t>
    </rPh>
    <phoneticPr fontId="1"/>
  </si>
  <si>
    <t>9600形など</t>
    <rPh sb="4" eb="5">
      <t>ケイ</t>
    </rPh>
    <phoneticPr fontId="1"/>
  </si>
  <si>
    <t>xp51aMfmvU8</t>
  </si>
  <si>
    <t>金剛丸、パシフィック型蒸気機関車</t>
    <rPh sb="0" eb="3">
      <t>コンゴウマル</t>
    </rPh>
    <phoneticPr fontId="1"/>
  </si>
  <si>
    <t>芽岸航路、芽岸本線</t>
    <rPh sb="0" eb="1">
      <t>メ</t>
    </rPh>
    <rPh sb="1" eb="2">
      <t>キシ</t>
    </rPh>
    <rPh sb="2" eb="4">
      <t>コウロ</t>
    </rPh>
    <rPh sb="5" eb="6">
      <t>メ</t>
    </rPh>
    <rPh sb="6" eb="7">
      <t>キシ</t>
    </rPh>
    <rPh sb="7" eb="9">
      <t>ホンセン</t>
    </rPh>
    <phoneticPr fontId="1"/>
  </si>
  <si>
    <t>横鉄芽岸本線・横鉄東西本線</t>
    <rPh sb="0" eb="1">
      <t>ヨコ</t>
    </rPh>
    <rPh sb="1" eb="2">
      <t>テツ</t>
    </rPh>
    <rPh sb="4" eb="6">
      <t>ホンセン</t>
    </rPh>
    <rPh sb="7" eb="8">
      <t>ヨコ</t>
    </rPh>
    <rPh sb="8" eb="9">
      <t>テツ</t>
    </rPh>
    <rPh sb="9" eb="11">
      <t>トウザイ</t>
    </rPh>
    <rPh sb="11" eb="13">
      <t>ホンセン</t>
    </rPh>
    <phoneticPr fontId="1"/>
  </si>
  <si>
    <t>雁部中央～園池</t>
    <rPh sb="0" eb="4">
      <t>カリベチュウオウ</t>
    </rPh>
    <rPh sb="5" eb="7">
      <t>ソノイケ</t>
    </rPh>
    <phoneticPr fontId="1"/>
  </si>
  <si>
    <t>cuHmP07zb-g</t>
  </si>
  <si>
    <t>雁部中央～冷泉</t>
    <rPh sb="0" eb="4">
      <t>カリベチュウオウ</t>
    </rPh>
    <rPh sb="5" eb="7">
      <t>レイセン</t>
    </rPh>
    <phoneticPr fontId="1"/>
  </si>
  <si>
    <t>lDIR2zSo9wI</t>
  </si>
  <si>
    <t>北縦須賀～横瀬貨物</t>
    <rPh sb="0" eb="1">
      <t>キタ</t>
    </rPh>
    <rPh sb="1" eb="2">
      <t>タテ</t>
    </rPh>
    <rPh sb="2" eb="4">
      <t>スカ</t>
    </rPh>
    <rPh sb="5" eb="7">
      <t>ヨコゼ</t>
    </rPh>
    <rPh sb="7" eb="9">
      <t>カモツ</t>
    </rPh>
    <phoneticPr fontId="1"/>
  </si>
  <si>
    <t>湾岸本線など</t>
    <rPh sb="0" eb="2">
      <t>ワンガン</t>
    </rPh>
    <rPh sb="2" eb="4">
      <t>ホンセン</t>
    </rPh>
    <phoneticPr fontId="1"/>
  </si>
  <si>
    <t>Wk71el8QN-g</t>
  </si>
  <si>
    <t>梅園～横瀬</t>
    <rPh sb="0" eb="2">
      <t>ウメゾノ</t>
    </rPh>
    <rPh sb="3" eb="5">
      <t>ヨコゼ</t>
    </rPh>
    <phoneticPr fontId="1"/>
  </si>
  <si>
    <t>C51</t>
    <phoneticPr fontId="1"/>
  </si>
  <si>
    <t>C11</t>
    <phoneticPr fontId="1"/>
  </si>
  <si>
    <t>普通</t>
    <rPh sb="0" eb="2">
      <t>フツウ</t>
    </rPh>
    <phoneticPr fontId="1"/>
  </si>
  <si>
    <t>横瀬～松木</t>
    <rPh sb="0" eb="2">
      <t>ヨコゼ</t>
    </rPh>
    <rPh sb="3" eb="5">
      <t>マツキ</t>
    </rPh>
    <phoneticPr fontId="1"/>
  </si>
  <si>
    <t>RVG-2-3-0</t>
    <phoneticPr fontId="1"/>
  </si>
  <si>
    <t>外山～横瀬</t>
    <rPh sb="0" eb="2">
      <t>ソトヤマ</t>
    </rPh>
    <rPh sb="3" eb="5">
      <t>ヨコゼ</t>
    </rPh>
    <phoneticPr fontId="1"/>
  </si>
  <si>
    <t>横瀬線</t>
    <rPh sb="0" eb="2">
      <t>ヨコゼ</t>
    </rPh>
    <rPh sb="2" eb="3">
      <t>セン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</si>
</sst>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0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E032D-8166-4693-9AAB-950107A7938D}">
  <dimension ref="A2:N35"/>
  <sheetViews>
    <sheetView tabSelected="1" topLeftCell="A14" workbookViewId="0">
      <selection activeCell="I36" sqref="I36"/>
    </sheetView>
  </sheetViews>
  <sheetFormatPr defaultRowHeight="18.75" x14ac:dyDescent="0.4"/>
  <cols>
    <col min="1" max="2" width="3.5" bestFit="1" customWidth="1"/>
    <col min="3" max="3" width="15.5" bestFit="1" customWidth="1"/>
    <col min="4" max="5" width="6" bestFit="1" customWidth="1"/>
    <col min="6" max="6" width="5.375" bestFit="1" customWidth="1"/>
    <col min="7" max="7" width="5.5" bestFit="1" customWidth="1"/>
    <col min="8" max="8" width="19.375" bestFit="1" customWidth="1"/>
    <col min="9" max="9" width="25.5" bestFit="1" customWidth="1"/>
    <col min="10" max="10" width="17.25" bestFit="1" customWidth="1"/>
    <col min="11" max="11" width="41.25" bestFit="1" customWidth="1"/>
    <col min="12" max="12" width="25.5" bestFit="1" customWidth="1"/>
    <col min="13" max="13" width="29.625" bestFit="1" customWidth="1"/>
    <col min="14" max="14" width="196.25" bestFit="1" customWidth="1"/>
  </cols>
  <sheetData>
    <row r="2" spans="1:14" x14ac:dyDescent="0.4">
      <c r="D2" s="1"/>
      <c r="E2" s="1"/>
      <c r="F2" s="2"/>
      <c r="G2" s="2"/>
    </row>
    <row r="3" spans="1:14" x14ac:dyDescent="0.4">
      <c r="D3" s="1"/>
      <c r="E3" s="1"/>
      <c r="F3" s="2"/>
      <c r="G3" s="2"/>
    </row>
    <row r="4" spans="1:14" x14ac:dyDescent="0.4">
      <c r="D4" s="1"/>
      <c r="E4" s="1"/>
      <c r="F4" s="2"/>
      <c r="G4" s="2"/>
    </row>
    <row r="5" spans="1:14" x14ac:dyDescent="0.4">
      <c r="C5" t="s">
        <v>13</v>
      </c>
      <c r="D5" s="1"/>
      <c r="E5" s="1"/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116</v>
      </c>
    </row>
    <row r="6" spans="1:14" x14ac:dyDescent="0.4">
      <c r="A6">
        <v>2</v>
      </c>
      <c r="B6">
        <v>30</v>
      </c>
      <c r="C6" t="s">
        <v>2</v>
      </c>
      <c r="D6" s="1">
        <v>0.125</v>
      </c>
      <c r="E6" s="1">
        <v>0.35347222222222219</v>
      </c>
      <c r="F6" s="2">
        <f t="shared" ref="F6:F34" si="0">HOUR(D6)*60+MINUTE(D6)</f>
        <v>180</v>
      </c>
      <c r="G6" s="2">
        <f t="shared" ref="G6:G34" si="1">HOUR(E6)*60+MINUTE(E6)</f>
        <v>509</v>
      </c>
      <c r="H6" t="s">
        <v>58</v>
      </c>
      <c r="I6" t="s">
        <v>22</v>
      </c>
      <c r="J6" t="s">
        <v>77</v>
      </c>
      <c r="K6" t="s">
        <v>25</v>
      </c>
      <c r="L6" t="s">
        <v>27</v>
      </c>
      <c r="N6" t="str">
        <f>"{""id"": """&amp;C6&amp;""", ""start"": "&amp;F6&amp;", ""end"": "&amp;G6&amp;", ""title"": """&amp;H6&amp;""", ""desc"": {""line"": """&amp;I6&amp;""", ""category"": """&amp;J6&amp;""", ""train"": """&amp;K6&amp;""", ""section"": """&amp;L6&amp;""", ""message"": """&amp;M6&amp;"""}},"</f>
        <v>{"id": "Ha2V8Bu5vQg", "start": 180, "end": 509, "title": "横瀬地峡開発記30話", "desc": {"line": "湾岸環状線", "category": "特別快速　左回り", "train": "JR東海383系", "section": "松木～横瀬～松木", "message": ""}},</v>
      </c>
    </row>
    <row r="7" spans="1:14" x14ac:dyDescent="0.4">
      <c r="A7">
        <v>1</v>
      </c>
      <c r="B7">
        <v>29</v>
      </c>
      <c r="C7" t="s">
        <v>3</v>
      </c>
      <c r="D7" s="1">
        <v>0.18055555555555555</v>
      </c>
      <c r="E7" s="1">
        <v>0.39027777777777778</v>
      </c>
      <c r="F7" s="2">
        <f t="shared" si="0"/>
        <v>260</v>
      </c>
      <c r="G7" s="2">
        <f t="shared" si="1"/>
        <v>562</v>
      </c>
      <c r="H7" t="s">
        <v>29</v>
      </c>
      <c r="I7" t="s">
        <v>23</v>
      </c>
      <c r="J7" t="s">
        <v>24</v>
      </c>
      <c r="K7" t="s">
        <v>26</v>
      </c>
      <c r="L7" t="s">
        <v>28</v>
      </c>
      <c r="N7" t="str">
        <f t="shared" ref="N7:N35" si="2">"{""id"": """&amp;C7&amp;""", ""start"": "&amp;F7&amp;", ""end"": "&amp;G7&amp;", ""title"": """&amp;H7&amp;""", ""desc"": {""line"": """&amp;I7&amp;""", ""category"": """&amp;J7&amp;""", ""train"": """&amp;K7&amp;""", ""section"": """&amp;L7&amp;""", ""message"": """&amp;M7&amp;"""}},"</f>
        <v>{"id": "Vvzxn9oPs3s", "start": 260, "end": 562, "title": "横瀬地峡開発記29話", "desc": {"line": "縦須賀線", "category": "瞬足", "train": "JR東日本E259系", "section": "一条～平松空港", "message": ""}},</v>
      </c>
    </row>
    <row r="8" spans="1:14" x14ac:dyDescent="0.4">
      <c r="A8">
        <v>10</v>
      </c>
      <c r="B8">
        <v>28</v>
      </c>
      <c r="C8" t="s">
        <v>12</v>
      </c>
      <c r="D8" s="1">
        <v>0.32222222222222224</v>
      </c>
      <c r="E8" s="1">
        <v>0.67222222222222217</v>
      </c>
      <c r="F8" s="2">
        <f t="shared" si="0"/>
        <v>464</v>
      </c>
      <c r="G8" s="2">
        <f t="shared" si="1"/>
        <v>968</v>
      </c>
      <c r="H8" t="s">
        <v>30</v>
      </c>
      <c r="I8" t="s">
        <v>59</v>
      </c>
      <c r="J8" t="s">
        <v>60</v>
      </c>
      <c r="K8" t="s">
        <v>61</v>
      </c>
      <c r="L8" t="s">
        <v>62</v>
      </c>
      <c r="N8" t="str">
        <f t="shared" si="2"/>
        <v>{"id": "3Eie6UhsSt8", "start": 464, "end": 968, "title": "横瀬地峡開発記28話", "desc": {"line": "横瀬本線", "category": "特別急行", "train": "LMS　7P+8P+VSOE", "section": "雁部中央～横瀬", "message": ""}},</v>
      </c>
    </row>
    <row r="9" spans="1:14" x14ac:dyDescent="0.4">
      <c r="A9">
        <v>9</v>
      </c>
      <c r="B9">
        <v>27</v>
      </c>
      <c r="C9" t="s">
        <v>4</v>
      </c>
      <c r="D9" s="1">
        <v>0.36944444444444446</v>
      </c>
      <c r="E9" s="1">
        <v>0.77083333333333337</v>
      </c>
      <c r="F9" s="2">
        <f t="shared" si="0"/>
        <v>532</v>
      </c>
      <c r="G9" s="2">
        <f t="shared" si="1"/>
        <v>1110</v>
      </c>
      <c r="H9" t="s">
        <v>31</v>
      </c>
      <c r="I9" t="s">
        <v>65</v>
      </c>
      <c r="J9" t="s">
        <v>64</v>
      </c>
      <c r="K9" t="s">
        <v>66</v>
      </c>
      <c r="L9" t="s">
        <v>63</v>
      </c>
      <c r="N9" t="str">
        <f t="shared" si="2"/>
        <v>{"id": "9uAMczCVUKQ", "start": 532, "end": 1110, "title": "横瀬地峡開発記27話", "desc": {"line": "横瀬新幹線/西雁部高速線", "category": "快特/直行", "train": "JR東海N700系3000番台/近鉄50100系", "section": "熊谷～横瀬/横瀬～熊谷", "message": ""}},</v>
      </c>
    </row>
    <row r="10" spans="1:14" x14ac:dyDescent="0.4">
      <c r="A10">
        <v>8</v>
      </c>
      <c r="B10">
        <v>26</v>
      </c>
      <c r="C10" t="s">
        <v>5</v>
      </c>
      <c r="D10" s="1">
        <v>0.37638888888888888</v>
      </c>
      <c r="E10" s="1">
        <v>0.58333333333333337</v>
      </c>
      <c r="F10" s="2">
        <f t="shared" si="0"/>
        <v>542</v>
      </c>
      <c r="G10" s="2">
        <f t="shared" si="1"/>
        <v>840</v>
      </c>
      <c r="H10" t="s">
        <v>32</v>
      </c>
      <c r="I10" t="s">
        <v>67</v>
      </c>
      <c r="J10" t="s">
        <v>69</v>
      </c>
      <c r="K10" t="s">
        <v>68</v>
      </c>
      <c r="L10" t="s">
        <v>62</v>
      </c>
      <c r="N10" t="str">
        <f t="shared" si="2"/>
        <v>{"id": "0cyuEEGIuvo", "start": 542, "end": 840, "title": "横瀬地峡開発記26話", "desc": {"line": "高速道路", "category": "自家用", "train": "Ferrari_F512M", "section": "雁部中央～横瀬", "message": ""}},</v>
      </c>
    </row>
    <row r="11" spans="1:14" x14ac:dyDescent="0.4">
      <c r="A11">
        <v>7</v>
      </c>
      <c r="B11">
        <v>25</v>
      </c>
      <c r="C11" t="s">
        <v>6</v>
      </c>
      <c r="D11" s="1">
        <v>0.5444444444444444</v>
      </c>
      <c r="E11" s="1">
        <v>0.71388888888888891</v>
      </c>
      <c r="F11" s="2">
        <f t="shared" si="0"/>
        <v>784</v>
      </c>
      <c r="G11" s="2">
        <f t="shared" si="1"/>
        <v>1028</v>
      </c>
      <c r="H11" t="s">
        <v>33</v>
      </c>
      <c r="I11" t="s">
        <v>70</v>
      </c>
      <c r="J11" t="s">
        <v>71</v>
      </c>
      <c r="K11" t="s">
        <v>73</v>
      </c>
      <c r="L11" t="s">
        <v>74</v>
      </c>
      <c r="M11" t="s">
        <v>72</v>
      </c>
      <c r="N11" t="str">
        <f t="shared" si="2"/>
        <v>{"id": "tGlrKdQzesA", "start": 784, "end": 1028, "title": "横瀬地峡開発記25話", "desc": {"line": "横電本線", "category": "普通など", "train": "名鉄3050系など", "section": "梅園～横瀬～梅園", "message": "各駅停車を乗り継いで湾岸を一周"}},</v>
      </c>
    </row>
    <row r="12" spans="1:14" x14ac:dyDescent="0.4">
      <c r="A12">
        <v>6</v>
      </c>
      <c r="B12">
        <v>24</v>
      </c>
      <c r="C12" t="s">
        <v>7</v>
      </c>
      <c r="D12" s="1">
        <v>0.31875000000000003</v>
      </c>
      <c r="E12" s="1">
        <v>0.5625</v>
      </c>
      <c r="F12" s="2">
        <f t="shared" si="0"/>
        <v>459</v>
      </c>
      <c r="G12" s="2">
        <f t="shared" si="1"/>
        <v>810</v>
      </c>
      <c r="H12" t="s">
        <v>34</v>
      </c>
      <c r="I12" t="s">
        <v>22</v>
      </c>
      <c r="J12" t="s">
        <v>76</v>
      </c>
      <c r="K12" t="s">
        <v>75</v>
      </c>
      <c r="L12" t="s">
        <v>27</v>
      </c>
      <c r="N12" t="str">
        <f t="shared" si="2"/>
        <v>{"id": "4VOgY6k0_8c", "start": 459, "end": 810, "title": "横瀬地峡開発記24話", "desc": {"line": "湾岸環状線", "category": "特別快速　右回り", "train": "JR東海311系", "section": "松木～横瀬～松木", "message": ""}},</v>
      </c>
    </row>
    <row r="13" spans="1:14" x14ac:dyDescent="0.4">
      <c r="A13">
        <v>5</v>
      </c>
      <c r="B13">
        <v>23</v>
      </c>
      <c r="C13" t="s">
        <v>8</v>
      </c>
      <c r="D13" s="1">
        <v>0.36458333333333331</v>
      </c>
      <c r="E13" s="1">
        <v>0.78541666666666676</v>
      </c>
      <c r="F13" s="2">
        <f t="shared" si="0"/>
        <v>525</v>
      </c>
      <c r="G13" s="2">
        <f t="shared" si="1"/>
        <v>1131</v>
      </c>
      <c r="H13" t="s">
        <v>35</v>
      </c>
      <c r="I13" t="s">
        <v>81</v>
      </c>
      <c r="J13" t="s">
        <v>79</v>
      </c>
      <c r="K13" t="s">
        <v>80</v>
      </c>
      <c r="L13" t="s">
        <v>78</v>
      </c>
      <c r="N13" t="str">
        <f t="shared" si="2"/>
        <v>{"id": "NYMVlxJJMK4", "start": 525, "end": 1131, "title": "横瀬地峡開発記23話", "desc": {"line": "縦岸貨物線など", "category": "郵便貨物", "train": "GE-P30CH", "section": "（新冷泉）～外山貨物", "message": ""}},</v>
      </c>
    </row>
    <row r="14" spans="1:14" x14ac:dyDescent="0.4">
      <c r="A14">
        <v>4</v>
      </c>
      <c r="B14">
        <v>22</v>
      </c>
      <c r="C14" t="s">
        <v>9</v>
      </c>
      <c r="D14" s="1">
        <v>0.39513888888888887</v>
      </c>
      <c r="E14" s="1">
        <v>0.56805555555555554</v>
      </c>
      <c r="F14" s="2">
        <f t="shared" si="0"/>
        <v>569</v>
      </c>
      <c r="G14" s="2">
        <f>HOUR(E14)*60+MINUTE(E14)</f>
        <v>818</v>
      </c>
      <c r="H14" t="s">
        <v>36</v>
      </c>
      <c r="I14" t="s">
        <v>67</v>
      </c>
      <c r="K14" t="s">
        <v>82</v>
      </c>
      <c r="L14" t="s">
        <v>83</v>
      </c>
      <c r="N14" t="str">
        <f t="shared" si="2"/>
        <v>{"id": "bhP3IgXIUwk", "start": 569, "end": 818, "title": "横瀬地峡開発記22話", "desc": {"line": "高速道路", "category": "", "train": "JR東日本ダブルデッカーバス", "section": "芽岸～高野", "message": ""}},</v>
      </c>
    </row>
    <row r="15" spans="1:14" x14ac:dyDescent="0.4">
      <c r="A15">
        <v>3</v>
      </c>
      <c r="B15">
        <v>21</v>
      </c>
      <c r="C15" t="s">
        <v>84</v>
      </c>
      <c r="D15" s="1">
        <v>0.40138888888888885</v>
      </c>
      <c r="E15" s="1">
        <v>0.64652777777777781</v>
      </c>
      <c r="F15" s="2">
        <f t="shared" si="0"/>
        <v>578</v>
      </c>
      <c r="G15" s="2">
        <f>HOUR(E15)*60+MINUTE(E15)</f>
        <v>931</v>
      </c>
      <c r="H15" t="s">
        <v>37</v>
      </c>
      <c r="I15" t="s">
        <v>86</v>
      </c>
      <c r="J15" t="s">
        <v>85</v>
      </c>
      <c r="K15" t="s">
        <v>88</v>
      </c>
      <c r="L15" t="s">
        <v>87</v>
      </c>
      <c r="N15" t="str">
        <f t="shared" si="2"/>
        <v>{"id": "wbaV2Grj0j8", "start": 578, "end": 931, "title": "横瀬地峡開発記21話", "desc": {"line": "東海岸線", "category": "快速", "train": "タウルス", "section": "外山～雁部中央", "message": ""}},</v>
      </c>
    </row>
    <row r="16" spans="1:14" x14ac:dyDescent="0.4">
      <c r="A16">
        <v>2</v>
      </c>
      <c r="B16">
        <v>20</v>
      </c>
      <c r="C16" t="s">
        <v>10</v>
      </c>
      <c r="D16" s="1">
        <v>0.29930555555555555</v>
      </c>
      <c r="E16" s="1">
        <v>0.51388888888888895</v>
      </c>
      <c r="F16" s="2">
        <f t="shared" si="0"/>
        <v>431</v>
      </c>
      <c r="G16" s="2">
        <f t="shared" si="1"/>
        <v>740</v>
      </c>
      <c r="H16" t="s">
        <v>38</v>
      </c>
      <c r="I16" t="s">
        <v>129</v>
      </c>
      <c r="J16" t="s">
        <v>89</v>
      </c>
      <c r="K16" t="s">
        <v>90</v>
      </c>
      <c r="L16" t="s">
        <v>91</v>
      </c>
      <c r="N16" t="str">
        <f t="shared" si="2"/>
        <v>{"id": "c9Fakfyp9BA", "start": 431, "end": 740, "title": "横瀬地峡開発記20話", "desc": {"line": "横電常禿線・高丘線", "category": "特急", "train": "名鉄7500系", "section": "平松空港～.gif", "message": ""}},</v>
      </c>
    </row>
    <row r="17" spans="1:14" x14ac:dyDescent="0.4">
      <c r="A17">
        <v>1</v>
      </c>
      <c r="B17">
        <v>19</v>
      </c>
      <c r="C17" t="s">
        <v>11</v>
      </c>
      <c r="D17" s="1">
        <v>0.24583333333333335</v>
      </c>
      <c r="E17" s="1">
        <v>0.4375</v>
      </c>
      <c r="F17" s="2">
        <f t="shared" si="0"/>
        <v>354</v>
      </c>
      <c r="G17" s="2">
        <f t="shared" si="1"/>
        <v>630</v>
      </c>
      <c r="H17" t="s">
        <v>39</v>
      </c>
      <c r="I17" t="s">
        <v>94</v>
      </c>
      <c r="J17" t="s">
        <v>89</v>
      </c>
      <c r="K17" t="s">
        <v>92</v>
      </c>
      <c r="L17" t="s">
        <v>93</v>
      </c>
      <c r="M17" t="s">
        <v>95</v>
      </c>
      <c r="N17" t="str">
        <f t="shared" si="2"/>
        <v>{"id": "Okd1Jn5hUvc", "start": 354, "end": 630, "title": "横瀬地峡開発記19話", "desc": {"line": "湾岸本線/横電本線", "category": "特急", "train": "パシフィック型蒸気機関車/名鉄850系", "section": "梅園～縦須賀", "message": "並走バトル"}},</v>
      </c>
    </row>
    <row r="18" spans="1:14" x14ac:dyDescent="0.4">
      <c r="B18">
        <v>18</v>
      </c>
      <c r="C18" t="s">
        <v>96</v>
      </c>
      <c r="D18" s="1">
        <v>7.4999999999999997E-2</v>
      </c>
      <c r="E18" s="1">
        <v>0.52152777777777781</v>
      </c>
      <c r="F18" s="2">
        <f t="shared" si="0"/>
        <v>108</v>
      </c>
      <c r="G18" s="2">
        <f t="shared" si="1"/>
        <v>751</v>
      </c>
      <c r="H18" t="s">
        <v>40</v>
      </c>
      <c r="I18" t="s">
        <v>97</v>
      </c>
      <c r="J18" t="s">
        <v>79</v>
      </c>
      <c r="K18" t="s">
        <v>80</v>
      </c>
      <c r="L18" t="s">
        <v>98</v>
      </c>
      <c r="N18" t="str">
        <f t="shared" si="2"/>
        <v>{"id": "vrUX-8oAmSY", "start": 108, "end": 751, "title": "横瀬地峡開発記18話", "desc": {"line": "東海岸線など", "category": "郵便貨物", "train": "GE-P30CH", "section": "外山～冷泉", "message": ""}},</v>
      </c>
    </row>
    <row r="19" spans="1:14" x14ac:dyDescent="0.4">
      <c r="B19">
        <v>17</v>
      </c>
      <c r="C19" t="s">
        <v>99</v>
      </c>
      <c r="D19" s="1">
        <v>0.25555555555555559</v>
      </c>
      <c r="E19" s="1">
        <v>0.42569444444444443</v>
      </c>
      <c r="F19" s="2">
        <f t="shared" si="0"/>
        <v>368</v>
      </c>
      <c r="G19" s="2">
        <f t="shared" si="1"/>
        <v>613</v>
      </c>
      <c r="H19" t="s">
        <v>41</v>
      </c>
      <c r="I19" t="s">
        <v>145</v>
      </c>
      <c r="J19" t="s">
        <v>102</v>
      </c>
      <c r="K19" t="s">
        <v>100</v>
      </c>
      <c r="L19" t="s">
        <v>101</v>
      </c>
      <c r="N19" t="str">
        <f t="shared" si="2"/>
        <v>{"id": "LP0h3IrxK1A", "start": 368, "end": 613, "title": "横瀬地峡開発記17話", "desc": {"line": "横鉄芽岸本線・横鉄東西本線", "category": "急行", "train": "国鉄165系", "section": "園池～高野", "message": ""}},</v>
      </c>
    </row>
    <row r="20" spans="1:14" x14ac:dyDescent="0.4">
      <c r="B20">
        <v>16</v>
      </c>
      <c r="C20" t="s">
        <v>103</v>
      </c>
      <c r="D20" s="1">
        <v>0.22638888888888889</v>
      </c>
      <c r="E20" s="1">
        <v>0.43958333333333338</v>
      </c>
      <c r="F20" s="2">
        <f t="shared" si="0"/>
        <v>326</v>
      </c>
      <c r="G20" s="2">
        <f t="shared" si="1"/>
        <v>633</v>
      </c>
      <c r="H20" t="s">
        <v>42</v>
      </c>
      <c r="I20" t="s">
        <v>86</v>
      </c>
      <c r="J20" t="s">
        <v>104</v>
      </c>
      <c r="K20" t="s">
        <v>106</v>
      </c>
      <c r="L20" t="s">
        <v>105</v>
      </c>
      <c r="N20" t="str">
        <f t="shared" si="2"/>
        <v>{"id": "PJgd_n9FE_Q", "start": 326, "end": 633, "title": "横瀬地峡開発記16話", "desc": {"line": "東海岸線", "category": "貨物", "train": "RVG-D23", "section": "清閑寺貨物～水島貨物", "message": ""}},</v>
      </c>
    </row>
    <row r="21" spans="1:14" x14ac:dyDescent="0.4">
      <c r="B21">
        <v>15</v>
      </c>
      <c r="C21" t="s">
        <v>107</v>
      </c>
      <c r="D21" s="1">
        <v>0.31458333333333333</v>
      </c>
      <c r="E21" s="1">
        <v>0.49027777777777781</v>
      </c>
      <c r="F21" s="2">
        <f t="shared" si="0"/>
        <v>453</v>
      </c>
      <c r="G21" s="2">
        <f t="shared" si="1"/>
        <v>706</v>
      </c>
      <c r="H21" t="s">
        <v>43</v>
      </c>
      <c r="I21" t="s">
        <v>110</v>
      </c>
      <c r="K21" t="s">
        <v>109</v>
      </c>
      <c r="L21" t="s">
        <v>108</v>
      </c>
      <c r="N21" t="str">
        <f t="shared" si="2"/>
        <v>{"id": "n1i0_OOP8wQ", "start": 453, "end": 706, "title": "横瀬地峡開発記15話", "desc": {"line": "熊谷～常陸線", "category": "", "train": "B707", "section": "熊谷国際空港～新大鳥空港", "message": ""}},</v>
      </c>
    </row>
    <row r="22" spans="1:14" x14ac:dyDescent="0.4">
      <c r="B22">
        <v>14</v>
      </c>
      <c r="C22" t="s">
        <v>111</v>
      </c>
      <c r="D22" s="1">
        <v>0.22638888888888889</v>
      </c>
      <c r="E22" s="1">
        <v>0.35902777777777778</v>
      </c>
      <c r="F22" s="2">
        <f t="shared" si="0"/>
        <v>326</v>
      </c>
      <c r="G22" s="2">
        <f t="shared" si="1"/>
        <v>517</v>
      </c>
      <c r="H22" t="s">
        <v>44</v>
      </c>
      <c r="I22" t="s">
        <v>114</v>
      </c>
      <c r="J22" t="s">
        <v>60</v>
      </c>
      <c r="K22" t="s">
        <v>115</v>
      </c>
      <c r="L22" t="s">
        <v>112</v>
      </c>
      <c r="N22" t="str">
        <f t="shared" si="2"/>
        <v>{"id": "etkJ_EGL99U", "start": 326, "end": 517, "title": "横瀬地峡開発記14話", "desc": {"line": "冷雁線・冷雁新線", "category": "特別急行", "train": "LNER-A4", "section": "冷泉～雁部中央", "message": ""}},</v>
      </c>
    </row>
    <row r="23" spans="1:14" x14ac:dyDescent="0.4">
      <c r="B23">
        <v>13</v>
      </c>
      <c r="C23" t="s">
        <v>117</v>
      </c>
      <c r="D23" s="1">
        <v>0.19027777777777777</v>
      </c>
      <c r="E23" s="1">
        <v>0.34027777777777773</v>
      </c>
      <c r="F23" s="2">
        <f t="shared" si="0"/>
        <v>274</v>
      </c>
      <c r="G23" s="2">
        <f t="shared" si="1"/>
        <v>490</v>
      </c>
      <c r="H23" t="s">
        <v>45</v>
      </c>
      <c r="I23" t="s">
        <v>118</v>
      </c>
      <c r="J23" t="s">
        <v>119</v>
      </c>
      <c r="K23" t="s">
        <v>120</v>
      </c>
      <c r="L23" t="s">
        <v>121</v>
      </c>
      <c r="M23" t="s">
        <v>95</v>
      </c>
      <c r="N23" t="str">
        <f t="shared" si="2"/>
        <v>{"id": "NVwAWEZpY-U", "start": 274, "end": 490, "title": "横瀬地峡開発記13話", "desc": {"line": "静電本線/横電常禿線/東海岸線", "category": "特急/急行/普通", "train": "京急500形/名鉄850系/パシフィック型蒸気機関車", "section": "外山～縦須賀", "message": "並走バトル"}},</v>
      </c>
    </row>
    <row r="24" spans="1:14" x14ac:dyDescent="0.4">
      <c r="B24">
        <v>12</v>
      </c>
      <c r="C24" t="s">
        <v>122</v>
      </c>
      <c r="D24" s="1">
        <v>0.18819444444444444</v>
      </c>
      <c r="E24" s="1">
        <v>0.54305555555555551</v>
      </c>
      <c r="F24" s="2">
        <f t="shared" si="0"/>
        <v>271</v>
      </c>
      <c r="G24" s="2">
        <f t="shared" si="1"/>
        <v>782</v>
      </c>
      <c r="H24" t="s">
        <v>46</v>
      </c>
      <c r="I24" t="s">
        <v>123</v>
      </c>
      <c r="J24" t="s">
        <v>124</v>
      </c>
      <c r="K24" t="s">
        <v>61</v>
      </c>
      <c r="L24" t="s">
        <v>62</v>
      </c>
      <c r="N24" t="str">
        <f t="shared" si="2"/>
        <v>{"id": "bg6R-OwuTdI", "start": 271, "end": 782, "title": "横瀬地峡開発記12話", "desc": {"line": "湾岸本線", "category": "特別急行", "train": "LMS　7P+8P+VSOE", "section": "雁部中央～横瀬", "message": ""}},</v>
      </c>
    </row>
    <row r="25" spans="1:14" x14ac:dyDescent="0.4">
      <c r="B25">
        <v>11</v>
      </c>
      <c r="C25" t="s">
        <v>125</v>
      </c>
      <c r="D25" s="1">
        <v>0.20208333333333331</v>
      </c>
      <c r="E25" s="1">
        <v>0.38125000000000003</v>
      </c>
      <c r="F25" s="2">
        <f t="shared" si="0"/>
        <v>291</v>
      </c>
      <c r="G25" s="2">
        <f t="shared" si="1"/>
        <v>549</v>
      </c>
      <c r="H25" t="s">
        <v>47</v>
      </c>
      <c r="I25" t="s">
        <v>70</v>
      </c>
      <c r="J25" t="s">
        <v>89</v>
      </c>
      <c r="K25" t="s">
        <v>126</v>
      </c>
      <c r="L25" t="s">
        <v>127</v>
      </c>
      <c r="N25" t="str">
        <f t="shared" si="2"/>
        <v>{"id": "NBJYJ_cdbGM", "start": 291, "end": 549, "title": "横瀬地峡開発記11話", "desc": {"line": "横電本線", "category": "特急", "train": "名鉄850系", "section": "縦須賀～梅園", "message": ""}},</v>
      </c>
    </row>
    <row r="26" spans="1:14" x14ac:dyDescent="0.4">
      <c r="B26">
        <v>10</v>
      </c>
      <c r="C26" t="s">
        <v>128</v>
      </c>
      <c r="D26" s="1">
        <v>0.22500000000000001</v>
      </c>
      <c r="E26" s="1">
        <v>0.3833333333333333</v>
      </c>
      <c r="F26" s="2">
        <f t="shared" si="0"/>
        <v>324</v>
      </c>
      <c r="G26" s="2">
        <f t="shared" si="1"/>
        <v>552</v>
      </c>
      <c r="H26" t="s">
        <v>48</v>
      </c>
      <c r="I26" t="s">
        <v>130</v>
      </c>
      <c r="J26" t="s">
        <v>102</v>
      </c>
      <c r="K26" t="s">
        <v>131</v>
      </c>
      <c r="L26" t="s">
        <v>132</v>
      </c>
      <c r="N26" t="str">
        <f t="shared" si="2"/>
        <v>{"id": "D_pXFCDhkkw", "start": 324, "end": 552, "title": "横瀬地峡開発記10話", "desc": {"line": "横電高丘線、雁部航路", "category": "急行", "train": "名鉄3550系、金剛丸", "section": "多摩ノ井～横瀬", "message": ""}},</v>
      </c>
    </row>
    <row r="27" spans="1:14" x14ac:dyDescent="0.4">
      <c r="B27">
        <v>9</v>
      </c>
      <c r="C27" t="s">
        <v>133</v>
      </c>
      <c r="D27" s="1">
        <v>0.23611111111111113</v>
      </c>
      <c r="E27" s="1">
        <v>0.3611111111111111</v>
      </c>
      <c r="F27" s="2">
        <f t="shared" si="0"/>
        <v>340</v>
      </c>
      <c r="G27" s="2">
        <f t="shared" si="1"/>
        <v>520</v>
      </c>
      <c r="H27" t="s">
        <v>49</v>
      </c>
      <c r="I27" t="s">
        <v>134</v>
      </c>
      <c r="J27" t="s">
        <v>102</v>
      </c>
      <c r="K27" t="s">
        <v>136</v>
      </c>
      <c r="L27" t="s">
        <v>135</v>
      </c>
      <c r="N27" t="str">
        <f t="shared" si="2"/>
        <v>{"id": "u-N_CGUg5k0", "start": 340, "end": 520, "title": "横瀬地峡開発記9話", "desc": {"line": "横鉄東西本線", "category": "急行", "train": "EF56", "section": "梅園～芽岸", "message": ""}},</v>
      </c>
    </row>
    <row r="28" spans="1:14" x14ac:dyDescent="0.4">
      <c r="B28">
        <v>8</v>
      </c>
      <c r="C28" t="s">
        <v>137</v>
      </c>
      <c r="D28" s="1">
        <v>0.27638888888888885</v>
      </c>
      <c r="E28" s="1">
        <v>0.53680555555555554</v>
      </c>
      <c r="F28" s="2">
        <f t="shared" si="0"/>
        <v>398</v>
      </c>
      <c r="G28" s="2">
        <f t="shared" si="1"/>
        <v>773</v>
      </c>
      <c r="H28" t="s">
        <v>50</v>
      </c>
      <c r="I28" t="s">
        <v>123</v>
      </c>
      <c r="J28" t="s">
        <v>102</v>
      </c>
      <c r="K28" t="s">
        <v>138</v>
      </c>
      <c r="L28" t="s">
        <v>62</v>
      </c>
      <c r="N28" t="str">
        <f t="shared" si="2"/>
        <v>{"id": "eSO2AHJch-0", "start": 398, "end": 773, "title": "横瀬地峡開発記8話", "desc": {"line": "湾岸本線", "category": "急行", "train": "パシフィック型蒸気機関車", "section": "雁部中央～横瀬", "message": ""}},</v>
      </c>
    </row>
    <row r="29" spans="1:14" x14ac:dyDescent="0.4">
      <c r="B29">
        <v>7</v>
      </c>
      <c r="C29" t="s">
        <v>139</v>
      </c>
      <c r="D29" s="1">
        <v>0.25416666666666665</v>
      </c>
      <c r="E29" s="1">
        <v>0.39861111111111108</v>
      </c>
      <c r="F29" s="2">
        <f t="shared" si="0"/>
        <v>366</v>
      </c>
      <c r="G29" s="2">
        <f t="shared" si="1"/>
        <v>574</v>
      </c>
      <c r="H29" t="s">
        <v>51</v>
      </c>
      <c r="J29" t="s">
        <v>104</v>
      </c>
      <c r="K29" t="s">
        <v>141</v>
      </c>
      <c r="L29" t="s">
        <v>140</v>
      </c>
      <c r="N29" t="str">
        <f t="shared" si="2"/>
        <v>{"id": "8y_IZLR6joA", "start": 366, "end": 574, "title": "横瀬地峡開発記7話", "desc": {"line": "", "category": "貨物", "train": "9600形など", "section": "鷹司採石場～縦須賀貨物", "message": ""}},</v>
      </c>
    </row>
    <row r="30" spans="1:14" x14ac:dyDescent="0.4">
      <c r="B30">
        <v>6</v>
      </c>
      <c r="C30" t="s">
        <v>142</v>
      </c>
      <c r="D30" s="1">
        <v>0.13263888888888889</v>
      </c>
      <c r="E30" s="1">
        <v>0.32361111111111113</v>
      </c>
      <c r="F30" s="2">
        <f t="shared" si="0"/>
        <v>191</v>
      </c>
      <c r="G30" s="2">
        <f t="shared" si="1"/>
        <v>466</v>
      </c>
      <c r="H30" t="s">
        <v>52</v>
      </c>
      <c r="I30" t="s">
        <v>144</v>
      </c>
      <c r="J30" t="s">
        <v>102</v>
      </c>
      <c r="K30" t="s">
        <v>143</v>
      </c>
      <c r="L30" t="s">
        <v>146</v>
      </c>
      <c r="N30" t="str">
        <f t="shared" si="2"/>
        <v>{"id": "xp51aMfmvU8", "start": 191, "end": 466, "title": "横瀬地峡開発記6話", "desc": {"line": "芽岸航路、芽岸本線", "category": "急行", "train": "金剛丸、パシフィック型蒸気機関車", "section": "雁部中央～園池", "message": ""}},</v>
      </c>
    </row>
    <row r="31" spans="1:14" x14ac:dyDescent="0.4">
      <c r="B31">
        <v>5</v>
      </c>
      <c r="C31" t="s">
        <v>147</v>
      </c>
      <c r="D31" s="1">
        <v>0.24027777777777778</v>
      </c>
      <c r="E31" s="1">
        <v>0.44375000000000003</v>
      </c>
      <c r="F31" s="2">
        <f t="shared" si="0"/>
        <v>346</v>
      </c>
      <c r="G31" s="2">
        <f t="shared" si="1"/>
        <v>639</v>
      </c>
      <c r="H31" t="s">
        <v>53</v>
      </c>
      <c r="I31" t="s">
        <v>113</v>
      </c>
      <c r="J31" t="s">
        <v>102</v>
      </c>
      <c r="K31" t="s">
        <v>138</v>
      </c>
      <c r="L31" t="s">
        <v>148</v>
      </c>
      <c r="N31" t="str">
        <f t="shared" si="2"/>
        <v>{"id": "cuHmP07zb-g", "start": 346, "end": 639, "title": "横瀬地峡開発記5話", "desc": {"line": "冷雁線", "category": "急行", "train": "パシフィック型蒸気機関車", "section": "雁部中央～冷泉", "message": ""}},</v>
      </c>
    </row>
    <row r="32" spans="1:14" x14ac:dyDescent="0.4">
      <c r="B32">
        <v>4</v>
      </c>
      <c r="C32" t="s">
        <v>149</v>
      </c>
      <c r="D32" s="1">
        <v>0.20625000000000002</v>
      </c>
      <c r="E32" s="1">
        <v>0.3354166666666667</v>
      </c>
      <c r="F32" s="2">
        <f t="shared" si="0"/>
        <v>297</v>
      </c>
      <c r="G32" s="2">
        <f t="shared" si="1"/>
        <v>483</v>
      </c>
      <c r="H32" t="s">
        <v>54</v>
      </c>
      <c r="I32" t="s">
        <v>151</v>
      </c>
      <c r="J32" t="s">
        <v>104</v>
      </c>
      <c r="K32" t="s">
        <v>141</v>
      </c>
      <c r="L32" t="s">
        <v>150</v>
      </c>
      <c r="N32" t="str">
        <f t="shared" si="2"/>
        <v>{"id": "lDIR2zSo9wI", "start": 297, "end": 483, "title": "横瀬地峡開発記4話", "desc": {"line": "湾岸本線など", "category": "貨物", "train": "9600形など", "section": "北縦須賀～横瀬貨物", "message": ""}},</v>
      </c>
    </row>
    <row r="33" spans="2:14" x14ac:dyDescent="0.4">
      <c r="B33">
        <v>3</v>
      </c>
      <c r="C33" t="s">
        <v>152</v>
      </c>
      <c r="D33" s="1">
        <v>0.18611111111111112</v>
      </c>
      <c r="E33" s="1">
        <v>0.40277777777777773</v>
      </c>
      <c r="F33" s="2">
        <f t="shared" si="0"/>
        <v>268</v>
      </c>
      <c r="G33" s="2">
        <f t="shared" si="1"/>
        <v>580</v>
      </c>
      <c r="H33" t="s">
        <v>55</v>
      </c>
      <c r="I33" t="s">
        <v>123</v>
      </c>
      <c r="J33" t="s">
        <v>102</v>
      </c>
      <c r="K33" t="s">
        <v>154</v>
      </c>
      <c r="L33" t="s">
        <v>153</v>
      </c>
      <c r="N33" t="str">
        <f t="shared" si="2"/>
        <v>{"id": "Wk71el8QN-g", "start": 268, "end": 580, "title": "横瀬地峡開発記3話", "desc": {"line": "湾岸本線", "category": "急行", "train": "C51", "section": "梅園～横瀬", "message": ""}},</v>
      </c>
    </row>
    <row r="34" spans="2:14" x14ac:dyDescent="0.4">
      <c r="B34">
        <v>2</v>
      </c>
      <c r="C34" t="s">
        <v>1</v>
      </c>
      <c r="D34" s="1">
        <v>0.18194444444444444</v>
      </c>
      <c r="E34" s="1">
        <v>0.35972222222222222</v>
      </c>
      <c r="F34" s="2">
        <f t="shared" si="0"/>
        <v>262</v>
      </c>
      <c r="G34" s="2">
        <f t="shared" si="1"/>
        <v>518</v>
      </c>
      <c r="H34" t="s">
        <v>56</v>
      </c>
      <c r="I34" t="s">
        <v>123</v>
      </c>
      <c r="J34" t="s">
        <v>156</v>
      </c>
      <c r="K34" t="s">
        <v>155</v>
      </c>
      <c r="L34" t="s">
        <v>157</v>
      </c>
      <c r="N34" t="str">
        <f t="shared" si="2"/>
        <v>{"id": "t6jovyGyCOc", "start": 262, "end": 518, "title": "横瀬地峡開発記2話", "desc": {"line": "湾岸本線", "category": "普通", "train": "C11", "section": "横瀬～松木", "message": ""}},</v>
      </c>
    </row>
    <row r="35" spans="2:14" x14ac:dyDescent="0.4">
      <c r="B35">
        <v>1</v>
      </c>
      <c r="C35" t="s">
        <v>0</v>
      </c>
      <c r="D35" s="1">
        <v>4.1666666666666664E-2</v>
      </c>
      <c r="E35" s="1">
        <v>0.19444444444444445</v>
      </c>
      <c r="F35" s="2">
        <f>HOUR(D35)*60+MINUTE(D35)</f>
        <v>60</v>
      </c>
      <c r="G35" s="2">
        <f>HOUR(E35)*60+MINUTE(E35)</f>
        <v>280</v>
      </c>
      <c r="H35" t="s">
        <v>57</v>
      </c>
      <c r="I35" t="s">
        <v>160</v>
      </c>
      <c r="J35" t="s">
        <v>156</v>
      </c>
      <c r="K35" t="s">
        <v>158</v>
      </c>
      <c r="L35" t="s">
        <v>159</v>
      </c>
      <c r="N35" t="str">
        <f t="shared" si="2"/>
        <v>{"id": "Ib3z_imqTDc", "start": 60, "end": 280, "title": "横瀬地峡開発記1話", "desc": {"line": "横瀬線", "category": "普通", "train": "RVG-2-3-0", "section": "外山～横瀬", "message": ""}},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2017-08-26T15:31:34Z</dcterms:created>
  <dcterms:modified xsi:type="dcterms:W3CDTF">2017-08-26T16:51:28Z</dcterms:modified>
</cp:coreProperties>
</file>